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defaultThemeVersion="124226"/>
  <bookViews>
    <workbookView xWindow="41550" yWindow="2625" windowWidth="21390" windowHeight="16560" activeTab="0"/>
  </bookViews>
  <sheets>
    <sheet name="List1" sheetId="1" r:id="rId1"/>
    <sheet name="List2" sheetId="2" r:id="rId2"/>
    <sheet name="List3" sheetId="3" r:id="rId3"/>
  </sheets>
  <definedNames/>
  <calcPr calcId="191028"/>
  <extLst/>
</workbook>
</file>

<file path=xl/sharedStrings.xml><?xml version="1.0" encoding="utf-8"?>
<sst xmlns="http://schemas.openxmlformats.org/spreadsheetml/2006/main" count="76" uniqueCount="69">
  <si>
    <t>Soupis typů a rozměrů nábytku</t>
  </si>
  <si>
    <t>číslo prvku</t>
  </si>
  <si>
    <t>Název</t>
  </si>
  <si>
    <t>rozměry v mm š/h/v</t>
  </si>
  <si>
    <t>popis</t>
  </si>
  <si>
    <t>počet ks</t>
  </si>
  <si>
    <t>Cena za 1 ks bez DPH</t>
  </si>
  <si>
    <t>Cena celkem bez DPH</t>
  </si>
  <si>
    <t>DPH 21%</t>
  </si>
  <si>
    <t>Cena celkem vč. DPH</t>
  </si>
  <si>
    <t>01</t>
  </si>
  <si>
    <t>02</t>
  </si>
  <si>
    <t>03</t>
  </si>
  <si>
    <t>04</t>
  </si>
  <si>
    <t>05</t>
  </si>
  <si>
    <t>skříňka pod tiskárnu</t>
  </si>
  <si>
    <t>06</t>
  </si>
  <si>
    <t>07</t>
  </si>
  <si>
    <t>08</t>
  </si>
  <si>
    <t>09</t>
  </si>
  <si>
    <t>10</t>
  </si>
  <si>
    <t>11</t>
  </si>
  <si>
    <t>12</t>
  </si>
  <si>
    <t>13</t>
  </si>
  <si>
    <t>systémový nábytek</t>
  </si>
  <si>
    <t xml:space="preserve">stůl jednací </t>
  </si>
  <si>
    <t xml:space="preserve">police </t>
  </si>
  <si>
    <t>skříň šatní dělená</t>
  </si>
  <si>
    <t>2-dveřová, svislá dělicí příčka,
3 stavitelné police, jedna pevná
rektifikační kluzáky
zámek, šatní tyč,
horní deska tl.25 mm</t>
  </si>
  <si>
    <t>2-dveřová, 
3 stavitelné police, jedna pevná
rektifikační kluzáky
zámek, 
horní deska tl.25 mm</t>
  </si>
  <si>
    <t>skříň na spisy</t>
  </si>
  <si>
    <t>02a</t>
  </si>
  <si>
    <t>skříň na spisy dělená</t>
  </si>
  <si>
    <t>800/600/2000</t>
  </si>
  <si>
    <t>800/450/2000</t>
  </si>
  <si>
    <t>skříň na spisy střední</t>
  </si>
  <si>
    <t>800/450/1200</t>
  </si>
  <si>
    <t>2-dveřová 
2 stavitelné police
rektifikační kluzáky
zámek
horní deska tl.25 mm</t>
  </si>
  <si>
    <t>2-dveřová - dveře sklo
2 stavitelné police
rektifikační kluzáky
zámek
horní deska tl.25 mm</t>
  </si>
  <si>
    <t>03a</t>
  </si>
  <si>
    <t>skříň na spisy střední, úzká</t>
  </si>
  <si>
    <t>400/450/1200</t>
  </si>
  <si>
    <t>1-dveřová 
2 stavitelné police
rektifikační kluzáky
zámek
horní deska tl.25 mm</t>
  </si>
  <si>
    <t>1000/350/350</t>
  </si>
  <si>
    <t>police s boky, LTD 18 mm</t>
  </si>
  <si>
    <t>400/450/800</t>
  </si>
  <si>
    <t>2 stavitelné police
rektifikační kluzáky
horní deska tl.25 mm</t>
  </si>
  <si>
    <t>roztřiďovač</t>
  </si>
  <si>
    <t>825/400/2000</t>
  </si>
  <si>
    <t xml:space="preserve"> volné police, nosiče se dvěmi trny,
 kluzáky
horní deska tl.25 mm</t>
  </si>
  <si>
    <t>07a</t>
  </si>
  <si>
    <t>560/400/2000</t>
  </si>
  <si>
    <t>boční díly přepážky</t>
  </si>
  <si>
    <t>1250/400/2000</t>
  </si>
  <si>
    <t xml:space="preserve"> 8 volných polic, nosiče se dvěmi trny,
1x dveře, plná záda pohledová, kluzáky,
horní deska tl.25 mm</t>
  </si>
  <si>
    <t>středový díl přepážky</t>
  </si>
  <si>
    <t xml:space="preserve"> 2 volné police, nosiče se dvěmi trny,
3x dveře, z toh jedny fixní, zásuvky s plnovýsuvy, kluzáky,
horní deska tl.36 mm</t>
  </si>
  <si>
    <t>1400/1000/750</t>
  </si>
  <si>
    <t>stolová deska 25 mm, kovové nohy hranaté, povrch stříbrný lak</t>
  </si>
  <si>
    <t>stůl jídelní</t>
  </si>
  <si>
    <t>800x800x750</t>
  </si>
  <si>
    <t>stolová deska 25 mm, podélné výztuhy, kovové nohy hranaté, povrch stříbrný lak</t>
  </si>
  <si>
    <t>stolová sestava</t>
  </si>
  <si>
    <t>2200/2000/750</t>
  </si>
  <si>
    <t>servisní set</t>
  </si>
  <si>
    <t>celkem</t>
  </si>
  <si>
    <t>stolová deska 25 mm, nohy LTD a jedna kovová, zásuvky s plnovýsuvy, povrch stříbrný lak, smontovat na místě,               detaily viz výkresy</t>
  </si>
  <si>
    <t>montážní klíč a univerzální klíč pro použité zámkové vložky - sada</t>
  </si>
  <si>
    <t>Příloha č.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</si>
</sst>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8" fillId="0" borderId="2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indent="1"/>
    </xf>
    <xf numFmtId="49" fontId="8" fillId="0" borderId="2" xfId="0" applyNumberFormat="1" applyFont="1" applyBorder="1" applyAlignment="1">
      <alignment horizontal="right" vertical="top" indent="1"/>
    </xf>
    <xf numFmtId="4" fontId="5" fillId="0" borderId="1" xfId="0" applyNumberFormat="1" applyFont="1" applyBorder="1" applyAlignment="1">
      <alignment horizontal="right" vertical="center" wrapText="1" indent="1"/>
    </xf>
    <xf numFmtId="4" fontId="5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4" fontId="9" fillId="0" borderId="0" xfId="0" applyNumberFormat="1" applyFont="1" applyAlignment="1">
      <alignment horizontal="right" vertical="center" indent="2"/>
    </xf>
    <xf numFmtId="3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5" fillId="2" borderId="1" xfId="0" applyNumberFormat="1" applyFont="1" applyFill="1" applyBorder="1" applyAlignment="1" applyProtection="1">
      <alignment horizontal="right" vertical="center" indent="1"/>
      <protection locked="0"/>
    </xf>
    <xf numFmtId="2" fontId="12" fillId="2" borderId="1" xfId="0" applyNumberFormat="1" applyFont="1" applyFill="1" applyBorder="1" applyAlignment="1" applyProtection="1">
      <alignment horizontal="right" vertical="center" indent="2"/>
      <protection locked="0"/>
    </xf>
    <xf numFmtId="49" fontId="8" fillId="0" borderId="3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right" vertical="center" indent="1"/>
    </xf>
    <xf numFmtId="49" fontId="0" fillId="0" borderId="4" xfId="0" applyNumberFormat="1" applyFont="1" applyBorder="1" applyAlignment="1">
      <alignment horizontal="right" vertical="center" indent="1"/>
    </xf>
    <xf numFmtId="49" fontId="0" fillId="0" borderId="5" xfId="0" applyNumberFormat="1" applyFont="1" applyBorder="1" applyAlignment="1">
      <alignment horizontal="right" vertical="center" indent="1"/>
    </xf>
    <xf numFmtId="49" fontId="2" fillId="0" borderId="2" xfId="0" applyNumberFormat="1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zoomScale="90" zoomScaleNormal="90" workbookViewId="0" topLeftCell="A11">
      <selection activeCell="N8" sqref="N8"/>
    </sheetView>
  </sheetViews>
  <sheetFormatPr defaultColWidth="9.140625" defaultRowHeight="15"/>
  <cols>
    <col min="1" max="1" width="6.421875" style="2" customWidth="1"/>
    <col min="2" max="2" width="16.7109375" style="5" customWidth="1"/>
    <col min="3" max="3" width="14.421875" style="5" customWidth="1"/>
    <col min="4" max="4" width="35.8515625" style="5" customWidth="1"/>
    <col min="5" max="5" width="7.00390625" style="5" customWidth="1"/>
    <col min="6" max="6" width="15.7109375" style="19" customWidth="1"/>
    <col min="7" max="9" width="20.7109375" style="19" customWidth="1"/>
  </cols>
  <sheetData>
    <row r="1" spans="1:9" ht="48" customHeight="1">
      <c r="A1" s="36" t="s">
        <v>68</v>
      </c>
      <c r="B1" s="36"/>
      <c r="C1" s="36"/>
      <c r="D1" s="36"/>
      <c r="E1" s="36"/>
      <c r="F1" s="36"/>
      <c r="G1" s="36"/>
      <c r="H1" s="36"/>
      <c r="I1" s="36"/>
    </row>
    <row r="2" spans="1:9" ht="34.5" customHeight="1">
      <c r="A2" s="27" t="s">
        <v>0</v>
      </c>
      <c r="B2" s="28"/>
      <c r="C2" s="28"/>
      <c r="D2" s="28"/>
      <c r="E2" s="28"/>
      <c r="F2" s="28"/>
      <c r="G2" s="28"/>
      <c r="H2" s="28"/>
      <c r="I2" s="29"/>
    </row>
    <row r="3" spans="1:9" ht="66.75" customHeight="1">
      <c r="A3" s="10"/>
      <c r="B3" s="10"/>
      <c r="C3" s="10"/>
      <c r="D3" s="10"/>
      <c r="E3" s="10"/>
      <c r="F3" s="16"/>
      <c r="G3" s="16"/>
      <c r="H3" s="16"/>
      <c r="I3" s="16"/>
    </row>
    <row r="4" spans="1:9" ht="44.25" customHeight="1">
      <c r="A4" s="8" t="s">
        <v>1</v>
      </c>
      <c r="B4" s="4" t="s">
        <v>2</v>
      </c>
      <c r="C4" s="3" t="s">
        <v>3</v>
      </c>
      <c r="D4" s="4" t="s">
        <v>4</v>
      </c>
      <c r="E4" s="23" t="s">
        <v>5</v>
      </c>
      <c r="F4" s="3" t="s">
        <v>6</v>
      </c>
      <c r="G4" s="3" t="s">
        <v>7</v>
      </c>
      <c r="H4" s="4" t="s">
        <v>8</v>
      </c>
      <c r="I4" s="3" t="s">
        <v>9</v>
      </c>
    </row>
    <row r="5" spans="1:9" ht="20.1" customHeight="1">
      <c r="A5" s="30" t="s">
        <v>24</v>
      </c>
      <c r="B5" s="31"/>
      <c r="C5" s="31"/>
      <c r="D5" s="31"/>
      <c r="E5" s="31"/>
      <c r="F5" s="31"/>
      <c r="G5" s="31"/>
      <c r="H5" s="31"/>
      <c r="I5" s="32"/>
    </row>
    <row r="6" spans="1:11" ht="68.1" customHeight="1">
      <c r="A6" s="1" t="s">
        <v>10</v>
      </c>
      <c r="B6" s="6" t="s">
        <v>27</v>
      </c>
      <c r="C6" s="7" t="s">
        <v>33</v>
      </c>
      <c r="D6" s="6" t="s">
        <v>28</v>
      </c>
      <c r="E6" s="21">
        <v>40</v>
      </c>
      <c r="F6" s="24">
        <v>0</v>
      </c>
      <c r="G6" s="18">
        <f>F6*E6</f>
        <v>0</v>
      </c>
      <c r="H6" s="18">
        <f>G6*21%</f>
        <v>0</v>
      </c>
      <c r="I6" s="17">
        <f>SUM(G6:H6)</f>
        <v>0</v>
      </c>
      <c r="K6" s="9"/>
    </row>
    <row r="7" spans="1:9" ht="68.1" customHeight="1">
      <c r="A7" s="1" t="s">
        <v>11</v>
      </c>
      <c r="B7" s="6" t="s">
        <v>30</v>
      </c>
      <c r="C7" s="7" t="s">
        <v>34</v>
      </c>
      <c r="D7" s="6" t="s">
        <v>29</v>
      </c>
      <c r="E7" s="21">
        <v>43</v>
      </c>
      <c r="F7" s="24">
        <v>0</v>
      </c>
      <c r="G7" s="18">
        <f aca="true" t="shared" si="0" ref="G7:G20">F7*E7</f>
        <v>0</v>
      </c>
      <c r="H7" s="18">
        <f aca="true" t="shared" si="1" ref="H7:H20">G7*21%</f>
        <v>0</v>
      </c>
      <c r="I7" s="17">
        <f aca="true" t="shared" si="2" ref="I7:I20">SUM(G7:H7)</f>
        <v>0</v>
      </c>
    </row>
    <row r="8" spans="1:9" ht="68.1" customHeight="1">
      <c r="A8" s="11" t="s">
        <v>31</v>
      </c>
      <c r="B8" s="6" t="s">
        <v>32</v>
      </c>
      <c r="C8" s="7" t="s">
        <v>34</v>
      </c>
      <c r="D8" s="6" t="s">
        <v>29</v>
      </c>
      <c r="E8" s="21">
        <v>9</v>
      </c>
      <c r="F8" s="24">
        <v>0</v>
      </c>
      <c r="G8" s="18">
        <f t="shared" si="0"/>
        <v>0</v>
      </c>
      <c r="H8" s="18">
        <f t="shared" si="1"/>
        <v>0</v>
      </c>
      <c r="I8" s="17">
        <f t="shared" si="2"/>
        <v>0</v>
      </c>
    </row>
    <row r="9" spans="1:9" ht="68.1" customHeight="1">
      <c r="A9" s="1" t="s">
        <v>12</v>
      </c>
      <c r="B9" s="6" t="s">
        <v>35</v>
      </c>
      <c r="C9" s="7" t="s">
        <v>36</v>
      </c>
      <c r="D9" s="6" t="s">
        <v>37</v>
      </c>
      <c r="E9" s="21">
        <v>80</v>
      </c>
      <c r="F9" s="24">
        <v>0</v>
      </c>
      <c r="G9" s="18">
        <f t="shared" si="0"/>
        <v>0</v>
      </c>
      <c r="H9" s="18">
        <f t="shared" si="1"/>
        <v>0</v>
      </c>
      <c r="I9" s="17">
        <f t="shared" si="2"/>
        <v>0</v>
      </c>
    </row>
    <row r="10" spans="1:9" ht="68.1" customHeight="1">
      <c r="A10" s="1" t="s">
        <v>39</v>
      </c>
      <c r="B10" s="6" t="s">
        <v>35</v>
      </c>
      <c r="C10" s="7" t="s">
        <v>36</v>
      </c>
      <c r="D10" s="6" t="s">
        <v>38</v>
      </c>
      <c r="E10" s="21">
        <v>68</v>
      </c>
      <c r="F10" s="24">
        <v>0</v>
      </c>
      <c r="G10" s="18">
        <f t="shared" si="0"/>
        <v>0</v>
      </c>
      <c r="H10" s="18">
        <f t="shared" si="1"/>
        <v>0</v>
      </c>
      <c r="I10" s="17">
        <f t="shared" si="2"/>
        <v>0</v>
      </c>
    </row>
    <row r="11" spans="1:9" ht="68.1" customHeight="1">
      <c r="A11" s="1" t="s">
        <v>13</v>
      </c>
      <c r="B11" s="6" t="s">
        <v>40</v>
      </c>
      <c r="C11" s="7" t="s">
        <v>41</v>
      </c>
      <c r="D11" s="6" t="s">
        <v>42</v>
      </c>
      <c r="E11" s="21">
        <v>34</v>
      </c>
      <c r="F11" s="24">
        <v>0</v>
      </c>
      <c r="G11" s="18">
        <f t="shared" si="0"/>
        <v>0</v>
      </c>
      <c r="H11" s="18">
        <f t="shared" si="1"/>
        <v>0</v>
      </c>
      <c r="I11" s="17">
        <f t="shared" si="2"/>
        <v>0</v>
      </c>
    </row>
    <row r="12" spans="1:9" ht="68.1" customHeight="1">
      <c r="A12" s="1" t="s">
        <v>14</v>
      </c>
      <c r="B12" s="6" t="s">
        <v>26</v>
      </c>
      <c r="C12" s="7" t="s">
        <v>43</v>
      </c>
      <c r="D12" s="6" t="s">
        <v>44</v>
      </c>
      <c r="E12" s="21">
        <v>66</v>
      </c>
      <c r="F12" s="24">
        <v>0</v>
      </c>
      <c r="G12" s="18">
        <f t="shared" si="0"/>
        <v>0</v>
      </c>
      <c r="H12" s="18">
        <f t="shared" si="1"/>
        <v>0</v>
      </c>
      <c r="I12" s="17">
        <f t="shared" si="2"/>
        <v>0</v>
      </c>
    </row>
    <row r="13" spans="1:9" ht="68.1" customHeight="1">
      <c r="A13" s="1" t="s">
        <v>16</v>
      </c>
      <c r="B13" s="6" t="s">
        <v>15</v>
      </c>
      <c r="C13" s="7" t="s">
        <v>45</v>
      </c>
      <c r="D13" s="6" t="s">
        <v>46</v>
      </c>
      <c r="E13" s="21">
        <v>41</v>
      </c>
      <c r="F13" s="24">
        <v>0</v>
      </c>
      <c r="G13" s="18">
        <f t="shared" si="0"/>
        <v>0</v>
      </c>
      <c r="H13" s="18">
        <f t="shared" si="1"/>
        <v>0</v>
      </c>
      <c r="I13" s="17">
        <f t="shared" si="2"/>
        <v>0</v>
      </c>
    </row>
    <row r="14" spans="1:9" ht="68.1" customHeight="1">
      <c r="A14" s="1" t="s">
        <v>17</v>
      </c>
      <c r="B14" s="6" t="s">
        <v>47</v>
      </c>
      <c r="C14" s="6" t="s">
        <v>48</v>
      </c>
      <c r="D14" s="6" t="s">
        <v>49</v>
      </c>
      <c r="E14" s="21">
        <v>2</v>
      </c>
      <c r="F14" s="24">
        <v>0</v>
      </c>
      <c r="G14" s="18">
        <f t="shared" si="0"/>
        <v>0</v>
      </c>
      <c r="H14" s="18">
        <f t="shared" si="1"/>
        <v>0</v>
      </c>
      <c r="I14" s="17">
        <f t="shared" si="2"/>
        <v>0</v>
      </c>
    </row>
    <row r="15" spans="1:9" ht="68.1" customHeight="1">
      <c r="A15" s="11" t="s">
        <v>50</v>
      </c>
      <c r="B15" s="6" t="s">
        <v>47</v>
      </c>
      <c r="C15" s="6" t="s">
        <v>51</v>
      </c>
      <c r="D15" s="6" t="s">
        <v>49</v>
      </c>
      <c r="E15" s="21">
        <v>1</v>
      </c>
      <c r="F15" s="24">
        <v>0</v>
      </c>
      <c r="G15" s="18">
        <f t="shared" si="0"/>
        <v>0</v>
      </c>
      <c r="H15" s="18">
        <f t="shared" si="1"/>
        <v>0</v>
      </c>
      <c r="I15" s="17">
        <f t="shared" si="2"/>
        <v>0</v>
      </c>
    </row>
    <row r="16" spans="1:9" ht="68.1" customHeight="1">
      <c r="A16" s="1" t="s">
        <v>18</v>
      </c>
      <c r="B16" s="6" t="s">
        <v>52</v>
      </c>
      <c r="C16" s="7" t="s">
        <v>53</v>
      </c>
      <c r="D16" s="6" t="s">
        <v>54</v>
      </c>
      <c r="E16" s="21">
        <v>2</v>
      </c>
      <c r="F16" s="24">
        <v>0</v>
      </c>
      <c r="G16" s="18">
        <f t="shared" si="0"/>
        <v>0</v>
      </c>
      <c r="H16" s="18">
        <f t="shared" si="1"/>
        <v>0</v>
      </c>
      <c r="I16" s="17">
        <f t="shared" si="2"/>
        <v>0</v>
      </c>
    </row>
    <row r="17" spans="1:9" ht="68.1" customHeight="1">
      <c r="A17" s="1" t="s">
        <v>19</v>
      </c>
      <c r="B17" s="6" t="s">
        <v>55</v>
      </c>
      <c r="C17" s="7" t="s">
        <v>53</v>
      </c>
      <c r="D17" s="6" t="s">
        <v>56</v>
      </c>
      <c r="E17" s="21">
        <v>1</v>
      </c>
      <c r="F17" s="24">
        <v>0</v>
      </c>
      <c r="G17" s="18">
        <f t="shared" si="0"/>
        <v>0</v>
      </c>
      <c r="H17" s="18">
        <f t="shared" si="1"/>
        <v>0</v>
      </c>
      <c r="I17" s="17">
        <f t="shared" si="2"/>
        <v>0</v>
      </c>
    </row>
    <row r="18" spans="1:9" ht="68.1" customHeight="1">
      <c r="A18" s="1" t="s">
        <v>20</v>
      </c>
      <c r="B18" s="6" t="s">
        <v>25</v>
      </c>
      <c r="C18" s="7" t="s">
        <v>57</v>
      </c>
      <c r="D18" s="6" t="s">
        <v>61</v>
      </c>
      <c r="E18" s="21">
        <v>2</v>
      </c>
      <c r="F18" s="24">
        <v>0</v>
      </c>
      <c r="G18" s="18">
        <f t="shared" si="0"/>
        <v>0</v>
      </c>
      <c r="H18" s="18">
        <f t="shared" si="1"/>
        <v>0</v>
      </c>
      <c r="I18" s="17">
        <f t="shared" si="2"/>
        <v>0</v>
      </c>
    </row>
    <row r="19" spans="1:9" ht="68.1" customHeight="1">
      <c r="A19" s="1" t="s">
        <v>21</v>
      </c>
      <c r="B19" s="6" t="s">
        <v>59</v>
      </c>
      <c r="C19" s="7" t="s">
        <v>60</v>
      </c>
      <c r="D19" s="6" t="s">
        <v>58</v>
      </c>
      <c r="E19" s="21">
        <v>6</v>
      </c>
      <c r="F19" s="24">
        <v>0</v>
      </c>
      <c r="G19" s="18">
        <f t="shared" si="0"/>
        <v>0</v>
      </c>
      <c r="H19" s="18">
        <f t="shared" si="1"/>
        <v>0</v>
      </c>
      <c r="I19" s="17">
        <f t="shared" si="2"/>
        <v>0</v>
      </c>
    </row>
    <row r="20" spans="1:9" ht="68.1" customHeight="1">
      <c r="A20" s="1" t="s">
        <v>22</v>
      </c>
      <c r="B20" s="6" t="s">
        <v>62</v>
      </c>
      <c r="C20" s="7" t="s">
        <v>63</v>
      </c>
      <c r="D20" s="6" t="s">
        <v>66</v>
      </c>
      <c r="E20" s="21">
        <v>1</v>
      </c>
      <c r="F20" s="25">
        <v>0</v>
      </c>
      <c r="G20" s="18">
        <f t="shared" si="0"/>
        <v>0</v>
      </c>
      <c r="H20" s="18">
        <f t="shared" si="1"/>
        <v>0</v>
      </c>
      <c r="I20" s="17">
        <f t="shared" si="2"/>
        <v>0</v>
      </c>
    </row>
    <row r="21" spans="1:9" ht="44.25" customHeight="1">
      <c r="A21" s="11" t="s">
        <v>23</v>
      </c>
      <c r="B21" s="12" t="s">
        <v>64</v>
      </c>
      <c r="C21" s="13"/>
      <c r="D21" s="14" t="s">
        <v>67</v>
      </c>
      <c r="E21" s="22">
        <v>2</v>
      </c>
      <c r="F21" s="26">
        <v>0</v>
      </c>
      <c r="G21" s="18">
        <f aca="true" t="shared" si="3" ref="G21">F21*E21</f>
        <v>0</v>
      </c>
      <c r="H21" s="18">
        <f aca="true" t="shared" si="4" ref="H21">G21*21%</f>
        <v>0</v>
      </c>
      <c r="I21" s="17">
        <f aca="true" t="shared" si="5" ref="I21:I22">SUM(G21:H21)</f>
        <v>0</v>
      </c>
    </row>
    <row r="22" spans="1:9" ht="35.25" customHeight="1">
      <c r="A22" s="33" t="s">
        <v>65</v>
      </c>
      <c r="B22" s="34"/>
      <c r="C22" s="34"/>
      <c r="D22" s="34"/>
      <c r="E22" s="34"/>
      <c r="F22" s="35"/>
      <c r="G22" s="15">
        <f>SUM(G6:G21)</f>
        <v>0</v>
      </c>
      <c r="H22" s="15">
        <f>SUM(H6:H21)</f>
        <v>0</v>
      </c>
      <c r="I22" s="15">
        <f t="shared" si="5"/>
        <v>0</v>
      </c>
    </row>
    <row r="23" ht="18.75">
      <c r="G23" s="20"/>
    </row>
  </sheetData>
  <sheetProtection algorithmName="SHA-512" hashValue="QtqUFcpeCQyJr8psUph8FePsLddpEzsmr1RdJguSoWjluU2HObHCFfnnxRMMp+DSoySZxTrul6G12AT8ch/Jlg==" saltValue="RZUFCBOjRjFQ/uKEvgPTtA==" spinCount="100000" sheet="1" objects="1" scenarios="1"/>
  <mergeCells count="4">
    <mergeCell ref="A2:I2"/>
    <mergeCell ref="A5:I5"/>
    <mergeCell ref="A22:F22"/>
    <mergeCell ref="A1:I1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Brázda Milan</cp:lastModifiedBy>
  <cp:lastPrinted>2024-04-05T09:46:47Z</cp:lastPrinted>
  <dcterms:created xsi:type="dcterms:W3CDTF">2014-12-10T13:30:26Z</dcterms:created>
  <dcterms:modified xsi:type="dcterms:W3CDTF">2024-04-05T11:25:20Z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2021-10-01T07:41:17Z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1461f7c1-0552-45e1-966a-00008e41b96b</vt:lpwstr>
  </property>
  <property fmtid="{D5CDD505-2E9C-101B-9397-08002B2CF9AE}" pid="8" name="MSIP_Label_690ebb53-23a2-471a-9c6e-17bd0d11311e_ContentBits">
    <vt:lpwstr>0</vt:lpwstr>
  </property>
</Properties>
</file>