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I-38514 Klokočí - Doubravník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68"/>
  <c r="O85"/>
  <c r="I85"/>
  <c r="O81"/>
  <c r="I81"/>
  <c r="O77"/>
  <c r="I77"/>
  <c r="O73"/>
  <c r="I73"/>
  <c r="O69"/>
  <c r="I69"/>
  <c r="I55"/>
  <c r="O64"/>
  <c r="I64"/>
  <c r="O60"/>
  <c r="I60"/>
  <c r="O56"/>
  <c r="I56"/>
  <c r="I38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3" r="I3"/>
  <c r="I9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<sst xmlns="http://schemas.openxmlformats.org/spreadsheetml/2006/main">
  <si>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</si>
  <si>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</si>
  <si>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</si>
  <si>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</si>
  <si>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</si>
  <si>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III/38514</t>
  </si>
  <si>
    <t>Klokočí - Doubravník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</si>
  <si>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</si>
  <si>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</si>
  <si>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</si>
  <si>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</si>
  <si>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</si>
  <si>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</si>
  <si>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</si>
  <si>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</si>
  <si>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</si>
  <si>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</si>
  <si>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</si>
  <si>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</si>
  <si>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</si>
  <si>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</si>
  <si>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</si>
  <si>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</si>
  <si>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</si>
  <si>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</si>
  <si>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</si>
  <si>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</si>
  <si>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</si>
  <si>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</si>
  <si>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</si>
  <si>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</si>
  <si>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</si>
  <si>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</si>
  <si>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</si>
  <si>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</si>
  <si>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</si>
  <si>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</si>
  <si>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</si>
  <si>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</si>
  <si>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</si>
  <si>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včetně všech potřebných povolení k uzavírce.
Vše v režii zhotovitele.</t>
  </si>
  <si>
    <t>zahrnuje veškeré náklady spojené s objednatelem požadovanými zařízeními</t>
  </si>
  <si>
    <t>Vedlejší</t>
  </si>
  <si>
    <t>00008</t>
  </si>
  <si>
    <t>R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</si>
  <si>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</si>
  <si>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</si>
  <si>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</si>
  <si>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SO 101</t>
  </si>
  <si>
    <t>Oprava silnice</t>
  </si>
  <si>
    <t>014102</t>
  </si>
  <si>
    <t>POPLATKY ZA SKLÁDKU</t>
  </si>
  <si>
    <t>T</t>
  </si>
  <si>
    <t>Poplatek za skládku čištění nezpevněné krajnice</t>
  </si>
  <si>
    <t>VV</t>
  </si>
  <si>
    <t>z pol. 12922 3630*0,05*2,0 = 363,000 [A]</t>
  </si>
  <si>
    <t>Položka zahrnuje:
- veškeré poplatky provozovateli skládky související s uložením odpadu na skládce.
Položka nezahrnuje:
- x</t>
  </si>
  <si>
    <t>014132</t>
  </si>
  <si>
    <t>POPLATKY ZA SKLÁDKU TYP S-NO (NEBEZPEČNÝ ODPAD)</t>
  </si>
  <si>
    <t>Poplatek za skládku nebezpečný odpad</t>
  </si>
  <si>
    <t>z pol. 113728 10,55*2,2 = 23,210 [A]</t>
  </si>
  <si>
    <t>1</t>
  </si>
  <si>
    <t>Zemní práce</t>
  </si>
  <si>
    <t>11352</t>
  </si>
  <si>
    <t>ODSTRANĚNÍ CHODNÍKOVÝCH A SILNIČNÍCH OBRUBNÍKŮ BETONOVÝCH</t>
  </si>
  <si>
    <t>M</t>
  </si>
  <si>
    <t>Včetně odvozu a likvidace v režii zhotovitele</t>
  </si>
  <si>
    <t>6 = 6,000 [A]</t>
  </si>
  <si>
    <t>Položka zahrnuje:
- veškerou manipulaci s vybouranou sutí a s vybouranými hmotami.</t>
  </si>
  <si>
    <t>113728</t>
  </si>
  <si>
    <t>FRÉZOVÁNÍ ZPEVNĚNÝCH PLOCH ASFALTOVÝCH, ODVOZ DO 20KM</t>
  </si>
  <si>
    <t>M3</t>
  </si>
  <si>
    <t>Frézování pro napojení na ZÚ a KÚ dl. 5m, u napojení zpevněných sjezdů, MK a kraj. komunikace (2 a 5m), frézování výrazných nerovností stáv. krytu.</t>
  </si>
  <si>
    <t>ZÚ 2,2 = 2,200 [A]_x000d_
KÚ 1,2 = 1,200 [B]_x000d_
MK 0,3+0,6+0,25+1 = 2,150 [C]_x000d_
začištění a zarovnání povrchu 5 = 5,000 [D]_x000d_
Mezisoučet = 10,550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</si>
  <si>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</si>
  <si>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</si>
  <si>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</si>
  <si>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</si>
  <si>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Odvoz na skládku nebezpečného odpadu. Frézování pro napojení na ZÚ a KÚ dl. 5m, u napojení zpevněných sjezdů, MK a kraj. komunikace (2 a 5m), frézování výrazných nerovností stáv. krytu.</t>
  </si>
  <si>
    <t>10,55*2,2*15 = 348,150 [A]</t>
  </si>
  <si>
    <t>Položka zahrnuje:
- samostatnou dopravu suti a vybouraných hmot.
Položka nezahrnuje:
- x
Způsob měření:
- množství se určí jako součin hmotnosti [t] a požadované vzdálenosti [km].</t>
  </si>
  <si>
    <t>12922</t>
  </si>
  <si>
    <t>ČIŠTĚNÍ KRAJNIC OD NÁNOSU TL. DO 100MM</t>
  </si>
  <si>
    <t>M2</t>
  </si>
  <si>
    <t>S odvozem a uložením na skládku</t>
  </si>
  <si>
    <t>3630 = 3630,000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</si>
  <si>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</si>
  <si>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17380</t>
  </si>
  <si>
    <t>ZEMNÍ KRAJNICE A DOSYPÁVKY Z NAKUPOVANÝCH MATERIÁLŮ</t>
  </si>
  <si>
    <t>Zpevnění krajnic nakupovaným hutněným asf. recyklátem fr. 0-32 v _x000d_
šířce 0,5m, tl. 150mm v úseku celé stavby.</t>
  </si>
  <si>
    <t>3630*0,15 = 544,500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</si>
  <si>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</si>
  <si>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5</t>
  </si>
  <si>
    <t>Komunikace</t>
  </si>
  <si>
    <t>572213</t>
  </si>
  <si>
    <t>SPOJOVACÍ POSTŘIK Z EMULZE DO 0,5KG/M2</t>
  </si>
  <si>
    <t>Mezi obrusnou vrstvou a odfrézovaným povrchem - z kation. asfalt. emulze PS-C, 0.4kg/m2 po vyštěpení</t>
  </si>
  <si>
    <t>36078,50 = 36078,500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</si>
  <si>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</si>
  <si>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</si>
  <si>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</si>
  <si>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Zřízení obrusné vrstvy</t>
  </si>
  <si>
    <t>18039,250 = 18039,250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</si>
  <si>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</si>
  <si>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</si>
  <si>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</t>
  </si>
  <si>
    <t>Vrstva ACL 16 + pro ložnou vrstvu - vyrovnání stávajícího profilu</t>
  </si>
  <si>
    <t>18039,25*0,03 = 541,178 [A]</t>
  </si>
  <si>
    <t>57790A</t>
  </si>
  <si>
    <t>VÝSPRAVA VÝTLUKŮ SMĚSÍ ACO (KUBATURA)</t>
  </si>
  <si>
    <t>Vysprávka podkladu po frézování - podél obrub, v napojení i na ZÚ a KÚ.</t>
  </si>
  <si>
    <t>10 = 10,000 [A]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</si>
  <si>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</si>
  <si>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8</t>
  </si>
  <si>
    <t>Potrubí</t>
  </si>
  <si>
    <t>89721</t>
  </si>
  <si>
    <t>VPUSŤ KANALIZAČNÍ HORSKÁ KOMPLETNÍ MONOLITICKÁ BETONOVÁ</t>
  </si>
  <si>
    <t>KUS</t>
  </si>
  <si>
    <t>Doplnění dvou horských vpustí v intravilánu obce Klokočí.</t>
  </si>
  <si>
    <t>2 = 2,000 [A]</t>
  </si>
  <si>
    <t xml:space="preserve">Položka zahrnuje:
- mříže s rámem, koše na bahno,
- dodání čerstvého betonu (betonové  směsi) požadované 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</si>
  <si>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89922</t>
  </si>
  <si>
    <t>VÝŠKOVÁ ÚPRAVA MŘÍŽÍ</t>
  </si>
  <si>
    <t>Výšková úprava uličních vpustí.</t>
  </si>
  <si>
    <t>1 = 1,000 [A]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</si>
  <si>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</si>
  <si>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</si>
  <si>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</si>
  <si>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Výšková úprava vodovodních uzávěrů ve vozovce.</t>
  </si>
  <si>
    <t>3 = 3,000 [A]</t>
  </si>
  <si>
    <t>9</t>
  </si>
  <si>
    <t>Ostatní konstrukce a práce</t>
  </si>
  <si>
    <t>915221</t>
  </si>
  <si>
    <t>VODOR DOPRAV ZNAČ PLASTEM STRUKTURÁLNÍ NEHLUČNÉ - DOD A POKLÁDKA</t>
  </si>
  <si>
    <t>V celém úseku stavby kromě intravilánu obce Klokočí (3280m)</t>
  </si>
  <si>
    <t>820 = 820,000 [A]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</si>
  <si>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</si>
  <si>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</si>
  <si>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</si>
  <si>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Nájezdový obrubník 150/150 do betonového lože C 20/25 XF3 - MK mezi RD č.p. 9 a 16 v obci Klokočí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</si>
  <si>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</si>
  <si>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</si>
  <si>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</si>
  <si>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Položka zahrnuje řezání vozovkové vrstvy v předepsané tloušťce, včetně spotřeby vody</t>
  </si>
  <si>
    <t>58 = 58,000 [A]</t>
  </si>
  <si>
    <t>Položka zahrnuje:
- řezání vozovkové vrstvy v předepsané tloušťce
- spotřeba vody
Položka nezahrnuje:
- x</t>
  </si>
  <si>
    <t>931312</t>
  </si>
  <si>
    <t>TĚSNĚNÍ DILATAČ SPAR ASF ZÁLIVKOU PRŮŘ DO 200MM2</t>
  </si>
  <si>
    <t>Zalití pracovní spáry ve vrstvě ACO 11+</t>
  </si>
  <si>
    <t>Položka zahrnuje:
- dodávku a osazení předepsaného materiálu
- očištění ploch spáry před úpravou
- očištění okolí spáry po úpravě
Položka nezahrnuje:
- těsnící profil</t>
  </si>
  <si>
    <t>93818</t>
  </si>
  <si>
    <t>OČIŠTĚNÍ ASFALT VOZOVEK ZAMETENÍM</t>
  </si>
  <si>
    <t>18039,25 = 18039,250 [A]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</si>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</sst>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6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4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 ht="30">
      <c r="A10" s="29" t="s">
        <v>29</v>
      </c>
      <c r="B10" s="29">
        <v>8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14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9"/>
      <c r="C15" s="40"/>
      <c r="D15" s="40"/>
      <c r="E15" s="43" t="s">
        <v>31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48</v>
      </c>
      <c r="D4" s="13"/>
      <c r="E4" s="14" t="s">
        <v>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50</v>
      </c>
      <c r="D9" s="29" t="s">
        <v>31</v>
      </c>
      <c r="E9" s="31" t="s">
        <v>51</v>
      </c>
      <c r="F9" s="32" t="s">
        <v>52</v>
      </c>
      <c r="G9" s="33">
        <v>363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53</v>
      </c>
      <c r="F10" s="37"/>
      <c r="G10" s="37"/>
      <c r="H10" s="37"/>
      <c r="I10" s="37"/>
      <c r="J10" s="38"/>
    </row>
    <row r="11">
      <c r="A11" s="29" t="s">
        <v>54</v>
      </c>
      <c r="B11" s="36"/>
      <c r="C11" s="37"/>
      <c r="D11" s="37"/>
      <c r="E11" s="44" t="s">
        <v>55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56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57</v>
      </c>
      <c r="D13" s="29" t="s">
        <v>31</v>
      </c>
      <c r="E13" s="31" t="s">
        <v>58</v>
      </c>
      <c r="F13" s="32" t="s">
        <v>52</v>
      </c>
      <c r="G13" s="33">
        <v>23.210000000000001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59</v>
      </c>
      <c r="F14" s="37"/>
      <c r="G14" s="37"/>
      <c r="H14" s="37"/>
      <c r="I14" s="37"/>
      <c r="J14" s="38"/>
    </row>
    <row r="15">
      <c r="A15" s="29" t="s">
        <v>54</v>
      </c>
      <c r="B15" s="36"/>
      <c r="C15" s="37"/>
      <c r="D15" s="37"/>
      <c r="E15" s="44" t="s">
        <v>60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56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61</v>
      </c>
      <c r="D17" s="26"/>
      <c r="E17" s="23" t="s">
        <v>62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29</v>
      </c>
      <c r="B18" s="29">
        <v>3</v>
      </c>
      <c r="C18" s="30" t="s">
        <v>63</v>
      </c>
      <c r="D18" s="29" t="s">
        <v>31</v>
      </c>
      <c r="E18" s="31" t="s">
        <v>64</v>
      </c>
      <c r="F18" s="32" t="s">
        <v>65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66</v>
      </c>
      <c r="F19" s="37"/>
      <c r="G19" s="37"/>
      <c r="H19" s="37"/>
      <c r="I19" s="37"/>
      <c r="J19" s="38"/>
    </row>
    <row r="20">
      <c r="A20" s="29" t="s">
        <v>54</v>
      </c>
      <c r="B20" s="36"/>
      <c r="C20" s="37"/>
      <c r="D20" s="37"/>
      <c r="E20" s="44" t="s">
        <v>67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68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69</v>
      </c>
      <c r="D22" s="29" t="s">
        <v>31</v>
      </c>
      <c r="E22" s="31" t="s">
        <v>70</v>
      </c>
      <c r="F22" s="32" t="s">
        <v>71</v>
      </c>
      <c r="G22" s="33">
        <v>10.550000000000001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72</v>
      </c>
      <c r="F23" s="37"/>
      <c r="G23" s="37"/>
      <c r="H23" s="37"/>
      <c r="I23" s="37"/>
      <c r="J23" s="38"/>
    </row>
    <row r="24" ht="75">
      <c r="A24" s="29" t="s">
        <v>54</v>
      </c>
      <c r="B24" s="36"/>
      <c r="C24" s="37"/>
      <c r="D24" s="37"/>
      <c r="E24" s="44" t="s">
        <v>73</v>
      </c>
      <c r="F24" s="37"/>
      <c r="G24" s="37"/>
      <c r="H24" s="37"/>
      <c r="I24" s="37"/>
      <c r="J24" s="38"/>
    </row>
    <row r="25" ht="120">
      <c r="A25" s="29" t="s">
        <v>36</v>
      </c>
      <c r="B25" s="36"/>
      <c r="C25" s="37"/>
      <c r="D25" s="37"/>
      <c r="E25" s="31" t="s">
        <v>74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75</v>
      </c>
      <c r="D26" s="29" t="s">
        <v>31</v>
      </c>
      <c r="E26" s="31" t="s">
        <v>76</v>
      </c>
      <c r="F26" s="32" t="s">
        <v>77</v>
      </c>
      <c r="G26" s="33">
        <v>348.14999999999998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34</v>
      </c>
      <c r="B27" s="36"/>
      <c r="C27" s="37"/>
      <c r="D27" s="37"/>
      <c r="E27" s="31" t="s">
        <v>78</v>
      </c>
      <c r="F27" s="37"/>
      <c r="G27" s="37"/>
      <c r="H27" s="37"/>
      <c r="I27" s="37"/>
      <c r="J27" s="38"/>
    </row>
    <row r="28">
      <c r="A28" s="29" t="s">
        <v>54</v>
      </c>
      <c r="B28" s="36"/>
      <c r="C28" s="37"/>
      <c r="D28" s="37"/>
      <c r="E28" s="44" t="s">
        <v>79</v>
      </c>
      <c r="F28" s="37"/>
      <c r="G28" s="37"/>
      <c r="H28" s="37"/>
      <c r="I28" s="37"/>
      <c r="J28" s="38"/>
    </row>
    <row r="29" ht="105">
      <c r="A29" s="29" t="s">
        <v>36</v>
      </c>
      <c r="B29" s="36"/>
      <c r="C29" s="37"/>
      <c r="D29" s="37"/>
      <c r="E29" s="31" t="s">
        <v>80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81</v>
      </c>
      <c r="D30" s="29" t="s">
        <v>31</v>
      </c>
      <c r="E30" s="31" t="s">
        <v>82</v>
      </c>
      <c r="F30" s="32" t="s">
        <v>83</v>
      </c>
      <c r="G30" s="33">
        <v>3630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84</v>
      </c>
      <c r="F31" s="37"/>
      <c r="G31" s="37"/>
      <c r="H31" s="37"/>
      <c r="I31" s="37"/>
      <c r="J31" s="38"/>
    </row>
    <row r="32">
      <c r="A32" s="29" t="s">
        <v>54</v>
      </c>
      <c r="B32" s="36"/>
      <c r="C32" s="37"/>
      <c r="D32" s="37"/>
      <c r="E32" s="44" t="s">
        <v>85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86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87</v>
      </c>
      <c r="D34" s="29" t="s">
        <v>31</v>
      </c>
      <c r="E34" s="31" t="s">
        <v>88</v>
      </c>
      <c r="F34" s="32" t="s">
        <v>71</v>
      </c>
      <c r="G34" s="33">
        <v>544.5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89</v>
      </c>
      <c r="F35" s="37"/>
      <c r="G35" s="37"/>
      <c r="H35" s="37"/>
      <c r="I35" s="37"/>
      <c r="J35" s="38"/>
    </row>
    <row r="36">
      <c r="A36" s="29" t="s">
        <v>54</v>
      </c>
      <c r="B36" s="36"/>
      <c r="C36" s="37"/>
      <c r="D36" s="37"/>
      <c r="E36" s="44" t="s">
        <v>90</v>
      </c>
      <c r="F36" s="37"/>
      <c r="G36" s="37"/>
      <c r="H36" s="37"/>
      <c r="I36" s="37"/>
      <c r="J36" s="38"/>
    </row>
    <row r="37" ht="345">
      <c r="A37" s="29" t="s">
        <v>36</v>
      </c>
      <c r="B37" s="36"/>
      <c r="C37" s="37"/>
      <c r="D37" s="37"/>
      <c r="E37" s="31" t="s">
        <v>91</v>
      </c>
      <c r="F37" s="37"/>
      <c r="G37" s="37"/>
      <c r="H37" s="37"/>
      <c r="I37" s="37"/>
      <c r="J37" s="38"/>
    </row>
    <row r="38">
      <c r="A38" s="23" t="s">
        <v>26</v>
      </c>
      <c r="B38" s="24"/>
      <c r="C38" s="25" t="s">
        <v>92</v>
      </c>
      <c r="D38" s="26"/>
      <c r="E38" s="23" t="s">
        <v>93</v>
      </c>
      <c r="F38" s="26"/>
      <c r="G38" s="26"/>
      <c r="H38" s="26"/>
      <c r="I38" s="27">
        <f>SUMIFS(I39:I54,A39:A54,"P")</f>
        <v>0</v>
      </c>
      <c r="J38" s="28"/>
    </row>
    <row r="39">
      <c r="A39" s="29" t="s">
        <v>29</v>
      </c>
      <c r="B39" s="29">
        <v>8</v>
      </c>
      <c r="C39" s="30" t="s">
        <v>94</v>
      </c>
      <c r="D39" s="29" t="s">
        <v>31</v>
      </c>
      <c r="E39" s="31" t="s">
        <v>95</v>
      </c>
      <c r="F39" s="32" t="s">
        <v>83</v>
      </c>
      <c r="G39" s="33">
        <v>36078.5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96</v>
      </c>
      <c r="F40" s="37"/>
      <c r="G40" s="37"/>
      <c r="H40" s="37"/>
      <c r="I40" s="37"/>
      <c r="J40" s="38"/>
    </row>
    <row r="41">
      <c r="A41" s="29" t="s">
        <v>54</v>
      </c>
      <c r="B41" s="36"/>
      <c r="C41" s="37"/>
      <c r="D41" s="37"/>
      <c r="E41" s="44" t="s">
        <v>97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98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99</v>
      </c>
      <c r="D43" s="29" t="s">
        <v>31</v>
      </c>
      <c r="E43" s="31" t="s">
        <v>100</v>
      </c>
      <c r="F43" s="32" t="s">
        <v>83</v>
      </c>
      <c r="G43" s="33">
        <v>18039.25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101</v>
      </c>
      <c r="F44" s="37"/>
      <c r="G44" s="37"/>
      <c r="H44" s="37"/>
      <c r="I44" s="37"/>
      <c r="J44" s="38"/>
    </row>
    <row r="45">
      <c r="A45" s="29" t="s">
        <v>54</v>
      </c>
      <c r="B45" s="36"/>
      <c r="C45" s="37"/>
      <c r="D45" s="37"/>
      <c r="E45" s="44" t="s">
        <v>102</v>
      </c>
      <c r="F45" s="37"/>
      <c r="G45" s="37"/>
      <c r="H45" s="37"/>
      <c r="I45" s="37"/>
      <c r="J45" s="38"/>
    </row>
    <row r="46" ht="195">
      <c r="A46" s="29" t="s">
        <v>36</v>
      </c>
      <c r="B46" s="36"/>
      <c r="C46" s="37"/>
      <c r="D46" s="37"/>
      <c r="E46" s="31" t="s">
        <v>103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104</v>
      </c>
      <c r="D47" s="29" t="s">
        <v>31</v>
      </c>
      <c r="E47" s="31" t="s">
        <v>105</v>
      </c>
      <c r="F47" s="32" t="s">
        <v>71</v>
      </c>
      <c r="G47" s="33">
        <v>541.178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106</v>
      </c>
      <c r="F48" s="37"/>
      <c r="G48" s="37"/>
      <c r="H48" s="37"/>
      <c r="I48" s="37"/>
      <c r="J48" s="38"/>
    </row>
    <row r="49">
      <c r="A49" s="29" t="s">
        <v>54</v>
      </c>
      <c r="B49" s="36"/>
      <c r="C49" s="37"/>
      <c r="D49" s="37"/>
      <c r="E49" s="44" t="s">
        <v>107</v>
      </c>
      <c r="F49" s="37"/>
      <c r="G49" s="37"/>
      <c r="H49" s="37"/>
      <c r="I49" s="37"/>
      <c r="J49" s="38"/>
    </row>
    <row r="50" ht="195">
      <c r="A50" s="29" t="s">
        <v>36</v>
      </c>
      <c r="B50" s="36"/>
      <c r="C50" s="37"/>
      <c r="D50" s="37"/>
      <c r="E50" s="31" t="s">
        <v>103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108</v>
      </c>
      <c r="D51" s="29" t="s">
        <v>31</v>
      </c>
      <c r="E51" s="31" t="s">
        <v>109</v>
      </c>
      <c r="F51" s="32" t="s">
        <v>71</v>
      </c>
      <c r="G51" s="33">
        <v>10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110</v>
      </c>
      <c r="F52" s="37"/>
      <c r="G52" s="37"/>
      <c r="H52" s="37"/>
      <c r="I52" s="37"/>
      <c r="J52" s="38"/>
    </row>
    <row r="53">
      <c r="A53" s="29" t="s">
        <v>54</v>
      </c>
      <c r="B53" s="36"/>
      <c r="C53" s="37"/>
      <c r="D53" s="37"/>
      <c r="E53" s="44" t="s">
        <v>111</v>
      </c>
      <c r="F53" s="37"/>
      <c r="G53" s="37"/>
      <c r="H53" s="37"/>
      <c r="I53" s="37"/>
      <c r="J53" s="38"/>
    </row>
    <row r="54" ht="135">
      <c r="A54" s="29" t="s">
        <v>36</v>
      </c>
      <c r="B54" s="36"/>
      <c r="C54" s="37"/>
      <c r="D54" s="37"/>
      <c r="E54" s="31" t="s">
        <v>112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113</v>
      </c>
      <c r="D55" s="26"/>
      <c r="E55" s="23" t="s">
        <v>114</v>
      </c>
      <c r="F55" s="26"/>
      <c r="G55" s="26"/>
      <c r="H55" s="26"/>
      <c r="I55" s="27">
        <f>SUMIFS(I56:I67,A56:A67,"P")</f>
        <v>0</v>
      </c>
      <c r="J55" s="28"/>
    </row>
    <row r="56">
      <c r="A56" s="29" t="s">
        <v>29</v>
      </c>
      <c r="B56" s="29">
        <v>12</v>
      </c>
      <c r="C56" s="30" t="s">
        <v>115</v>
      </c>
      <c r="D56" s="29" t="s">
        <v>31</v>
      </c>
      <c r="E56" s="31" t="s">
        <v>116</v>
      </c>
      <c r="F56" s="32" t="s">
        <v>117</v>
      </c>
      <c r="G56" s="33">
        <v>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118</v>
      </c>
      <c r="F57" s="37"/>
      <c r="G57" s="37"/>
      <c r="H57" s="37"/>
      <c r="I57" s="37"/>
      <c r="J57" s="38"/>
    </row>
    <row r="58">
      <c r="A58" s="29" t="s">
        <v>54</v>
      </c>
      <c r="B58" s="36"/>
      <c r="C58" s="37"/>
      <c r="D58" s="37"/>
      <c r="E58" s="44" t="s">
        <v>119</v>
      </c>
      <c r="F58" s="37"/>
      <c r="G58" s="37"/>
      <c r="H58" s="37"/>
      <c r="I58" s="37"/>
      <c r="J58" s="38"/>
    </row>
    <row r="59" ht="345">
      <c r="A59" s="29" t="s">
        <v>36</v>
      </c>
      <c r="B59" s="36"/>
      <c r="C59" s="37"/>
      <c r="D59" s="37"/>
      <c r="E59" s="31" t="s">
        <v>120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121</v>
      </c>
      <c r="D60" s="29" t="s">
        <v>31</v>
      </c>
      <c r="E60" s="31" t="s">
        <v>122</v>
      </c>
      <c r="F60" s="32" t="s">
        <v>117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123</v>
      </c>
      <c r="F61" s="37"/>
      <c r="G61" s="37"/>
      <c r="H61" s="37"/>
      <c r="I61" s="37"/>
      <c r="J61" s="38"/>
    </row>
    <row r="62">
      <c r="A62" s="29" t="s">
        <v>54</v>
      </c>
      <c r="B62" s="36"/>
      <c r="C62" s="37"/>
      <c r="D62" s="37"/>
      <c r="E62" s="44" t="s">
        <v>124</v>
      </c>
      <c r="F62" s="37"/>
      <c r="G62" s="37"/>
      <c r="H62" s="37"/>
      <c r="I62" s="37"/>
      <c r="J62" s="38"/>
    </row>
    <row r="63" ht="75">
      <c r="A63" s="29" t="s">
        <v>36</v>
      </c>
      <c r="B63" s="36"/>
      <c r="C63" s="37"/>
      <c r="D63" s="37"/>
      <c r="E63" s="31" t="s">
        <v>125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126</v>
      </c>
      <c r="D64" s="29" t="s">
        <v>31</v>
      </c>
      <c r="E64" s="31" t="s">
        <v>127</v>
      </c>
      <c r="F64" s="32" t="s">
        <v>117</v>
      </c>
      <c r="G64" s="33">
        <v>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128</v>
      </c>
      <c r="F65" s="37"/>
      <c r="G65" s="37"/>
      <c r="H65" s="37"/>
      <c r="I65" s="37"/>
      <c r="J65" s="38"/>
    </row>
    <row r="66">
      <c r="A66" s="29" t="s">
        <v>54</v>
      </c>
      <c r="B66" s="36"/>
      <c r="C66" s="37"/>
      <c r="D66" s="37"/>
      <c r="E66" s="44" t="s">
        <v>129</v>
      </c>
      <c r="F66" s="37"/>
      <c r="G66" s="37"/>
      <c r="H66" s="37"/>
      <c r="I66" s="37"/>
      <c r="J66" s="38"/>
    </row>
    <row r="67" ht="75">
      <c r="A67" s="29" t="s">
        <v>36</v>
      </c>
      <c r="B67" s="36"/>
      <c r="C67" s="37"/>
      <c r="D67" s="37"/>
      <c r="E67" s="31" t="s">
        <v>125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130</v>
      </c>
      <c r="D68" s="26"/>
      <c r="E68" s="23" t="s">
        <v>131</v>
      </c>
      <c r="F68" s="26"/>
      <c r="G68" s="26"/>
      <c r="H68" s="26"/>
      <c r="I68" s="27">
        <f>SUMIFS(I69:I88,A69:A88,"P")</f>
        <v>0</v>
      </c>
      <c r="J68" s="28"/>
    </row>
    <row r="69" ht="30">
      <c r="A69" s="29" t="s">
        <v>29</v>
      </c>
      <c r="B69" s="29">
        <v>15</v>
      </c>
      <c r="C69" s="30" t="s">
        <v>132</v>
      </c>
      <c r="D69" s="29" t="s">
        <v>31</v>
      </c>
      <c r="E69" s="31" t="s">
        <v>133</v>
      </c>
      <c r="F69" s="32" t="s">
        <v>83</v>
      </c>
      <c r="G69" s="33">
        <v>820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134</v>
      </c>
      <c r="F70" s="37"/>
      <c r="G70" s="37"/>
      <c r="H70" s="37"/>
      <c r="I70" s="37"/>
      <c r="J70" s="38"/>
    </row>
    <row r="71">
      <c r="A71" s="29" t="s">
        <v>54</v>
      </c>
      <c r="B71" s="36"/>
      <c r="C71" s="37"/>
      <c r="D71" s="37"/>
      <c r="E71" s="44" t="s">
        <v>135</v>
      </c>
      <c r="F71" s="37"/>
      <c r="G71" s="37"/>
      <c r="H71" s="37"/>
      <c r="I71" s="37"/>
      <c r="J71" s="38"/>
    </row>
    <row r="72" ht="105">
      <c r="A72" s="29" t="s">
        <v>36</v>
      </c>
      <c r="B72" s="36"/>
      <c r="C72" s="37"/>
      <c r="D72" s="37"/>
      <c r="E72" s="31" t="s">
        <v>136</v>
      </c>
      <c r="F72" s="37"/>
      <c r="G72" s="37"/>
      <c r="H72" s="37"/>
      <c r="I72" s="37"/>
      <c r="J72" s="38"/>
    </row>
    <row r="73" ht="30">
      <c r="A73" s="29" t="s">
        <v>29</v>
      </c>
      <c r="B73" s="29">
        <v>16</v>
      </c>
      <c r="C73" s="30" t="s">
        <v>137</v>
      </c>
      <c r="D73" s="29" t="s">
        <v>31</v>
      </c>
      <c r="E73" s="31" t="s">
        <v>138</v>
      </c>
      <c r="F73" s="32" t="s">
        <v>65</v>
      </c>
      <c r="G73" s="33">
        <v>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30">
      <c r="A74" s="29" t="s">
        <v>34</v>
      </c>
      <c r="B74" s="36"/>
      <c r="C74" s="37"/>
      <c r="D74" s="37"/>
      <c r="E74" s="31" t="s">
        <v>139</v>
      </c>
      <c r="F74" s="37"/>
      <c r="G74" s="37"/>
      <c r="H74" s="37"/>
      <c r="I74" s="37"/>
      <c r="J74" s="38"/>
    </row>
    <row r="75">
      <c r="A75" s="29" t="s">
        <v>54</v>
      </c>
      <c r="B75" s="36"/>
      <c r="C75" s="37"/>
      <c r="D75" s="37"/>
      <c r="E75" s="44" t="s">
        <v>67</v>
      </c>
      <c r="F75" s="37"/>
      <c r="G75" s="37"/>
      <c r="H75" s="37"/>
      <c r="I75" s="37"/>
      <c r="J75" s="38"/>
    </row>
    <row r="76" ht="90">
      <c r="A76" s="29" t="s">
        <v>36</v>
      </c>
      <c r="B76" s="36"/>
      <c r="C76" s="37"/>
      <c r="D76" s="37"/>
      <c r="E76" s="31" t="s">
        <v>140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141</v>
      </c>
      <c r="D77" s="29" t="s">
        <v>31</v>
      </c>
      <c r="E77" s="31" t="s">
        <v>142</v>
      </c>
      <c r="F77" s="32" t="s">
        <v>65</v>
      </c>
      <c r="G77" s="33">
        <v>58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34</v>
      </c>
      <c r="B78" s="36"/>
      <c r="C78" s="37"/>
      <c r="D78" s="37"/>
      <c r="E78" s="31" t="s">
        <v>143</v>
      </c>
      <c r="F78" s="37"/>
      <c r="G78" s="37"/>
      <c r="H78" s="37"/>
      <c r="I78" s="37"/>
      <c r="J78" s="38"/>
    </row>
    <row r="79">
      <c r="A79" s="29" t="s">
        <v>54</v>
      </c>
      <c r="B79" s="36"/>
      <c r="C79" s="37"/>
      <c r="D79" s="37"/>
      <c r="E79" s="44" t="s">
        <v>144</v>
      </c>
      <c r="F79" s="37"/>
      <c r="G79" s="37"/>
      <c r="H79" s="37"/>
      <c r="I79" s="37"/>
      <c r="J79" s="38"/>
    </row>
    <row r="80" ht="75">
      <c r="A80" s="29" t="s">
        <v>36</v>
      </c>
      <c r="B80" s="36"/>
      <c r="C80" s="37"/>
      <c r="D80" s="37"/>
      <c r="E80" s="31" t="s">
        <v>145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146</v>
      </c>
      <c r="D81" s="29" t="s">
        <v>31</v>
      </c>
      <c r="E81" s="31" t="s">
        <v>147</v>
      </c>
      <c r="F81" s="32" t="s">
        <v>65</v>
      </c>
      <c r="G81" s="33">
        <v>58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148</v>
      </c>
      <c r="F82" s="37"/>
      <c r="G82" s="37"/>
      <c r="H82" s="37"/>
      <c r="I82" s="37"/>
      <c r="J82" s="38"/>
    </row>
    <row r="83">
      <c r="A83" s="29" t="s">
        <v>54</v>
      </c>
      <c r="B83" s="36"/>
      <c r="C83" s="37"/>
      <c r="D83" s="37"/>
      <c r="E83" s="44" t="s">
        <v>144</v>
      </c>
      <c r="F83" s="37"/>
      <c r="G83" s="37"/>
      <c r="H83" s="37"/>
      <c r="I83" s="37"/>
      <c r="J83" s="38"/>
    </row>
    <row r="84" ht="90">
      <c r="A84" s="29" t="s">
        <v>36</v>
      </c>
      <c r="B84" s="36"/>
      <c r="C84" s="37"/>
      <c r="D84" s="37"/>
      <c r="E84" s="31" t="s">
        <v>149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150</v>
      </c>
      <c r="D85" s="29" t="s">
        <v>31</v>
      </c>
      <c r="E85" s="31" t="s">
        <v>151</v>
      </c>
      <c r="F85" s="32" t="s">
        <v>83</v>
      </c>
      <c r="G85" s="33">
        <v>18039.25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2" t="s">
        <v>31</v>
      </c>
      <c r="F86" s="37"/>
      <c r="G86" s="37"/>
      <c r="H86" s="37"/>
      <c r="I86" s="37"/>
      <c r="J86" s="38"/>
    </row>
    <row r="87">
      <c r="A87" s="29" t="s">
        <v>54</v>
      </c>
      <c r="B87" s="36"/>
      <c r="C87" s="37"/>
      <c r="D87" s="37"/>
      <c r="E87" s="44" t="s">
        <v>152</v>
      </c>
      <c r="F87" s="37"/>
      <c r="G87" s="37"/>
      <c r="H87" s="37"/>
      <c r="I87" s="37"/>
      <c r="J87" s="38"/>
    </row>
    <row r="88" ht="75">
      <c r="A88" s="29" t="s">
        <v>36</v>
      </c>
      <c r="B88" s="39"/>
      <c r="C88" s="40"/>
      <c r="D88" s="40"/>
      <c r="E88" s="31" t="s">
        <v>153</v>
      </c>
      <c r="F88" s="40"/>
      <c r="G88" s="40"/>
      <c r="H88" s="40"/>
      <c r="I88" s="40"/>
      <c r="J8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2024-04-03T05:17:44Z</dcterms:created>
  <dcterms:modified xsi:type="dcterms:W3CDTF">2024-04-03T05:17:44Z</dcterms:modified>
</cp:coreProperties>
</file>