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1155" yWindow="345" windowWidth="36300" windowHeight="19740" activeTab="0"/>
  </bookViews>
  <sheets>
    <sheet name="čistící přípravky" sheetId="1" r:id="rId1"/>
    <sheet name="eko značky" sheetId="2" state="hidden" r:id="rId2"/>
  </sheets>
  <definedNames>
    <definedName name="_xlnm.Print_Area" localSheetId="0">'čistící přípravky'!$A$1:$P$88</definedName>
  </definedNames>
  <calcPr calcId="191029"/>
  <extLst/>
</workbook>
</file>

<file path=xl/sharedStrings.xml><?xml version="1.0" encoding="utf-8"?>
<sst xmlns="http://schemas.openxmlformats.org/spreadsheetml/2006/main" count="507" uniqueCount="352">
  <si>
    <t>Kategorie</t>
  </si>
  <si>
    <t>číslo položky</t>
  </si>
  <si>
    <t>Označení položky</t>
  </si>
  <si>
    <t>Specifikace produktu</t>
  </si>
  <si>
    <t>Předpokládané odebírané množství</t>
  </si>
  <si>
    <t>Nabídková cena celkem při předpokládaném odebíraném množství v Kč bez DPH</t>
  </si>
  <si>
    <t>Měrná jednotka</t>
  </si>
  <si>
    <t>ks</t>
  </si>
  <si>
    <t>450 ml</t>
  </si>
  <si>
    <t>Referenční 
výrobek *</t>
  </si>
  <si>
    <t>900 ml</t>
  </si>
  <si>
    <t>Jar, Pur, Krystal</t>
  </si>
  <si>
    <t>5 000 ml</t>
  </si>
  <si>
    <t xml:space="preserve"> Somat, Finish, Jar</t>
  </si>
  <si>
    <t>ks tablet/ kapslí</t>
  </si>
  <si>
    <t>Finish Quantum Ultimate, Somat All in One Extra / Gold, Jar Platinum</t>
  </si>
  <si>
    <t>Prostředek určený pro myčky nádobí, který umožňuje dávkování tekutého prostředku; umožňuje i mytí silně znečištěného nádobí; použitelný ve veřejném stravování</t>
  </si>
  <si>
    <t>Multifunkční tablety do myčky nádobí. Tablety obsahující účinný čistič mastnot, těžko smývatelných špín, leštidlo, sůl, ochranu a čištění myčky, zabraňují zápachu, zanechává nádobí bez skvrn od vody, kapsle jsou biologicky odbouratelné / tablety jsou snadno rozpustné, účinné i při 40 °C</t>
  </si>
  <si>
    <t>Efektivně odstraňuje zaschlé nečistoty od jídla a dodává dokonalý lesk, nezanechává žádné zbytky na nádobí, kapsle jsou biologicky odbouratelné, tablety jsou snadno rozpustné, účinné i při účinné i při 40 °C</t>
  </si>
  <si>
    <t>Multifunkční tablety do myčky nádobí. Tablety obsahující účinný čistič mastnot, těžko smývatelných špín, leštidlo, sůl, ochranu a čištění myčky, zabraňují zápachu, zanechává nádobí bez skvrn od vody, kapsle jsou biologicky odbouratelné / tablety jsou snadno rozpustné, účinné i při účinné i při 40 °C</t>
  </si>
  <si>
    <t>CLEAMEN, LAVON</t>
  </si>
  <si>
    <t>kg</t>
  </si>
  <si>
    <t>PUREX, CLEAMEN</t>
  </si>
  <si>
    <t>1 balení 
= 
10 až 13 kg</t>
  </si>
  <si>
    <t>1 balení 
= 
450 až 500 ml</t>
  </si>
  <si>
    <t>1 balení
= 
850 až 1000 ml</t>
  </si>
  <si>
    <t>Prostředek určený pro myčky nádobí, který umožňuje dávkování oplachového prostředku; odstraňuje zbytky nečistot na mytém nádobí a zabraňuje tvorbě minerálních usazenin; použitelný ve veřejném stravování</t>
  </si>
  <si>
    <t>Speciální sůl do myčky, změkčující vodu, zabraňující usazování vodního kamene, šetrná k myčce</t>
  </si>
  <si>
    <t>1 balení
=
1 až 2 kg</t>
  </si>
  <si>
    <t xml:space="preserve"> Finish salt, Somat salt, Milit salt</t>
  </si>
  <si>
    <t>1 kg</t>
  </si>
  <si>
    <t>Finish salt, Somat salt, Milit salt</t>
  </si>
  <si>
    <t>Leštidlo do myčky nádobí, zanechává suché nádobí beze skvrn a vápenatých usazenin, dodává nádobí lesk.</t>
  </si>
  <si>
    <t>Finis Rinser, Somat Rinser, Glanz Meister</t>
  </si>
  <si>
    <t>litr</t>
  </si>
  <si>
    <t>1 litr</t>
  </si>
  <si>
    <t xml:space="preserve">Prášek do myčky vhodný pro všechny typy myček na nádobí; důkladně odstraní zaschlé zbytky jídel, šetrný k nádobí </t>
  </si>
  <si>
    <t>1 balení
=
až 4 kg</t>
  </si>
  <si>
    <t>GO!, Finish, Somat</t>
  </si>
  <si>
    <t>Tekutý čistič myčky; odstraňuje mastné usazeniny a vodní kámen také z vodních trysek, topných těles, hadic a filtru; zajišťuje perfektní čistotu myčky, snadno rozpustný jak ve studené tak i horké vodě</t>
  </si>
  <si>
    <t>1 balení
=
250 ml</t>
  </si>
  <si>
    <t>Finish, Somat</t>
  </si>
  <si>
    <t>250 ml</t>
  </si>
  <si>
    <t>Jemný čistící krém s přísadou abrazivních látek, odstraňuje silnou mastnotu a špínu. Použití zejména: čištění nádobí, sporáků, umyvadel, van, smaltovaných předmětů apod., na úklid kuchyní, koupelen a všech nenasákavých povrchů</t>
  </si>
  <si>
    <t>1 balení
=
500 až 600 ml</t>
  </si>
  <si>
    <t>Real, Cif, Krystal, Lavon</t>
  </si>
  <si>
    <t>500 ml</t>
  </si>
  <si>
    <t>1 balení
=
až 6 kg</t>
  </si>
  <si>
    <t>Real, Cif, Krystal, LAVON</t>
  </si>
  <si>
    <t>1kg</t>
  </si>
  <si>
    <t>Univerzální velice jemný práškový čistící prostředek, obsahuje odmašťující a čistící složku. Použití na kuchyňské nádobí, vany, umyvadla, hygienická zařízení, keramické obkladačky, odstraňuje připáleniny a jiné nečistoty; méně než 5 % aniontové povrchově aktivní látky</t>
  </si>
  <si>
    <t>1 balení
=
400 až 550 g</t>
  </si>
  <si>
    <t>AVA, Bril, Citra</t>
  </si>
  <si>
    <t>Čistící prostředek na omyvatelné pracovní plochy v kuchyni, omyvatelných povrhů, předmětů a zařízení včetně ploch přicházejících do styku s potravinami; kationtové povrchově aktivní látky, neiontové povrchově aktivní látky &lt;5%</t>
  </si>
  <si>
    <t>1 balení
=
až 750 ml</t>
  </si>
  <si>
    <t>Savo Kuchyně, Well Done, Real</t>
  </si>
  <si>
    <t>Čištění a dezinfekce omyvatelných pracovních ploch v kuchyni, pro dezinfekci omyvatelných povrhů, předmětů a zařízení včetně ploch přicházejících do styku s potravinami; kationtové povrchově aktivní látky, fosforečnany, neiontové povrchově aktivní látky &lt;5%</t>
  </si>
  <si>
    <t>Sanytol Kuchyně, Cif Proffesional</t>
  </si>
  <si>
    <t>Dezinfekční a čistící prostředek na podlahy a pracovní plochy v domácnosti, bezoplachový; použitelný také na pracovní plochy v kuchyni, pro dezinfekci omyvatelných povrchů, předmětů a zařízení, včetně ploch přicházejících do styku s potravinami, vhodný i pro aplikaci na plastové, polykarbonátové a lakované povrchy</t>
  </si>
  <si>
    <t>1 balení
=
až 5 l</t>
  </si>
  <si>
    <t>Pěnový čistič - spray; odstraňuje mastnotu a připálené zbytky; použití: vnitřní i vnější povrchy sporáků, grilů, horkovzdušných a mikrovlnných trub a dalších kuchyňských spotřebičů</t>
  </si>
  <si>
    <t>1 balení
=
500 ml až 1000 ml</t>
  </si>
  <si>
    <t>Cif Profesional, Real na trouby, Grilpur, Larrin Čistič na gril, CLEAMEN</t>
  </si>
  <si>
    <t>WC net, Stura facile, Domestos čistič odpadů</t>
  </si>
  <si>
    <t>1 balení
=
500 až 1000 g</t>
  </si>
  <si>
    <t>Hydroxid sodný, Krtek</t>
  </si>
  <si>
    <t>1 balení
=
700 až 1000 ml</t>
  </si>
  <si>
    <t>1 balení
=
4 až 5 litrů</t>
  </si>
  <si>
    <t>Domestos, Cleamen 310, Krystal</t>
  </si>
  <si>
    <t>1 ks</t>
  </si>
  <si>
    <t>1 balení
=
40 až 60 ml</t>
  </si>
  <si>
    <t>Bref, Ambi Pur, Q Power</t>
  </si>
  <si>
    <t>Tablety do pisoárů, čistící a deodorační účinky, bez fosfátů a paradichlorbenzolu; zabraňuje tvorbě usazenin</t>
  </si>
  <si>
    <t>1 balení
=
1 až 1,5 kg</t>
  </si>
  <si>
    <t>balení</t>
  </si>
  <si>
    <t>Krezosan, Mr. Serpen čistič koupelen, Krystal</t>
  </si>
  <si>
    <t xml:space="preserve">Čistící přípravek na mytí sanitárního zařízení, čistí, dezinfikuje, odstraňuje zašlou špínu a usazeniny solí a vodního kamene, zbytky mýdla, použití i na baterie a obklady, méně než 5 % neiontové tenzidy, isopropylalkohol. </t>
  </si>
  <si>
    <t>Savo koupelny, Sanytol koupelna</t>
  </si>
  <si>
    <t xml:space="preserve">Čistící tekutý prostředek na odstranění vápenatých usazenin, stop mýdla a rzi se směsí účinných kyselin. Čistí do vysokého lesku. Určen na nerezové dřezy, vodovodní baterie, keramická umyvadla, vany, bidety, podlahy, dlaždičky. Složení: 5-15% neionogenní tenzidy, kyselina fosforečná max 25%, vonné složky. </t>
  </si>
  <si>
    <t>Pulirapid, Fixinela na rez a vodní kámen, Larin na rez a vodní kámen</t>
  </si>
  <si>
    <t>Univerzální dezinfekční a čistící prostředek na podlahy a pracovní plochy, bezoplachový, s vůní; použití - zejména na podlahy, stoly, kachličky, PVC, linolea, dlažby a jiné omyvatelné povrchy, biocidní a funicidní detergent</t>
  </si>
  <si>
    <t>Sanytol, Savo</t>
  </si>
  <si>
    <t>Univerzální mycí prostředek na ruční mytí podlahy, bez fosfátů; použití - např. PVC, linolea, dlažby, mramor a další omyvatelné povrchy</t>
  </si>
  <si>
    <t>Krystal, Sidolux</t>
  </si>
  <si>
    <t>Čistící prostředek na všechny omyvatelné povrchy v rozprašovači, určený k postřiku a následnému setření</t>
  </si>
  <si>
    <t>Milit domácí čistič, Clin Multi-Shine, 
Sani pro, </t>
  </si>
  <si>
    <t>Mycí prostředek vhodný na pravidelné čištění dřevěných, plovoucích a laminátových podlah, nábytku a dalších dřevěných povrchů</t>
  </si>
  <si>
    <t>Alex, Pronto</t>
  </si>
  <si>
    <t>1 balení
=
500 až 750 ml</t>
  </si>
  <si>
    <t>1 balení
=
750 až 1000 ml</t>
  </si>
  <si>
    <t xml:space="preserve">Mýdlo na ruce - tuhé
</t>
  </si>
  <si>
    <t>1 balení
=
300 až 500 ml</t>
  </si>
  <si>
    <t>Sanytol, Protex Riva</t>
  </si>
  <si>
    <t>Sanytol, Protex, RIVA</t>
  </si>
  <si>
    <t>parfemované, různé vůně, k dennímu použití, šetrné k pokožce, pH 4,5-5,5, obsahuje složky zajišťující hydrataci pokožky, hmotnost 1 ks 90 - 100 g, různé vůně</t>
  </si>
  <si>
    <t>Mýdlo s dezinfekčním účinkem, obsahuje chemické sloučeniny s antiseptickým účinkem s biocidním spektrem účinku (baktericidní, omezená virucidita, sporicidní, tuberkulocidní, mykobaktericidní, fungicidní (účinek na kvasinky), pH 4,5-5,5,  obsahuje složky zajišťující hydrataci pokožky, různé vůně</t>
  </si>
  <si>
    <t>Antibakteriální tekuté mýdlo s dezinfekčním účinkem, obsahuje chemické sloučeniny s antiseptickým účinkem s biocidním spektrem účinku (baktericidní, omezená virucidita, sporicidní, tuberkulocidní, mykobaktericidní, fungicidní, (účinek na kvasinky), určení k dennímu použití, pH 4,5-5,5,  obsahuje složky zajišťující hydrataci pokožky, různé vůně</t>
  </si>
  <si>
    <t>Parfemované, určené k dennímu použití, různé vůně,  pH 4,5-5,5,  obsahuje složky zajišťující hydrataci pokožky, různé vůně</t>
  </si>
  <si>
    <t>Parfémované tekuté mýdlo v kanystru k plnění dávkovačů, určené k dennímu použití, parfemované, různé vůně, pH 4,5-5,5,  obsahuje složky zajišťující hydrataci pokožky, různé vůně</t>
  </si>
  <si>
    <t>mycí pasta na ruce, PH 5,5 - 7,5; použití na silně znečištěné ruce, odstraňuje nečistoty jako jsou oleje, tuky, maziva, šmír, saze, grafit nebo pryskyřice, jemná parfemace</t>
  </si>
  <si>
    <t>450 g</t>
  </si>
  <si>
    <t>1 balení
=
500 ml</t>
  </si>
  <si>
    <t>Tekutý prostředek na odstranění plísní, řas, hub, lišejníků a kvasinek - funicidní a dezinfekční účinky; vhodný na omítky, zdivo, mramor, kámen, žulu, přírodní dřevo, keramika, obkládačky, sklokeramiku, smalt, sklo, plasty, laminát, akryl, vinyl, silikon, gumu, teflon, nerez, chromované plochy, chloran sodný do 5 %</t>
  </si>
  <si>
    <t>1 balení
=
90 až 100 g</t>
  </si>
  <si>
    <t xml:space="preserve">1 balení
=
250 až 350 ml </t>
  </si>
  <si>
    <t>300 ml</t>
  </si>
  <si>
    <t>Přípravek k čištění a ošetření dřevěného nábytku ve spreji, proti prachu</t>
  </si>
  <si>
    <t>Přípravek k čištění a ošetření dřevěného nábytku s rozprašovačem, proti prachu</t>
  </si>
  <si>
    <t xml:space="preserve">1 balení
=
350 až 500 ml </t>
  </si>
  <si>
    <t>Pronto, Diava, Sidolux</t>
  </si>
  <si>
    <t>Přípravek k čištění a ošetření dřevěného nábytku ve spreji, antistatic</t>
  </si>
  <si>
    <t>Pronto, Brait, Silux</t>
  </si>
  <si>
    <t>Přípravek k čištění a ošetření nábytku s rozprašovačem, proti prachu</t>
  </si>
  <si>
    <t xml:space="preserve">Čistí a leští dřevěné povrchy a zároveň je ošetřuje, obsahuje včelí vosk </t>
  </si>
  <si>
    <t>Diava, Pronto, Well Done</t>
  </si>
  <si>
    <t>Čistič oken s alkoholem, bez leštění, použití na výplně oken, rámů oken, parapetů, zrcadla, dlaždice, umělé povrchy, pro vnitřní a vnější použití, ethanol do 5%, aniontové povrchově aktivní látky, kanystr, přípravek určený k rozpuštění ve vodě</t>
  </si>
  <si>
    <t>Okena, Iron, Clin</t>
  </si>
  <si>
    <t xml:space="preserve">Čistič oken s alkoholem, bez leštění, použití na výplně oken, rámů oken, parapetů, zrcadla, dlaždice, umělé povrchy, pro vnitřní a vnější použití, ethanol do 5%, aniontové povrchově aktivní látky, určený k přímé aplikaci na čištěný povrch </t>
  </si>
  <si>
    <t>Tekuté mýdlo do zásobníku Hygienus</t>
  </si>
  <si>
    <t>tekuté mýdlo na ruce, vhodné do zásobníku mýdla Hygienus, cartrige s mechanickým systémem dávkování, náplň 400 ml/2000 dávek</t>
  </si>
  <si>
    <t>1 balení = až 12 ks, 
1 ks = 400 ml</t>
  </si>
  <si>
    <t>pěnové mýdlo na ruce, vhodné ro zásobníků Lotus systém, náplň 800ml/2000 dávek pěny, náplň s mechanickým systémem dávkování</t>
  </si>
  <si>
    <t>1 balení 
=
800 ml</t>
  </si>
  <si>
    <t>800 ml</t>
  </si>
  <si>
    <t xml:space="preserve">Tekuté mýdlo do zásobníku Lotus
</t>
  </si>
  <si>
    <t>1 balení
=
500 až 1000 ml</t>
  </si>
  <si>
    <t>dezinfekční prostředek na ruce k použití neředěný bez nutnosti oplachu, nelepí se, hydratační a hypoalergenní složení vhodné i pro nejcitlivější typy pokožky, příjemný na omak; spektrum účinku baktericidní, omezená virucidita, tuberkulocidní, fungicidní (účinek na kvasinky)</t>
  </si>
  <si>
    <t>Isolda, Lavon, Sanytol, Dettol</t>
  </si>
  <si>
    <t>Dezinfekční prostředek na ruce k použití neředěný bez nutnosti oplachu, nelepí se, hydratační a hypoalergenní složení vhodné i pro nejcitlivější typy pokožky, příjemný na omak; spektrum účinku baktericidní, omezená virucidita, tuberkulocidní, fungicidní (účinek na kvasinky)</t>
  </si>
  <si>
    <t>Isolda, Lavon, Sanytol, Dettol,</t>
  </si>
  <si>
    <t>Dezinfekční prostředek na ruce k použití neředěný bez nutnosti oplachu, nelepí se, hydratační a hypoalergenní složení vhodné i pro nejcitlivější typy pokožky, příjemný na omak; účinný proti virům, bakteriím a houbám, v balení vhodném k použití "na cesty", alkohol min. 60%hmot., spektrum účinku baktericidní, omezená virucidita, tuberkulocidní, fungicidní (účinek na kvasinky);</t>
  </si>
  <si>
    <t>1 balení
=
50 až 100 ml</t>
  </si>
  <si>
    <t>Sanytol, Dettol, Livsane</t>
  </si>
  <si>
    <t>100 ml</t>
  </si>
  <si>
    <t xml:space="preserve">Čistící, bělící a dezinfekční prostředek univerzální, likvidující viry, bakterie a choroboplodné zárodky, řasy a nižší houby. Určený k dezinfekci podlah, nábytku, kuchyňského a hygienického náčiní, pro plošnou dezinfekci v potravinářství a v zemědělských provozech, k bělení textilií a pod. Je také vhodný k ošetření vody. Účinná látka: chlornan sodný do 5%, </t>
  </si>
  <si>
    <t>1 balení
=
1000 až 1200 ml</t>
  </si>
  <si>
    <t>Savo Original, Krystal Sanan</t>
  </si>
  <si>
    <t>Čistící prostředek pro strojové čištění koberců a čalounění, neobsahující optické zesvětlovače ani bělící prostředky. Slabě alkalický</t>
  </si>
  <si>
    <t>Cleamen 131, PUREX T, Kärcher</t>
  </si>
  <si>
    <t>Čistící prostředek na ruční čištění koberců a čalounění ve spreji / s rozprašovačem. Uvolňuje a rozkládá odolné a zaschlé skvrny. Neutralizuje nepříjemný zápach.</t>
  </si>
  <si>
    <t>Vanish, Dr. House, Q Power, Mr.TEPPICH</t>
  </si>
  <si>
    <t>600 ml</t>
  </si>
  <si>
    <t>* Konkrétní obchodní názvy zde uvedené slouží toliko jako vzor standardu pro představu dodavatelů, jaký konkrétní typ produktu má zadavatel na mysli. Je plně na dodavateli, aby nabídl a nacenil odpovídající položku ve srovnatelné nebo lepší kvalitě, objemu, rozměrech či gramáži.</t>
  </si>
  <si>
    <t>Dodavatel vyplní pouze modře vyznačená pole</t>
  </si>
  <si>
    <t>Specifikace balení **</t>
  </si>
  <si>
    <t>Přípravek vhodný k čištění odpadů a potrubí, bělení a barvení textilií, pro odmašťovací lázně. Vysoce účinný čistič odpadů obsahující hydroxid sodný v mikrogranulích účinkuje perfektně ve studené i teplé vodě, rozpouští organické i anorganické usazeniny (vlasy, tuky). Minimální obsah hydroxidu sodného 97 %.</t>
  </si>
  <si>
    <t>Vysoce účinný gelový čistič odpadů použitelný v kuchyni i koupelně, pro odstranění usazenin, vlasů, tuků a jiných nečistot, který je určen k přímé aplikaci do odpadního potrubí. Použitelný přímo do odpadů a potrubí, účinně odstraňuje usazené nečistoty v odpadech, potrubí a odtokových kanálech. Efektivně rozpouští organické nečistoty, jako jsou zbytky jídla, mastnotu, vlasy a papír. Obsahuje hydroxid sodný, Méně než 5% neiontové povrchově aktivní látky.</t>
  </si>
  <si>
    <t>Kuchyně</t>
  </si>
  <si>
    <t>Koupelny a toalety</t>
  </si>
  <si>
    <t>Koberce</t>
  </si>
  <si>
    <t>Dezinfekce</t>
  </si>
  <si>
    <t>Plochy a podlahy</t>
  </si>
  <si>
    <t>Mýdla</t>
  </si>
  <si>
    <t>Nábytek a sklo</t>
  </si>
  <si>
    <t>Plíseň</t>
  </si>
  <si>
    <t>Ekoznačka EU</t>
  </si>
  <si>
    <t>Severská labuť (Nordic Swan Ecolabel)</t>
  </si>
  <si>
    <t>Modrý anděl (Der Blue Engel)</t>
  </si>
  <si>
    <t>FSC</t>
  </si>
  <si>
    <t>GOTS</t>
  </si>
  <si>
    <t>ECO CERT</t>
  </si>
  <si>
    <t>ECO GARANTE</t>
  </si>
  <si>
    <t>ICEA</t>
  </si>
  <si>
    <t>PEFC</t>
  </si>
  <si>
    <t>EŠV - ekologický šetrný výrobek</t>
  </si>
  <si>
    <t>Katalogový list produktu*****</t>
  </si>
  <si>
    <t>Označení produktu nabízeného
 dodavatelem (obchodní označení)</t>
  </si>
  <si>
    <t>Příloha č. 3 Výzvy</t>
  </si>
  <si>
    <t xml:space="preserve">Prostředek na mytí nádobí, ruční 
malý objem, různé vůně </t>
  </si>
  <si>
    <t>Prostředek na mytí nádobí, ruční 
střední objem, různé vůně</t>
  </si>
  <si>
    <t>Prostředek na mytí nádobí - ruční 
velký objem, různé vůně</t>
  </si>
  <si>
    <t>Tablety / kapsle do myčky nádobí - standardní 
(malé balení)</t>
  </si>
  <si>
    <t>Tablety / kapsle do myčky nádobí - standardní 
(velké balení)</t>
  </si>
  <si>
    <t>Tablety do myčky - multifunkční 
(malé balení)</t>
  </si>
  <si>
    <t>Tablety do myčky - multifunkční 
(velké balení)</t>
  </si>
  <si>
    <t xml:space="preserve">Tekutý prostředek na strojové mytí nádobí 
(malé balení)
</t>
  </si>
  <si>
    <t>Tekutý prostředek na strojové mytí nádobí 
(velké balení)</t>
  </si>
  <si>
    <t>Prostředek na strojové oplachování nádobí
(malé balení)</t>
  </si>
  <si>
    <t xml:space="preserve">Prostředek na strojové oplachování nádobí 
(velké balení)
</t>
  </si>
  <si>
    <t xml:space="preserve">Sůl do myčky nádobí 
(malé balení)
</t>
  </si>
  <si>
    <t xml:space="preserve">Sůl do myčky nádobí 
(velké balení) 
</t>
  </si>
  <si>
    <t xml:space="preserve">Leštidlo do myčky nádobí 
</t>
  </si>
  <si>
    <t xml:space="preserve">Prášek do myčky nádobí 
</t>
  </si>
  <si>
    <t xml:space="preserve">Čistič myčky 
</t>
  </si>
  <si>
    <t>Čistící krém /tekutý písek 
(malé balení)</t>
  </si>
  <si>
    <t>Čistící krém 
(velké balení)</t>
  </si>
  <si>
    <t xml:space="preserve">Čistící prášek 
</t>
  </si>
  <si>
    <t xml:space="preserve">Čistící prostředek na pracovní plochy 
zejména v kuchyni 
s rozprašovačem 
</t>
  </si>
  <si>
    <t xml:space="preserve">Čistící a dezinfekční prostředek na pracovní 
plochy a prostory v kuchyni 
s rozprašovačem  </t>
  </si>
  <si>
    <t>Čistící a dezinfekční prostředek na pracovní 
plochy a prostory zejména v kuchyni 
(velké balení)</t>
  </si>
  <si>
    <t>Čistič na sporáky, trouby a grily</t>
  </si>
  <si>
    <t xml:space="preserve">Čistič odpadů - gelový </t>
  </si>
  <si>
    <t>Čistič odpadů sypký / Hydroxid sodný</t>
  </si>
  <si>
    <t>WC čistič
s kyselinou fosforečnou
(malé balení)</t>
  </si>
  <si>
    <t>WC čistič 
s kyselinou fosforečnou
(velké balení)</t>
  </si>
  <si>
    <t>WC čistič
tekutý blok</t>
  </si>
  <si>
    <t xml:space="preserve">WC tablety do pisoárů </t>
  </si>
  <si>
    <t xml:space="preserve">Čistič koupelen s rozprašovačem 
(malé balení)
</t>
  </si>
  <si>
    <t>Čistič koupelen 
(velké balení)</t>
  </si>
  <si>
    <t>Univerzální dezinfekční a čistící prostředek na pracovní plochy a podlahy</t>
  </si>
  <si>
    <t>Mycí prostředek na podlahy - univerzální</t>
  </si>
  <si>
    <t xml:space="preserve">Čistící prostředek v rozprašovači </t>
  </si>
  <si>
    <t xml:space="preserve">Mycí prostředek na dřevěné podlahy 
</t>
  </si>
  <si>
    <t>Mýdlo na ruce, tekuté, antibakteriální - s pumpou 
(malé balení)</t>
  </si>
  <si>
    <t xml:space="preserve">Mýdlo na ruce, tekuté, antibakteriální 
(velké balení)
</t>
  </si>
  <si>
    <t>Mýdlo tekuté - s pumpou 
(malé balení)</t>
  </si>
  <si>
    <t>Mýdlo tekuté
(velké balení)</t>
  </si>
  <si>
    <t xml:space="preserve">Mycí pasta na ruce 
</t>
  </si>
  <si>
    <t xml:space="preserve">Odstraňovač plísní s rozprašovačem </t>
  </si>
  <si>
    <t>Čistič nábytku - dřevo - sprej</t>
  </si>
  <si>
    <t xml:space="preserve">Čistič nábytku - dřevo - rozprašovač </t>
  </si>
  <si>
    <t>Čistič nábytku - sprej</t>
  </si>
  <si>
    <t>Čistič nábytku - rozprašovač</t>
  </si>
  <si>
    <t xml:space="preserve">Leštěnka na dřevo s včelím voskem </t>
  </si>
  <si>
    <t xml:space="preserve">Čistič oken (velké balení)
</t>
  </si>
  <si>
    <t>Čistič oken s rozprašovačem 
(malé balení)</t>
  </si>
  <si>
    <t>Dezinfekce na ruce s dávkovačem (pumpičkou) 
(malé balení)</t>
  </si>
  <si>
    <t>Dezinfekce na ruce do zásobníků 
(velké balení)</t>
  </si>
  <si>
    <t xml:space="preserve">Dezinfekce na ruce "na cesty" 
(kapesní balení)
</t>
  </si>
  <si>
    <t>Dezinfekční, čistící a bělící přípravek 
(malé balení)</t>
  </si>
  <si>
    <t>Dezinfekční, čistící a bělící přípravek 
(velké balení)</t>
  </si>
  <si>
    <t>Strojové čištění koberců 
(malé balení)</t>
  </si>
  <si>
    <t>Strojové čištění koberců (velké balení)</t>
  </si>
  <si>
    <t>Čištění koberců a čalounění - sprej/rozprašovač</t>
  </si>
  <si>
    <t>Jednotková cena v Kč bez DPH (za určené balení/množství) ***</t>
  </si>
  <si>
    <t>Jar, Pur</t>
  </si>
  <si>
    <t>Specifikace předmětu plnění, Předloha pro zpracování ceny plnění pro účely hodnocení nabídek</t>
  </si>
  <si>
    <t>Dynamický nákupní systém na dodávky drogistického zboží 2022 - 2024</t>
  </si>
  <si>
    <t>Nabídková cena celkem v Kč bez DPH</t>
  </si>
  <si>
    <t>Šedě označená pole se v rámci nabídky nevyplňují, doplní je až vybraný dodavatel před podpisem smlouvy</t>
  </si>
  <si>
    <r>
      <t xml:space="preserve">Jednotková cena v Kč bez DPH za skutečně nabízené balení
</t>
    </r>
    <r>
      <rPr>
        <b/>
        <sz val="10"/>
        <color rgb="FFFF0000"/>
        <rFont val="Arial"/>
        <family val="2"/>
        <scheme val="minor"/>
      </rPr>
      <t>Vyplní až vybraný dodavatel před podpisem smlouvy</t>
    </r>
  </si>
  <si>
    <t xml:space="preserve">*** Dodavatel pro účely podání nabídky vyplní pouze modře vyznačená pole. Pro účely porovnání nabídek uvádějte přepočítanou cenu za stanovené balení (ve sloupci vpravo). Výsledná cena nabídky bude vypočtena dle předpokládaného odběru. </t>
  </si>
  <si>
    <r>
      <t xml:space="preserve">Vůně u nabízených produktů****
</t>
    </r>
    <r>
      <rPr>
        <b/>
        <sz val="10"/>
        <color rgb="FFFF0000"/>
        <rFont val="Arial"/>
        <family val="2"/>
        <scheme val="minor"/>
      </rPr>
      <t>Vyplní až vybraný dodavatel před podpisem smlouvy</t>
    </r>
  </si>
  <si>
    <r>
      <t xml:space="preserve">Kódové označení dodavatele****
</t>
    </r>
    <r>
      <rPr>
        <b/>
        <sz val="10"/>
        <color rgb="FFFF0000"/>
        <rFont val="Arial"/>
        <family val="2"/>
        <scheme val="minor"/>
      </rPr>
      <t>Vyplní až vybraný dodavatel před podpisem smlouvy</t>
    </r>
  </si>
  <si>
    <t>**** Jestliže je na trhu u nabízeného výrobku více vůní a dodavatel umožní zadavateli v rámci nabízeného výrobku tyto různé vůně objednávat, uvede zde jejich výčet s kódovým označením. Uvedené vyplní až vybraný dodavatel před podpisem smlouvy.</t>
  </si>
  <si>
    <t>Skutečně nabízená gramáž/objem/velikost balení</t>
  </si>
  <si>
    <t>500 g</t>
  </si>
  <si>
    <t>Sanytol, Krystal</t>
  </si>
  <si>
    <t>400 ml</t>
  </si>
  <si>
    <t>1 balení
=
200 až 750 ml</t>
  </si>
  <si>
    <t xml:space="preserve">Cleamen 131, PUREX T, Kärcher, Vanish, Akypo, </t>
  </si>
  <si>
    <t>Tekutý přípravek na ruční mytí nádobí, odstraňování mastnoty i ve studené vodě, s vysokou odmašťovací schopností, aniontové povrchově aktivní látky 15-30%, neiontové aktivní povrchové látky 5%; relativní hustota min. 1,0 g/cm3; vonné složky, bez obsahu octa</t>
  </si>
  <si>
    <t>Tekutý přípravek na ruční mytí nádobí, odstraňování mastnoty i ve studené vodě, s vysokou odmašťovací schopností; aniontové povrchově aktivní látky 15-30%, neiontové aktivní povrchové látky 5%; relativní hustota min. 1,0 g/cm3; vonné složky, bez obsahu octa</t>
  </si>
  <si>
    <t>Sůl do myčky nádobí v tabletách</t>
  </si>
  <si>
    <t>Speciální sůl do myčky v tabletách, změkčující vodu, zabraňující usazování vodního kamene, šetrná k myčce</t>
  </si>
  <si>
    <t>Čistící prostředek na podlahy pro mycí stroje</t>
  </si>
  <si>
    <t>Nepěnivý prostředek určený k čištění veškerých tvrdých podlahových ploch odolných vodě a alkáliím jako jsou PVC, linolea (včetně voskovaných), dlažby glazované i neglazované, žulové, mramorové i vápencové povrchy, teraso, cihelné a betonové povrchy vč. litých podlah, gumové podlahy, sportovní podlahy hal, lakované parkety i palubky, vhodný do mycích strojů</t>
  </si>
  <si>
    <t>1 balení 
=
5 až 10 litrů</t>
  </si>
  <si>
    <t>Monitory a LCD</t>
  </si>
  <si>
    <t>52.</t>
  </si>
  <si>
    <t>Čistící roztok na ploché obrazovky s rozprašovačem, čistí obrazovky zařízení LCD, TFT, Plasma, monitory, laptopy, palmtopy, netbooky, smartphony, touchpady, obrazovky přístrojů GPS, skenery a jiné skleněné povrchy, produkt je také určený pro čištění brýlí, dokonale odstraňuje prach, nečistoty, ohmatky, nepoškozuje povrch, nezanechává šmouhy, prostředek neobsahuje amoniak, ani rozpouštědla, antistatická ochrana</t>
  </si>
  <si>
    <t>1 balení
=
200 až 500 ml</t>
  </si>
  <si>
    <t>Sidolux</t>
  </si>
  <si>
    <t>CLEAMEN 145, ALTUS</t>
  </si>
  <si>
    <t>Cleamen 233, Eurocorp</t>
  </si>
  <si>
    <t>1,2 litr</t>
  </si>
  <si>
    <t>1 balení 
= 
4 až 6 kg</t>
  </si>
  <si>
    <t>1 balení 
= 
až 10 kg</t>
  </si>
  <si>
    <t>1 balení 
=
až 1 000 ml</t>
  </si>
  <si>
    <t>1 balení 
= 
až 60 ks</t>
  </si>
  <si>
    <t>Blue Star, Ecover, Duck</t>
  </si>
  <si>
    <t>WC GEL, ALTUS, PRODEZI</t>
  </si>
  <si>
    <t>Fixinela, Lumila, 
Larrin</t>
  </si>
  <si>
    <t>Fixinela, Lumila,
Larrin</t>
  </si>
  <si>
    <t>WC čistič
extra silný s dezinfekčním účinkem 
(malé balení)</t>
  </si>
  <si>
    <t>WC čistič
extra silný s dezinfekčním účinkem 
(velké balení)</t>
  </si>
  <si>
    <t>Extra silný čisticí gelový prostředek na WC, odstraňuje vápenaté usazeniny, má dezinfekční a čistící účinek, parfémovaný. Balení má vyústění k snadné aplikace pod okraj toalety</t>
  </si>
  <si>
    <t xml:space="preserve">Extra silný čisticí gelový prostředek na WC, odstraňuje vápenaté usazeniny, má dezinfekční a čistící účinek, parfémovaný. </t>
  </si>
  <si>
    <t>Tekutý blok k zavěšení na mísu toalety, dezinfekční prostředek; pro hygienickou čistotu a dlouhotrvající vůni, různé vůně</t>
  </si>
  <si>
    <t>Čistící prostředek na vápenaté usazeniny, 
stopy mýdla a rzi 
(malé balení)</t>
  </si>
  <si>
    <t>1 balení
=
450 až 500 g</t>
  </si>
  <si>
    <t xml:space="preserve">Čistící prostředek na obrazovky, LCD, monitory, 
aj. v rozprašovači  </t>
  </si>
  <si>
    <t xml:space="preserve">1 balení
=
250 až 400 ml </t>
  </si>
  <si>
    <t>Pronto, Alex, 
Cif, Brait</t>
  </si>
  <si>
    <t>1 balení
=
5 až 10 litrů</t>
  </si>
  <si>
    <t>200 ml</t>
  </si>
  <si>
    <t>** Zadavatel požaduje velikost balení nabízeného plnění v uvedeném rozsahu. Jiná velikost balení, než je zde uvedena nesplňuje požadavky zadavatele.</t>
  </si>
  <si>
    <t>1 balení 
= 
4 až 5 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</si>
  <si>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</si>
  <si>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</si>
  <si>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</si>
  <si>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</si>
  <si>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</si>
  <si>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</si>
  <si>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</si>
  <si>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</si>
  <si>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</si>
  <si>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</si>
  <si>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</si>
  <si>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</si>
  <si>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</si>
  <si>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</si>
  <si>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</si>
  <si>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</si>
  <si>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</si>
  <si>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</si>
  <si>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</si>
  <si>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</si>
  <si>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</si>
  <si>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</si>
  <si>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</si>
  <si>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</si>
  <si>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</si>
  <si>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</si>
  <si>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</si>
  <si>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</si>
  <si>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</si>
  <si>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</si>
  <si>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</si>
  <si>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</si>
  <si>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</si>
  <si>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</si>
  <si>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</si>
  <si>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</si>
  <si>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</si>
  <si>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</si>
  <si>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</si>
  <si>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</si>
  <si>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</si>
  <si>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</si>
  <si>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</si>
  <si>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</si>
  <si>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</si>
  <si>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</si>
  <si>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</si>
  <si>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</si>
  <si>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</si>
  <si>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</si>
  <si>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</si>
  <si>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</si>
  <si>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</si>
  <si>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</si>
  <si>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</si>
  <si>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</si>
  <si>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</si>
  <si>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59.</t>
  </si>
  <si>
    <t>60.</t>
  </si>
  <si>
    <t>61.</t>
  </si>
  <si>
    <t>62.</t>
  </si>
  <si>
    <t>63.</t>
  </si>
  <si>
    <t>64.</t>
  </si>
  <si>
    <t>65.</t>
  </si>
  <si>
    <t>66.</t>
  </si>
  <si>
    <t>67.</t>
  </si>
  <si>
    <t>1 balení 
= 
90 až 200 ks</t>
  </si>
  <si>
    <t>DNS 07 - Dodávka čistících prostředků</t>
  </si>
  <si>
    <t>WC čistič 
s kyselinou mravenčí nebo kyselinou mléčnou
(malé balení)</t>
  </si>
  <si>
    <t>WC čistič 
s kyselinou mravenčí nebo kyselinou mléčnou
(velké balení)</t>
  </si>
  <si>
    <t>Tekutý čistící gelový prostředek na WC mísy s vonnou složkou, odstraňuje vodní kámen, rez a nečistoty. Obsahuje předmětnou kyselinu min. 5 % hm. Balení má vyústění ke snadné aplikaci pod okraj toalety</t>
  </si>
  <si>
    <t>Tekutý čistící gelový prostředek na WC mísy s vonnou složkou, odstraňuje vodní kámen, rez a nečistoty. Obsahuje předmětnou kyselinu min. 5 % hm.</t>
  </si>
  <si>
    <t>Tekutý kyselý čistící prostředek na WC s vysokým antibakteriálním účinkem, odstraňuje vodní a močový kámen, velmi znečištěné povrchy a rez. Vhodný na WC mísy, umyvadla, obkladačky. Obsahuje kyselinu fosforečnou min. 5 % hm.</t>
  </si>
  <si>
    <t>1 balení
=
500 - 600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</si>
</sst>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405]General"/>
    <numFmt numFmtId="165" formatCode="#,##0.00\ &quot;Kč&quot;"/>
  </numFmts>
  <fonts count="14">
    <font>
      <sz val="10"/>
      <color rgb="FF000000"/>
      <name val="Arial"/>
      <family val="2"/>
      <scheme val="minor"/>
    </font>
    <font>
      <sz val="10"/>
      <name val="Arial"/>
      <family val="2"/>
    </font>
    <font>
      <sz val="11"/>
      <color theme="1"/>
      <name val="Arial"/>
      <family val="2"/>
      <scheme val="minor"/>
    </font>
    <font>
      <sz val="10"/>
      <color theme="1"/>
      <name val="Arial"/>
      <family val="2"/>
      <scheme val="minor"/>
    </font>
    <font>
      <sz val="10"/>
      <color rgb="FF000000"/>
      <name val="Times New Roman"/>
      <family val="1"/>
    </font>
    <font>
      <sz val="10"/>
      <color rgb="FF000000"/>
      <name val="Arial"/>
      <family val="2"/>
    </font>
    <font>
      <b/>
      <sz val="14"/>
      <color rgb="FF000000"/>
      <name val="Arial"/>
      <family val="2"/>
      <scheme val="minor"/>
    </font>
    <font>
      <sz val="15"/>
      <color rgb="FF000000"/>
      <name val="Arial"/>
      <family val="2"/>
      <scheme val="minor"/>
    </font>
    <font>
      <b/>
      <sz val="14"/>
      <color theme="1"/>
      <name val="Arial"/>
      <family val="2"/>
      <scheme val="minor"/>
    </font>
    <font>
      <b/>
      <sz val="10"/>
      <color rgb="FFFF0000"/>
      <name val="Arial"/>
      <family val="2"/>
      <scheme val="minor"/>
    </font>
    <font>
      <b/>
      <sz val="10"/>
      <color rgb="FF000000"/>
      <name val="Arial"/>
      <family val="2"/>
      <scheme val="minor"/>
    </font>
    <font>
      <b/>
      <sz val="10"/>
      <color theme="1"/>
      <name val="Arial"/>
      <family val="2"/>
      <scheme val="minor"/>
    </font>
    <font>
      <sz val="8"/>
      <name val="Arial"/>
      <family val="2"/>
      <scheme val="minor"/>
    </font>
    <font>
      <sz val="10"/>
      <color rgb="FFFF0000"/>
      <name val="Arial"/>
      <family val="2"/>
      <scheme val="minor"/>
    </font>
  </fonts>
  <fills count="8">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2" tint="-0.1499900072813034"/>
        <bgColor indexed="64"/>
      </patternFill>
    </fill>
    <fill>
      <patternFill patternType="solid">
        <fgColor theme="2" tint="-0.3499799966812134"/>
        <bgColor indexed="64"/>
      </patternFill>
    </fill>
    <fill>
      <patternFill patternType="solid">
        <fgColor theme="4" tint="0.5999900102615356"/>
        <bgColor indexed="64"/>
      </patternFill>
    </fill>
  </fills>
  <borders count="17">
    <border>
      <left/>
      <right/>
      <top/>
      <bottom/>
      <diagonal/>
    </border>
    <border>
      <left style="thin"/>
      <right style="thin"/>
      <top style="thin"/>
      <bottom style="thin"/>
    </border>
    <border>
      <left style="thin"/>
      <right style="thin"/>
      <top/>
      <bottom/>
    </border>
    <border>
      <left style="medium"/>
      <right style="medium"/>
      <top style="medium"/>
      <bottom style="medium"/>
    </border>
    <border>
      <left/>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
      <left style="medium"/>
      <right style="medium"/>
      <top style="medium"/>
      <bottom/>
    </border>
    <border>
      <left style="thin"/>
      <right style="thin"/>
      <top/>
      <bottom style="thin"/>
    </border>
    <border>
      <left style="medium"/>
      <right/>
      <top style="medium"/>
      <bottom style="medium"/>
    </border>
    <border>
      <left/>
      <right style="medium"/>
      <top style="medium"/>
      <bottom style="medium"/>
    </border>
    <border>
      <left/>
      <right/>
      <top style="medium"/>
      <bottom style="medium"/>
    </border>
    <border>
      <left style="medium"/>
      <right style="medium"/>
      <top/>
      <bottom/>
    </border>
    <border>
      <left style="medium"/>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lignment/>
      <protection/>
    </xf>
    <xf numFmtId="0" fontId="2" fillId="0" borderId="0">
      <alignment/>
      <protection/>
    </xf>
  </cellStyleXfs>
  <cellXfs count="7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center" wrapText="1"/>
    </xf>
    <xf numFmtId="164" fontId="1" fillId="0" borderId="1" xfId="20" applyFont="1" applyBorder="1" applyAlignment="1">
      <alignment horizontal="center" vertical="center" wrapText="1"/>
      <protection/>
    </xf>
    <xf numFmtId="0" fontId="0" fillId="3" borderId="0" xfId="0" applyFill="1" applyAlignment="1">
      <alignment horizontal="center" vertical="center"/>
    </xf>
    <xf numFmtId="164" fontId="5" fillId="0" borderId="0" xfId="20" applyFont="1">
      <alignment/>
      <protection/>
    </xf>
    <xf numFmtId="165" fontId="0" fillId="0" borderId="2" xfId="0" applyNumberFormat="1" applyBorder="1" applyAlignment="1">
      <alignment horizontal="center" vertical="center"/>
    </xf>
    <xf numFmtId="165" fontId="0" fillId="0" borderId="1" xfId="0" applyNumberFormat="1" applyBorder="1" applyAlignment="1">
      <alignment horizontal="center" vertical="center"/>
    </xf>
    <xf numFmtId="0" fontId="0" fillId="2" borderId="1" xfId="0" applyFill="1" applyBorder="1" applyAlignment="1">
      <alignment horizontal="center" vertical="center"/>
    </xf>
    <xf numFmtId="0" fontId="7" fillId="0" borderId="3" xfId="0" applyFont="1" applyBorder="1" applyAlignment="1">
      <alignment horizontal="center" vertical="center" textRotation="90"/>
    </xf>
    <xf numFmtId="0" fontId="0" fillId="0" borderId="0" xfId="0" applyFont="1"/>
    <xf numFmtId="0" fontId="8" fillId="0" borderId="0" xfId="0" applyFont="1" applyAlignment="1">
      <alignment horizontal="center" vertical="center"/>
    </xf>
    <xf numFmtId="0" fontId="0" fillId="0" borderId="4" xfId="0" applyBorder="1" applyAlignment="1">
      <alignment horizontal="center" vertical="center"/>
    </xf>
    <xf numFmtId="0" fontId="3" fillId="0" borderId="4" xfId="0" applyFont="1" applyBorder="1" applyAlignment="1">
      <alignment horizontal="center" vertical="center" wrapText="1"/>
    </xf>
    <xf numFmtId="165" fontId="6" fillId="4" borderId="3" xfId="0" applyNumberFormat="1" applyFont="1" applyFill="1" applyBorder="1" applyAlignment="1">
      <alignment vertical="center"/>
    </xf>
    <xf numFmtId="0" fontId="0" fillId="5" borderId="0" xfId="0" applyFill="1" applyAlignment="1">
      <alignment horizontal="center" vertical="center"/>
    </xf>
    <xf numFmtId="0" fontId="0" fillId="0" borderId="0" xfId="0" applyFont="1" applyAlignment="1">
      <alignment horizontal="left" vertical="center"/>
    </xf>
    <xf numFmtId="165" fontId="0" fillId="2" borderId="1" xfId="0" applyNumberFormat="1" applyFill="1" applyBorder="1" applyAlignment="1">
      <alignment horizontal="center" vertical="center"/>
    </xf>
    <xf numFmtId="44" fontId="0" fillId="2" borderId="2" xfId="0" applyNumberForma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wrapText="1"/>
    </xf>
    <xf numFmtId="0" fontId="11" fillId="6"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7" fillId="0" borderId="10" xfId="0" applyFont="1" applyBorder="1" applyAlignment="1">
      <alignment horizontal="center" vertical="center" textRotation="90" wrapText="1"/>
    </xf>
    <xf numFmtId="0" fontId="13" fillId="0" borderId="0" xfId="0" applyFont="1" applyAlignment="1">
      <alignment horizontal="left" vertical="center"/>
    </xf>
    <xf numFmtId="3" fontId="10" fillId="0" borderId="2" xfId="0" applyNumberFormat="1" applyFont="1" applyBorder="1" applyAlignment="1">
      <alignment horizontal="center" vertical="center"/>
    </xf>
    <xf numFmtId="3" fontId="10" fillId="0" borderId="1" xfId="0" applyNumberFormat="1" applyFont="1" applyBorder="1" applyAlignment="1">
      <alignment horizontal="center" vertical="center"/>
    </xf>
    <xf numFmtId="44" fontId="0" fillId="7" borderId="11" xfId="0" applyNumberFormat="1" applyFill="1" applyBorder="1" applyAlignment="1" applyProtection="1">
      <alignment horizontal="center" vertical="center"/>
      <protection locked="0"/>
    </xf>
    <xf numFmtId="44" fontId="0" fillId="7" borderId="1" xfId="0" applyNumberFormat="1"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2"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0" fillId="0" borderId="0" xfId="0" applyAlignment="1">
      <alignment horizontal="left" vertical="center"/>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7" fillId="0" borderId="15" xfId="0" applyFont="1" applyBorder="1" applyAlignment="1">
      <alignment horizontal="distributed" vertical="center" textRotation="90" readingOrder="2"/>
    </xf>
    <xf numFmtId="0" fontId="7" fillId="0" borderId="16" xfId="0" applyFont="1" applyBorder="1" applyAlignment="1">
      <alignment horizontal="distributed" vertical="center" textRotation="90" readingOrder="2"/>
    </xf>
    <xf numFmtId="0" fontId="7" fillId="0" borderId="10" xfId="0" applyFont="1" applyBorder="1" applyAlignment="1">
      <alignment horizontal="distributed" vertical="center" textRotation="90" readingOrder="2"/>
    </xf>
    <xf numFmtId="0" fontId="7" fillId="0" borderId="10"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16" xfId="0" applyFont="1" applyBorder="1" applyAlignment="1">
      <alignment horizontal="center" vertical="center" textRotation="90"/>
    </xf>
    <xf numFmtId="0" fontId="7" fillId="0" borderId="10" xfId="0" applyFont="1" applyBorder="1" applyAlignment="1">
      <alignment horizontal="center" vertical="center" textRotation="90" readingOrder="2"/>
    </xf>
    <xf numFmtId="0" fontId="7" fillId="0" borderId="15" xfId="0" applyFont="1" applyBorder="1" applyAlignment="1">
      <alignment horizontal="center" vertical="center" textRotation="90" readingOrder="2"/>
    </xf>
    <xf numFmtId="0" fontId="7" fillId="0" borderId="16" xfId="0" applyFont="1" applyBorder="1" applyAlignment="1">
      <alignment horizontal="center" vertical="center" textRotation="90" readingOrder="2"/>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cellXfs>
  <cellStyles count="8">
    <cellStyle name="Normal" xfId="0"/>
    <cellStyle name="Percent" xfId="15"/>
    <cellStyle name="Currency" xfId="16"/>
    <cellStyle name="Currency [0]" xfId="17"/>
    <cellStyle name="Comma" xfId="18"/>
    <cellStyle name="Comma [0]" xfId="19"/>
    <cellStyle name="Excel Built-in Normal" xfId="20"/>
    <cellStyle name="Normální 4 2" xfId="21"/>
  </cellStyles>
  <dxfs count="2">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87</xdr:row>
      <xdr:rowOff>0</xdr:rowOff>
    </xdr:from>
    <xdr:ext cx="304800" cy="304800"/>
    <xdr:sp macro="" textlink="">
      <xdr:nvSpPr>
        <xdr:cNvPr id="9" name="AutoShape 2" descr="Ecogarantie - Helping you find real ecological products since 2004"/>
        <xdr:cNvSpPr>
          <a:spLocks noChangeAspect="1" noChangeArrowheads="1"/>
        </xdr:cNvSpPr>
      </xdr:nvSpPr>
      <xdr:spPr bwMode="auto">
        <a:xfrm>
          <a:off x="1504950" y="75485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952500</xdr:colOff>
      <xdr:row>87</xdr:row>
      <xdr:rowOff>0</xdr:rowOff>
    </xdr:from>
    <xdr:ext cx="304800" cy="304800"/>
    <xdr:sp macro="" textlink="">
      <xdr:nvSpPr>
        <xdr:cNvPr id="10" name="AutoShape 3" descr="BiOOO.cz - ECO GARANTIE"/>
        <xdr:cNvSpPr>
          <a:spLocks noChangeAspect="1" noChangeArrowheads="1"/>
        </xdr:cNvSpPr>
      </xdr:nvSpPr>
      <xdr:spPr bwMode="auto">
        <a:xfrm>
          <a:off x="2457450" y="754856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1048498"/>
  <sheetViews>
    <sheetView tabSelected="1" view="pageBreakPreview" zoomScale="70" zoomScaleSheetLayoutView="70" workbookViewId="0" topLeftCell="A1">
      <selection activeCell="I55" sqref="I55"/>
    </sheetView>
  </sheetViews>
  <sheetFormatPr defaultColWidth="12.57421875" defaultRowHeight="15.75" customHeight="1"/>
  <cols>
    <col min="1" max="1" width="12.57421875" style="1" customWidth="1"/>
    <col min="2" max="2" width="10.00390625" style="1" customWidth="1"/>
    <col min="3" max="3" width="47.7109375" style="1" customWidth="1"/>
    <col min="4" max="4" width="71.57421875" style="1" customWidth="1"/>
    <col min="5" max="5" width="22.28125" style="1" customWidth="1"/>
    <col min="6" max="8" width="18.8515625" style="1" customWidth="1"/>
    <col min="9" max="9" width="43.421875" style="1" customWidth="1"/>
    <col min="10" max="10" width="29.28125" style="1" customWidth="1"/>
    <col min="11" max="11" width="18.8515625" style="1" customWidth="1"/>
    <col min="12" max="12" width="30.140625" style="1" customWidth="1"/>
    <col min="13" max="13" width="56.7109375" style="1" customWidth="1"/>
    <col min="14" max="14" width="18.8515625" style="1" customWidth="1"/>
    <col min="15" max="15" width="41.140625" style="1" customWidth="1"/>
    <col min="16" max="16" width="36.140625" style="1" customWidth="1"/>
    <col min="17" max="84" width="18.8515625" style="1" customWidth="1"/>
    <col min="85" max="16384" width="12.57421875" style="1" customWidth="1"/>
  </cols>
  <sheetData>
    <row r="1" spans="1:16" s="15" customFormat="1" ht="18" customHeight="1">
      <c r="A1" s="68" t="s">
        <v>167</v>
      </c>
      <c r="B1" s="68"/>
      <c r="C1" s="68"/>
      <c r="D1" s="68"/>
      <c r="E1" s="68"/>
      <c r="F1" s="68"/>
      <c r="G1" s="68"/>
      <c r="H1" s="68"/>
      <c r="I1" s="68"/>
      <c r="J1" s="68"/>
      <c r="K1" s="68"/>
      <c r="L1" s="68"/>
      <c r="M1" s="68"/>
      <c r="N1" s="68"/>
      <c r="O1" s="68"/>
      <c r="P1" s="68"/>
    </row>
    <row r="2" spans="1:12" s="15" customFormat="1" ht="12.75">
      <c r="A2" s="69"/>
      <c r="B2" s="69"/>
      <c r="C2" s="69"/>
      <c r="D2" s="69"/>
      <c r="E2" s="69"/>
      <c r="F2" s="69"/>
      <c r="G2" s="69"/>
      <c r="H2" s="69"/>
      <c r="I2" s="69"/>
      <c r="J2" s="69"/>
      <c r="K2" s="69"/>
      <c r="L2" s="69"/>
    </row>
    <row r="3" spans="1:16" s="15" customFormat="1" ht="18">
      <c r="A3" s="67" t="s">
        <v>226</v>
      </c>
      <c r="B3" s="67"/>
      <c r="C3" s="67"/>
      <c r="D3" s="67"/>
      <c r="E3" s="67"/>
      <c r="F3" s="67"/>
      <c r="G3" s="67"/>
      <c r="H3" s="67"/>
      <c r="I3" s="67"/>
      <c r="J3" s="67"/>
      <c r="K3" s="67"/>
      <c r="L3" s="67"/>
      <c r="M3" s="67"/>
      <c r="N3" s="67"/>
      <c r="O3" s="67"/>
      <c r="P3" s="67"/>
    </row>
    <row r="4" spans="1:12" s="15" customFormat="1" ht="12.75">
      <c r="A4" s="69"/>
      <c r="B4" s="69"/>
      <c r="C4" s="69"/>
      <c r="D4" s="69"/>
      <c r="E4" s="69"/>
      <c r="F4" s="69"/>
      <c r="G4" s="69"/>
      <c r="H4" s="69"/>
      <c r="I4" s="69"/>
      <c r="J4" s="69"/>
      <c r="K4" s="69"/>
      <c r="L4" s="69"/>
    </row>
    <row r="5" spans="1:16" s="15" customFormat="1" ht="18">
      <c r="A5" s="67" t="s">
        <v>227</v>
      </c>
      <c r="B5" s="67"/>
      <c r="C5" s="67"/>
      <c r="D5" s="67"/>
      <c r="E5" s="67"/>
      <c r="F5" s="67"/>
      <c r="G5" s="67"/>
      <c r="H5" s="67"/>
      <c r="I5" s="67"/>
      <c r="J5" s="67"/>
      <c r="K5" s="67"/>
      <c r="L5" s="67"/>
      <c r="M5" s="67"/>
      <c r="N5" s="67"/>
      <c r="O5" s="67"/>
      <c r="P5" s="67"/>
    </row>
    <row r="6" spans="1:12" s="15" customFormat="1" ht="18">
      <c r="A6" s="25"/>
      <c r="B6" s="25"/>
      <c r="C6" s="25"/>
      <c r="D6" s="25"/>
      <c r="E6" s="25"/>
      <c r="F6" s="25"/>
      <c r="G6" s="25"/>
      <c r="H6" s="25"/>
      <c r="I6" s="25"/>
      <c r="J6" s="25"/>
      <c r="K6" s="25"/>
      <c r="L6" s="25"/>
    </row>
    <row r="7" spans="1:16" s="15" customFormat="1" ht="18">
      <c r="A7" s="67" t="s">
        <v>345</v>
      </c>
      <c r="B7" s="67"/>
      <c r="C7" s="67"/>
      <c r="D7" s="67"/>
      <c r="E7" s="67"/>
      <c r="F7" s="67"/>
      <c r="G7" s="67"/>
      <c r="H7" s="67"/>
      <c r="I7" s="67"/>
      <c r="J7" s="67"/>
      <c r="K7" s="67"/>
      <c r="L7" s="67"/>
      <c r="M7" s="67"/>
      <c r="N7" s="67"/>
      <c r="O7" s="67"/>
      <c r="P7" s="67"/>
    </row>
    <row r="8" ht="15" customHeight="1" thickBot="1">
      <c r="C8" s="2"/>
    </row>
    <row r="9" spans="1:16" ht="115.5" customHeight="1" thickBot="1">
      <c r="A9" s="33" t="s">
        <v>0</v>
      </c>
      <c r="B9" s="34" t="s">
        <v>1</v>
      </c>
      <c r="C9" s="35" t="s">
        <v>2</v>
      </c>
      <c r="D9" s="36" t="s">
        <v>3</v>
      </c>
      <c r="E9" s="34" t="s">
        <v>144</v>
      </c>
      <c r="F9" s="34" t="s">
        <v>9</v>
      </c>
      <c r="G9" s="34" t="s">
        <v>4</v>
      </c>
      <c r="H9" s="34" t="s">
        <v>6</v>
      </c>
      <c r="I9" s="37" t="s">
        <v>5</v>
      </c>
      <c r="J9" s="54" t="s">
        <v>224</v>
      </c>
      <c r="K9" s="55"/>
      <c r="L9" s="38" t="s">
        <v>235</v>
      </c>
      <c r="M9" s="34" t="s">
        <v>166</v>
      </c>
      <c r="N9" s="34" t="s">
        <v>230</v>
      </c>
      <c r="O9" s="37" t="s">
        <v>232</v>
      </c>
      <c r="P9" s="39" t="s">
        <v>233</v>
      </c>
    </row>
    <row r="10" spans="1:16" ht="102" customHeight="1">
      <c r="A10" s="58" t="s">
        <v>147</v>
      </c>
      <c r="B10" s="26" t="s">
        <v>278</v>
      </c>
      <c r="C10" s="27" t="s">
        <v>168</v>
      </c>
      <c r="D10" s="10" t="s">
        <v>241</v>
      </c>
      <c r="E10" s="11" t="s">
        <v>24</v>
      </c>
      <c r="F10" s="12" t="s">
        <v>225</v>
      </c>
      <c r="G10" s="45">
        <v>225</v>
      </c>
      <c r="H10" s="40" t="s">
        <v>7</v>
      </c>
      <c r="I10" s="20">
        <f aca="true" t="shared" si="0" ref="I10:I42">G10*J10</f>
        <v>0</v>
      </c>
      <c r="J10" s="47"/>
      <c r="K10" s="41" t="s">
        <v>8</v>
      </c>
      <c r="L10" s="49"/>
      <c r="M10" s="50"/>
      <c r="N10" s="32"/>
      <c r="O10" s="13"/>
      <c r="P10" s="13"/>
    </row>
    <row r="11" spans="1:16" ht="102" customHeight="1">
      <c r="A11" s="58"/>
      <c r="B11" s="26" t="s">
        <v>279</v>
      </c>
      <c r="C11" s="6" t="s">
        <v>169</v>
      </c>
      <c r="D11" s="9" t="s">
        <v>241</v>
      </c>
      <c r="E11" s="7" t="s">
        <v>25</v>
      </c>
      <c r="F11" s="3" t="s">
        <v>11</v>
      </c>
      <c r="G11" s="46">
        <v>951</v>
      </c>
      <c r="H11" s="5" t="s">
        <v>7</v>
      </c>
      <c r="I11" s="21">
        <f t="shared" si="0"/>
        <v>0</v>
      </c>
      <c r="J11" s="48"/>
      <c r="K11" s="42" t="s">
        <v>10</v>
      </c>
      <c r="L11" s="51"/>
      <c r="M11" s="52"/>
      <c r="N11" s="31"/>
      <c r="O11" s="22"/>
      <c r="P11" s="22"/>
    </row>
    <row r="12" spans="1:16" ht="99.75" customHeight="1">
      <c r="A12" s="58"/>
      <c r="B12" s="26" t="s">
        <v>280</v>
      </c>
      <c r="C12" s="6" t="s">
        <v>170</v>
      </c>
      <c r="D12" s="9" t="s">
        <v>242</v>
      </c>
      <c r="E12" s="7" t="s">
        <v>277</v>
      </c>
      <c r="F12" s="3" t="s">
        <v>11</v>
      </c>
      <c r="G12" s="46">
        <v>346</v>
      </c>
      <c r="H12" s="5" t="s">
        <v>7</v>
      </c>
      <c r="I12" s="21">
        <f t="shared" si="0"/>
        <v>0</v>
      </c>
      <c r="J12" s="48"/>
      <c r="K12" s="42" t="s">
        <v>12</v>
      </c>
      <c r="L12" s="51"/>
      <c r="M12" s="52"/>
      <c r="N12" s="31"/>
      <c r="O12" s="22"/>
      <c r="P12" s="22"/>
    </row>
    <row r="13" spans="1:16" ht="87.75" customHeight="1">
      <c r="A13" s="58"/>
      <c r="B13" s="26" t="s">
        <v>281</v>
      </c>
      <c r="C13" s="6" t="s">
        <v>171</v>
      </c>
      <c r="D13" s="8" t="s">
        <v>18</v>
      </c>
      <c r="E13" s="7" t="s">
        <v>259</v>
      </c>
      <c r="F13" s="3" t="s">
        <v>13</v>
      </c>
      <c r="G13" s="46">
        <v>4305</v>
      </c>
      <c r="H13" s="5" t="s">
        <v>14</v>
      </c>
      <c r="I13" s="21">
        <f t="shared" si="0"/>
        <v>0</v>
      </c>
      <c r="J13" s="48"/>
      <c r="K13" s="42" t="s">
        <v>69</v>
      </c>
      <c r="L13" s="51"/>
      <c r="M13" s="52"/>
      <c r="N13" s="31"/>
      <c r="O13" s="22"/>
      <c r="P13" s="22"/>
    </row>
    <row r="14" spans="1:16" ht="87.75" customHeight="1">
      <c r="A14" s="58"/>
      <c r="B14" s="26" t="s">
        <v>282</v>
      </c>
      <c r="C14" s="6" t="s">
        <v>172</v>
      </c>
      <c r="D14" s="8" t="s">
        <v>18</v>
      </c>
      <c r="E14" s="7" t="s">
        <v>344</v>
      </c>
      <c r="F14" s="3" t="s">
        <v>13</v>
      </c>
      <c r="G14" s="46">
        <v>1901</v>
      </c>
      <c r="H14" s="5" t="s">
        <v>14</v>
      </c>
      <c r="I14" s="21">
        <f t="shared" si="0"/>
        <v>0</v>
      </c>
      <c r="J14" s="48"/>
      <c r="K14" s="42" t="s">
        <v>69</v>
      </c>
      <c r="L14" s="51"/>
      <c r="M14" s="52"/>
      <c r="N14" s="31"/>
      <c r="O14" s="22"/>
      <c r="P14" s="22"/>
    </row>
    <row r="15" spans="1:16" ht="87.75" customHeight="1">
      <c r="A15" s="58"/>
      <c r="B15" s="26" t="s">
        <v>283</v>
      </c>
      <c r="C15" s="6" t="s">
        <v>173</v>
      </c>
      <c r="D15" s="8" t="s">
        <v>17</v>
      </c>
      <c r="E15" s="7" t="s">
        <v>259</v>
      </c>
      <c r="F15" s="4" t="s">
        <v>15</v>
      </c>
      <c r="G15" s="46">
        <v>390</v>
      </c>
      <c r="H15" s="5" t="s">
        <v>14</v>
      </c>
      <c r="I15" s="21">
        <f t="shared" si="0"/>
        <v>0</v>
      </c>
      <c r="J15" s="48"/>
      <c r="K15" s="42" t="s">
        <v>69</v>
      </c>
      <c r="L15" s="51"/>
      <c r="M15" s="52"/>
      <c r="N15" s="31"/>
      <c r="O15" s="22"/>
      <c r="P15" s="22"/>
    </row>
    <row r="16" spans="1:16" ht="87.75" customHeight="1">
      <c r="A16" s="58"/>
      <c r="B16" s="26" t="s">
        <v>284</v>
      </c>
      <c r="C16" s="6" t="s">
        <v>174</v>
      </c>
      <c r="D16" s="8" t="s">
        <v>19</v>
      </c>
      <c r="E16" s="7" t="s">
        <v>344</v>
      </c>
      <c r="F16" s="4" t="s">
        <v>15</v>
      </c>
      <c r="G16" s="46">
        <v>15940</v>
      </c>
      <c r="H16" s="5" t="s">
        <v>14</v>
      </c>
      <c r="I16" s="21">
        <f t="shared" si="0"/>
        <v>0</v>
      </c>
      <c r="J16" s="48"/>
      <c r="K16" s="42" t="s">
        <v>69</v>
      </c>
      <c r="L16" s="51"/>
      <c r="M16" s="52"/>
      <c r="N16" s="31"/>
      <c r="O16" s="22"/>
      <c r="P16" s="22"/>
    </row>
    <row r="17" spans="1:16" ht="87.75" customHeight="1">
      <c r="A17" s="58"/>
      <c r="B17" s="26" t="s">
        <v>285</v>
      </c>
      <c r="C17" s="6" t="s">
        <v>175</v>
      </c>
      <c r="D17" s="8" t="s">
        <v>16</v>
      </c>
      <c r="E17" s="7" t="s">
        <v>256</v>
      </c>
      <c r="F17" s="3" t="s">
        <v>20</v>
      </c>
      <c r="G17" s="46">
        <v>21</v>
      </c>
      <c r="H17" s="5" t="s">
        <v>21</v>
      </c>
      <c r="I17" s="21">
        <f t="shared" si="0"/>
        <v>0</v>
      </c>
      <c r="J17" s="48"/>
      <c r="K17" s="42" t="s">
        <v>30</v>
      </c>
      <c r="L17" s="51"/>
      <c r="M17" s="52"/>
      <c r="N17" s="31"/>
      <c r="O17" s="22"/>
      <c r="P17" s="22"/>
    </row>
    <row r="18" spans="1:16" ht="87.75" customHeight="1">
      <c r="A18" s="58"/>
      <c r="B18" s="26" t="s">
        <v>286</v>
      </c>
      <c r="C18" s="6" t="s">
        <v>176</v>
      </c>
      <c r="D18" s="8" t="s">
        <v>16</v>
      </c>
      <c r="E18" s="7" t="s">
        <v>23</v>
      </c>
      <c r="F18" s="3" t="s">
        <v>22</v>
      </c>
      <c r="G18" s="46">
        <v>841</v>
      </c>
      <c r="H18" s="5" t="s">
        <v>21</v>
      </c>
      <c r="I18" s="21">
        <f t="shared" si="0"/>
        <v>0</v>
      </c>
      <c r="J18" s="48"/>
      <c r="K18" s="42" t="s">
        <v>30</v>
      </c>
      <c r="L18" s="51"/>
      <c r="M18" s="52"/>
      <c r="N18" s="31"/>
      <c r="O18" s="22"/>
      <c r="P18" s="22"/>
    </row>
    <row r="19" spans="1:16" ht="87.75" customHeight="1" hidden="1">
      <c r="A19" s="58"/>
      <c r="B19" s="26" t="s">
        <v>287</v>
      </c>
      <c r="C19" s="6" t="s">
        <v>177</v>
      </c>
      <c r="D19" s="8" t="s">
        <v>26</v>
      </c>
      <c r="E19" s="7" t="s">
        <v>256</v>
      </c>
      <c r="F19" s="3" t="s">
        <v>20</v>
      </c>
      <c r="G19" s="46">
        <v>0</v>
      </c>
      <c r="H19" s="5" t="s">
        <v>21</v>
      </c>
      <c r="I19" s="21">
        <f t="shared" si="0"/>
        <v>0</v>
      </c>
      <c r="J19" s="48"/>
      <c r="K19" s="42" t="s">
        <v>30</v>
      </c>
      <c r="L19" s="51"/>
      <c r="M19" s="52"/>
      <c r="N19" s="31"/>
      <c r="O19" s="22"/>
      <c r="P19" s="22"/>
    </row>
    <row r="20" spans="1:16" ht="87.75" customHeight="1">
      <c r="A20" s="58"/>
      <c r="B20" s="26" t="s">
        <v>288</v>
      </c>
      <c r="C20" s="6" t="s">
        <v>178</v>
      </c>
      <c r="D20" s="9" t="s">
        <v>26</v>
      </c>
      <c r="E20" s="7" t="s">
        <v>23</v>
      </c>
      <c r="F20" s="3" t="s">
        <v>22</v>
      </c>
      <c r="G20" s="46">
        <v>260</v>
      </c>
      <c r="H20" s="5" t="s">
        <v>21</v>
      </c>
      <c r="I20" s="21">
        <f t="shared" si="0"/>
        <v>0</v>
      </c>
      <c r="J20" s="48"/>
      <c r="K20" s="42" t="s">
        <v>30</v>
      </c>
      <c r="L20" s="51"/>
      <c r="M20" s="52"/>
      <c r="N20" s="31"/>
      <c r="O20" s="22"/>
      <c r="P20" s="22"/>
    </row>
    <row r="21" spans="1:16" ht="87.75" customHeight="1">
      <c r="A21" s="58"/>
      <c r="B21" s="26" t="s">
        <v>289</v>
      </c>
      <c r="C21" s="6" t="s">
        <v>179</v>
      </c>
      <c r="D21" s="8" t="s">
        <v>27</v>
      </c>
      <c r="E21" s="7" t="s">
        <v>28</v>
      </c>
      <c r="F21" s="7" t="s">
        <v>29</v>
      </c>
      <c r="G21" s="46">
        <v>114</v>
      </c>
      <c r="H21" s="5" t="s">
        <v>21</v>
      </c>
      <c r="I21" s="21">
        <f t="shared" si="0"/>
        <v>0</v>
      </c>
      <c r="J21" s="48"/>
      <c r="K21" s="42" t="s">
        <v>30</v>
      </c>
      <c r="L21" s="51"/>
      <c r="M21" s="52"/>
      <c r="N21" s="31"/>
      <c r="O21" s="22"/>
      <c r="P21" s="22"/>
    </row>
    <row r="22" spans="1:16" ht="87.75" customHeight="1">
      <c r="A22" s="58"/>
      <c r="B22" s="26" t="s">
        <v>290</v>
      </c>
      <c r="C22" s="6" t="s">
        <v>180</v>
      </c>
      <c r="D22" s="8" t="s">
        <v>27</v>
      </c>
      <c r="E22" s="7" t="s">
        <v>256</v>
      </c>
      <c r="F22" s="7" t="s">
        <v>31</v>
      </c>
      <c r="G22" s="46">
        <v>150</v>
      </c>
      <c r="H22" s="5" t="s">
        <v>21</v>
      </c>
      <c r="I22" s="21">
        <f t="shared" si="0"/>
        <v>0</v>
      </c>
      <c r="J22" s="48"/>
      <c r="K22" s="42" t="s">
        <v>30</v>
      </c>
      <c r="L22" s="51"/>
      <c r="M22" s="52"/>
      <c r="N22" s="31"/>
      <c r="O22" s="22"/>
      <c r="P22" s="22"/>
    </row>
    <row r="23" spans="1:16" ht="87.75" customHeight="1">
      <c r="A23" s="58"/>
      <c r="B23" s="26" t="s">
        <v>291</v>
      </c>
      <c r="C23" s="16" t="s">
        <v>243</v>
      </c>
      <c r="D23" s="8" t="s">
        <v>244</v>
      </c>
      <c r="E23" s="7" t="s">
        <v>257</v>
      </c>
      <c r="F23" s="7" t="s">
        <v>254</v>
      </c>
      <c r="G23" s="46">
        <v>85</v>
      </c>
      <c r="H23" s="5" t="s">
        <v>21</v>
      </c>
      <c r="I23" s="21">
        <f t="shared" si="0"/>
        <v>0</v>
      </c>
      <c r="J23" s="48"/>
      <c r="K23" s="42" t="s">
        <v>30</v>
      </c>
      <c r="L23" s="51"/>
      <c r="M23" s="52"/>
      <c r="N23" s="31"/>
      <c r="O23" s="22"/>
      <c r="P23" s="22"/>
    </row>
    <row r="24" spans="1:16" ht="87.75" customHeight="1">
      <c r="A24" s="58"/>
      <c r="B24" s="26" t="s">
        <v>292</v>
      </c>
      <c r="C24" s="6" t="s">
        <v>181</v>
      </c>
      <c r="D24" s="8" t="s">
        <v>32</v>
      </c>
      <c r="E24" s="7" t="s">
        <v>258</v>
      </c>
      <c r="F24" s="7" t="s">
        <v>33</v>
      </c>
      <c r="G24" s="46">
        <v>54</v>
      </c>
      <c r="H24" s="5" t="s">
        <v>34</v>
      </c>
      <c r="I24" s="21">
        <f t="shared" si="0"/>
        <v>0</v>
      </c>
      <c r="J24" s="48"/>
      <c r="K24" s="42" t="s">
        <v>35</v>
      </c>
      <c r="L24" s="51"/>
      <c r="M24" s="52"/>
      <c r="N24" s="31"/>
      <c r="O24" s="22"/>
      <c r="P24" s="22"/>
    </row>
    <row r="25" spans="1:16" ht="87.75" customHeight="1">
      <c r="A25" s="58"/>
      <c r="B25" s="26" t="s">
        <v>293</v>
      </c>
      <c r="C25" s="6" t="s">
        <v>182</v>
      </c>
      <c r="D25" s="8" t="s">
        <v>36</v>
      </c>
      <c r="E25" s="7" t="s">
        <v>37</v>
      </c>
      <c r="F25" s="5" t="s">
        <v>38</v>
      </c>
      <c r="G25" s="46">
        <v>50</v>
      </c>
      <c r="H25" s="5" t="s">
        <v>21</v>
      </c>
      <c r="I25" s="21">
        <f t="shared" si="0"/>
        <v>0</v>
      </c>
      <c r="J25" s="48"/>
      <c r="K25" s="42" t="s">
        <v>30</v>
      </c>
      <c r="L25" s="51"/>
      <c r="M25" s="52"/>
      <c r="N25" s="31"/>
      <c r="O25" s="22"/>
      <c r="P25" s="22"/>
    </row>
    <row r="26" spans="1:16" ht="87.75" customHeight="1">
      <c r="A26" s="58"/>
      <c r="B26" s="26" t="s">
        <v>294</v>
      </c>
      <c r="C26" s="6" t="s">
        <v>183</v>
      </c>
      <c r="D26" s="8" t="s">
        <v>39</v>
      </c>
      <c r="E26" s="7" t="s">
        <v>40</v>
      </c>
      <c r="F26" s="5" t="s">
        <v>41</v>
      </c>
      <c r="G26" s="46">
        <v>164</v>
      </c>
      <c r="H26" s="5" t="s">
        <v>7</v>
      </c>
      <c r="I26" s="21">
        <f t="shared" si="0"/>
        <v>0</v>
      </c>
      <c r="J26" s="48"/>
      <c r="K26" s="42" t="s">
        <v>42</v>
      </c>
      <c r="L26" s="51"/>
      <c r="M26" s="52"/>
      <c r="N26" s="31"/>
      <c r="O26" s="22"/>
      <c r="P26" s="22"/>
    </row>
    <row r="27" spans="1:16" ht="87.75" customHeight="1">
      <c r="A27" s="58"/>
      <c r="B27" s="26" t="s">
        <v>295</v>
      </c>
      <c r="C27" s="6" t="s">
        <v>184</v>
      </c>
      <c r="D27" s="8" t="s">
        <v>43</v>
      </c>
      <c r="E27" s="7" t="s">
        <v>44</v>
      </c>
      <c r="F27" s="4" t="s">
        <v>45</v>
      </c>
      <c r="G27" s="46">
        <v>989</v>
      </c>
      <c r="H27" s="5" t="s">
        <v>7</v>
      </c>
      <c r="I27" s="21">
        <f t="shared" si="0"/>
        <v>0</v>
      </c>
      <c r="J27" s="48"/>
      <c r="K27" s="42" t="s">
        <v>46</v>
      </c>
      <c r="L27" s="51"/>
      <c r="M27" s="52"/>
      <c r="N27" s="31"/>
      <c r="O27" s="22"/>
      <c r="P27" s="22"/>
    </row>
    <row r="28" spans="1:16" ht="87.75" customHeight="1">
      <c r="A28" s="58"/>
      <c r="B28" s="26" t="s">
        <v>296</v>
      </c>
      <c r="C28" s="6" t="s">
        <v>185</v>
      </c>
      <c r="D28" s="8" t="s">
        <v>43</v>
      </c>
      <c r="E28" s="7" t="s">
        <v>47</v>
      </c>
      <c r="F28" s="4" t="s">
        <v>48</v>
      </c>
      <c r="G28" s="46">
        <v>26</v>
      </c>
      <c r="H28" s="5" t="s">
        <v>21</v>
      </c>
      <c r="I28" s="21">
        <f t="shared" si="0"/>
        <v>0</v>
      </c>
      <c r="J28" s="48"/>
      <c r="K28" s="42" t="s">
        <v>49</v>
      </c>
      <c r="L28" s="51"/>
      <c r="M28" s="52"/>
      <c r="N28" s="31"/>
      <c r="O28" s="22"/>
      <c r="P28" s="22"/>
    </row>
    <row r="29" spans="1:16" ht="87.75" customHeight="1">
      <c r="A29" s="58"/>
      <c r="B29" s="26" t="s">
        <v>297</v>
      </c>
      <c r="C29" s="6" t="s">
        <v>186</v>
      </c>
      <c r="D29" s="8" t="s">
        <v>50</v>
      </c>
      <c r="E29" s="7" t="s">
        <v>51</v>
      </c>
      <c r="F29" s="3" t="s">
        <v>52</v>
      </c>
      <c r="G29" s="46">
        <v>191</v>
      </c>
      <c r="H29" s="5" t="s">
        <v>7</v>
      </c>
      <c r="I29" s="21">
        <f t="shared" si="0"/>
        <v>0</v>
      </c>
      <c r="J29" s="48"/>
      <c r="K29" s="42" t="s">
        <v>236</v>
      </c>
      <c r="L29" s="51"/>
      <c r="M29" s="52"/>
      <c r="N29" s="31"/>
      <c r="O29" s="22"/>
      <c r="P29" s="22"/>
    </row>
    <row r="30" spans="1:16" ht="87.75" customHeight="1">
      <c r="A30" s="58"/>
      <c r="B30" s="26" t="s">
        <v>298</v>
      </c>
      <c r="C30" s="6" t="s">
        <v>187</v>
      </c>
      <c r="D30" s="9" t="s">
        <v>53</v>
      </c>
      <c r="E30" s="7" t="s">
        <v>54</v>
      </c>
      <c r="F30" s="4" t="s">
        <v>55</v>
      </c>
      <c r="G30" s="46">
        <v>200</v>
      </c>
      <c r="H30" s="5" t="s">
        <v>34</v>
      </c>
      <c r="I30" s="21">
        <f t="shared" si="0"/>
        <v>0</v>
      </c>
      <c r="J30" s="48"/>
      <c r="K30" s="42" t="s">
        <v>35</v>
      </c>
      <c r="L30" s="51"/>
      <c r="M30" s="52"/>
      <c r="N30" s="31"/>
      <c r="O30" s="22"/>
      <c r="P30" s="22"/>
    </row>
    <row r="31" spans="1:16" ht="87.75" customHeight="1">
      <c r="A31" s="58"/>
      <c r="B31" s="26" t="s">
        <v>299</v>
      </c>
      <c r="C31" s="6" t="s">
        <v>188</v>
      </c>
      <c r="D31" s="9" t="s">
        <v>56</v>
      </c>
      <c r="E31" s="7" t="s">
        <v>54</v>
      </c>
      <c r="F31" s="4" t="s">
        <v>57</v>
      </c>
      <c r="G31" s="46">
        <v>232</v>
      </c>
      <c r="H31" s="5" t="s">
        <v>34</v>
      </c>
      <c r="I31" s="21">
        <f t="shared" si="0"/>
        <v>0</v>
      </c>
      <c r="J31" s="48"/>
      <c r="K31" s="42" t="s">
        <v>35</v>
      </c>
      <c r="L31" s="51"/>
      <c r="M31" s="52"/>
      <c r="N31" s="31"/>
      <c r="O31" s="22"/>
      <c r="P31" s="22"/>
    </row>
    <row r="32" spans="1:16" ht="93" customHeight="1">
      <c r="A32" s="58"/>
      <c r="B32" s="26" t="s">
        <v>300</v>
      </c>
      <c r="C32" s="6" t="s">
        <v>189</v>
      </c>
      <c r="D32" s="9" t="s">
        <v>58</v>
      </c>
      <c r="E32" s="7" t="s">
        <v>59</v>
      </c>
      <c r="F32" s="3" t="s">
        <v>237</v>
      </c>
      <c r="G32" s="46">
        <v>191</v>
      </c>
      <c r="H32" s="5" t="s">
        <v>34</v>
      </c>
      <c r="I32" s="21">
        <f t="shared" si="0"/>
        <v>0</v>
      </c>
      <c r="J32" s="48"/>
      <c r="K32" s="42" t="s">
        <v>35</v>
      </c>
      <c r="L32" s="51"/>
      <c r="M32" s="52"/>
      <c r="N32" s="31"/>
      <c r="O32" s="22"/>
      <c r="P32" s="22"/>
    </row>
    <row r="33" spans="1:16" ht="87.75" customHeight="1" thickBot="1">
      <c r="A33" s="59"/>
      <c r="B33" s="26" t="s">
        <v>301</v>
      </c>
      <c r="C33" s="6" t="s">
        <v>190</v>
      </c>
      <c r="D33" s="9" t="s">
        <v>60</v>
      </c>
      <c r="E33" s="7" t="s">
        <v>61</v>
      </c>
      <c r="F33" s="4" t="s">
        <v>62</v>
      </c>
      <c r="G33" s="46">
        <v>118</v>
      </c>
      <c r="H33" s="5" t="s">
        <v>34</v>
      </c>
      <c r="I33" s="21">
        <f t="shared" si="0"/>
        <v>0</v>
      </c>
      <c r="J33" s="48"/>
      <c r="K33" s="42" t="s">
        <v>35</v>
      </c>
      <c r="L33" s="51"/>
      <c r="M33" s="52"/>
      <c r="N33" s="31"/>
      <c r="O33" s="22"/>
      <c r="P33" s="22"/>
    </row>
    <row r="34" spans="1:16" ht="95.25" customHeight="1">
      <c r="A34" s="60" t="s">
        <v>148</v>
      </c>
      <c r="B34" s="26" t="s">
        <v>302</v>
      </c>
      <c r="C34" s="6" t="s">
        <v>191</v>
      </c>
      <c r="D34" s="9" t="s">
        <v>146</v>
      </c>
      <c r="E34" s="7" t="s">
        <v>61</v>
      </c>
      <c r="F34" s="4" t="s">
        <v>63</v>
      </c>
      <c r="G34" s="46">
        <v>83</v>
      </c>
      <c r="H34" s="5" t="s">
        <v>34</v>
      </c>
      <c r="I34" s="21">
        <f t="shared" si="0"/>
        <v>0</v>
      </c>
      <c r="J34" s="48"/>
      <c r="K34" s="42" t="s">
        <v>35</v>
      </c>
      <c r="L34" s="51"/>
      <c r="M34" s="52"/>
      <c r="N34" s="31"/>
      <c r="O34" s="22"/>
      <c r="P34" s="22"/>
    </row>
    <row r="35" spans="1:16" ht="87.75" customHeight="1">
      <c r="A35" s="58"/>
      <c r="B35" s="26" t="s">
        <v>303</v>
      </c>
      <c r="C35" s="6" t="s">
        <v>192</v>
      </c>
      <c r="D35" s="8" t="s">
        <v>145</v>
      </c>
      <c r="E35" s="7" t="s">
        <v>64</v>
      </c>
      <c r="F35" s="4" t="s">
        <v>65</v>
      </c>
      <c r="G35" s="46">
        <v>78</v>
      </c>
      <c r="H35" s="5" t="s">
        <v>21</v>
      </c>
      <c r="I35" s="21">
        <f t="shared" si="0"/>
        <v>0</v>
      </c>
      <c r="J35" s="48"/>
      <c r="K35" s="42" t="s">
        <v>30</v>
      </c>
      <c r="L35" s="51"/>
      <c r="M35" s="52"/>
      <c r="N35" s="31"/>
      <c r="O35" s="22"/>
      <c r="P35" s="22"/>
    </row>
    <row r="36" spans="1:16" ht="87.75" customHeight="1">
      <c r="A36" s="58"/>
      <c r="B36" s="26" t="s">
        <v>304</v>
      </c>
      <c r="C36" s="16" t="s">
        <v>346</v>
      </c>
      <c r="D36" s="9" t="s">
        <v>348</v>
      </c>
      <c r="E36" s="7" t="s">
        <v>66</v>
      </c>
      <c r="F36" s="4" t="s">
        <v>260</v>
      </c>
      <c r="G36" s="46">
        <v>317</v>
      </c>
      <c r="H36" s="5" t="s">
        <v>34</v>
      </c>
      <c r="I36" s="21">
        <f t="shared" si="0"/>
        <v>0</v>
      </c>
      <c r="J36" s="48"/>
      <c r="K36" s="42" t="s">
        <v>35</v>
      </c>
      <c r="L36" s="51"/>
      <c r="M36" s="52"/>
      <c r="N36" s="31"/>
      <c r="O36" s="22"/>
      <c r="P36" s="22"/>
    </row>
    <row r="37" spans="1:16" ht="87.75" customHeight="1">
      <c r="A37" s="58"/>
      <c r="B37" s="26" t="s">
        <v>305</v>
      </c>
      <c r="C37" s="16" t="s">
        <v>347</v>
      </c>
      <c r="D37" s="9" t="s">
        <v>349</v>
      </c>
      <c r="E37" s="7" t="s">
        <v>67</v>
      </c>
      <c r="F37" s="4" t="s">
        <v>261</v>
      </c>
      <c r="G37" s="46">
        <v>62</v>
      </c>
      <c r="H37" s="5" t="s">
        <v>34</v>
      </c>
      <c r="I37" s="21">
        <f t="shared" si="0"/>
        <v>0</v>
      </c>
      <c r="J37" s="48"/>
      <c r="K37" s="42" t="s">
        <v>35</v>
      </c>
      <c r="L37" s="51"/>
      <c r="M37" s="52"/>
      <c r="N37" s="31"/>
      <c r="O37" s="22"/>
      <c r="P37" s="22"/>
    </row>
    <row r="38" spans="1:16" ht="87.75" customHeight="1">
      <c r="A38" s="58"/>
      <c r="B38" s="26" t="s">
        <v>306</v>
      </c>
      <c r="C38" s="6" t="s">
        <v>193</v>
      </c>
      <c r="D38" s="9" t="s">
        <v>350</v>
      </c>
      <c r="E38" s="7" t="s">
        <v>125</v>
      </c>
      <c r="F38" s="4" t="s">
        <v>262</v>
      </c>
      <c r="G38" s="46">
        <v>702</v>
      </c>
      <c r="H38" s="5" t="s">
        <v>34</v>
      </c>
      <c r="I38" s="21">
        <f t="shared" si="0"/>
        <v>0</v>
      </c>
      <c r="J38" s="48"/>
      <c r="K38" s="42" t="s">
        <v>35</v>
      </c>
      <c r="L38" s="51"/>
      <c r="M38" s="52"/>
      <c r="N38" s="31"/>
      <c r="O38" s="22"/>
      <c r="P38" s="22"/>
    </row>
    <row r="39" spans="1:16" ht="87.75" customHeight="1">
      <c r="A39" s="58"/>
      <c r="B39" s="26" t="s">
        <v>307</v>
      </c>
      <c r="C39" s="6" t="s">
        <v>194</v>
      </c>
      <c r="D39" s="9" t="s">
        <v>350</v>
      </c>
      <c r="E39" s="7" t="s">
        <v>67</v>
      </c>
      <c r="F39" s="4" t="s">
        <v>263</v>
      </c>
      <c r="G39" s="46">
        <v>52</v>
      </c>
      <c r="H39" s="5" t="s">
        <v>34</v>
      </c>
      <c r="I39" s="21">
        <f t="shared" si="0"/>
        <v>0</v>
      </c>
      <c r="J39" s="48"/>
      <c r="K39" s="42" t="s">
        <v>35</v>
      </c>
      <c r="L39" s="51"/>
      <c r="M39" s="52"/>
      <c r="N39" s="31"/>
      <c r="O39" s="22"/>
      <c r="P39" s="22"/>
    </row>
    <row r="40" spans="1:16" ht="87.75" customHeight="1">
      <c r="A40" s="58"/>
      <c r="B40" s="26" t="s">
        <v>308</v>
      </c>
      <c r="C40" s="16" t="s">
        <v>264</v>
      </c>
      <c r="D40" s="9" t="s">
        <v>266</v>
      </c>
      <c r="E40" s="7" t="s">
        <v>66</v>
      </c>
      <c r="F40" s="4" t="s">
        <v>68</v>
      </c>
      <c r="G40" s="46">
        <v>811</v>
      </c>
      <c r="H40" s="5" t="s">
        <v>34</v>
      </c>
      <c r="I40" s="21">
        <f t="shared" si="0"/>
        <v>0</v>
      </c>
      <c r="J40" s="48"/>
      <c r="K40" s="42" t="s">
        <v>35</v>
      </c>
      <c r="L40" s="51"/>
      <c r="M40" s="52"/>
      <c r="N40" s="31"/>
      <c r="O40" s="22"/>
      <c r="P40" s="22"/>
    </row>
    <row r="41" spans="1:16" ht="87.75" customHeight="1">
      <c r="A41" s="58"/>
      <c r="B41" s="26" t="s">
        <v>309</v>
      </c>
      <c r="C41" s="16" t="s">
        <v>265</v>
      </c>
      <c r="D41" s="8" t="s">
        <v>267</v>
      </c>
      <c r="E41" s="7" t="s">
        <v>67</v>
      </c>
      <c r="F41" s="4" t="s">
        <v>68</v>
      </c>
      <c r="G41" s="46">
        <v>130</v>
      </c>
      <c r="H41" s="5" t="s">
        <v>34</v>
      </c>
      <c r="I41" s="21">
        <f t="shared" si="0"/>
        <v>0</v>
      </c>
      <c r="J41" s="48"/>
      <c r="K41" s="42" t="s">
        <v>35</v>
      </c>
      <c r="L41" s="51"/>
      <c r="M41" s="52"/>
      <c r="N41" s="31"/>
      <c r="O41" s="22"/>
      <c r="P41" s="22"/>
    </row>
    <row r="42" spans="1:16" ht="87.75" customHeight="1">
      <c r="A42" s="58"/>
      <c r="B42" s="26" t="s">
        <v>310</v>
      </c>
      <c r="C42" s="6" t="s">
        <v>195</v>
      </c>
      <c r="D42" s="9" t="s">
        <v>268</v>
      </c>
      <c r="E42" s="7" t="s">
        <v>70</v>
      </c>
      <c r="F42" s="7" t="s">
        <v>71</v>
      </c>
      <c r="G42" s="46">
        <v>330</v>
      </c>
      <c r="H42" s="5" t="s">
        <v>7</v>
      </c>
      <c r="I42" s="21">
        <f t="shared" si="0"/>
        <v>0</v>
      </c>
      <c r="J42" s="48"/>
      <c r="K42" s="42" t="s">
        <v>69</v>
      </c>
      <c r="L42" s="51"/>
      <c r="M42" s="52"/>
      <c r="N42" s="31"/>
      <c r="O42" s="22"/>
      <c r="P42" s="22"/>
    </row>
    <row r="43" spans="1:16" ht="87.75" customHeight="1">
      <c r="A43" s="58"/>
      <c r="B43" s="26" t="s">
        <v>311</v>
      </c>
      <c r="C43" s="6" t="s">
        <v>196</v>
      </c>
      <c r="D43" s="9" t="s">
        <v>72</v>
      </c>
      <c r="E43" s="7" t="s">
        <v>73</v>
      </c>
      <c r="F43" s="3"/>
      <c r="G43" s="46">
        <v>20</v>
      </c>
      <c r="H43" s="5" t="s">
        <v>74</v>
      </c>
      <c r="I43" s="21">
        <f aca="true" t="shared" si="1" ref="I43:I76">G43*J43</f>
        <v>0</v>
      </c>
      <c r="J43" s="48"/>
      <c r="K43" s="42" t="s">
        <v>30</v>
      </c>
      <c r="L43" s="51"/>
      <c r="M43" s="52"/>
      <c r="N43" s="31"/>
      <c r="O43" s="22"/>
      <c r="P43" s="22"/>
    </row>
    <row r="44" spans="1:16" ht="87.75" customHeight="1">
      <c r="A44" s="58"/>
      <c r="B44" s="26" t="s">
        <v>312</v>
      </c>
      <c r="C44" s="6" t="s">
        <v>198</v>
      </c>
      <c r="D44" s="9" t="s">
        <v>76</v>
      </c>
      <c r="E44" s="7" t="s">
        <v>67</v>
      </c>
      <c r="F44" s="4" t="s">
        <v>75</v>
      </c>
      <c r="G44" s="46">
        <v>60</v>
      </c>
      <c r="H44" s="3" t="s">
        <v>34</v>
      </c>
      <c r="I44" s="21">
        <f t="shared" si="1"/>
        <v>0</v>
      </c>
      <c r="J44" s="48"/>
      <c r="K44" s="42" t="s">
        <v>35</v>
      </c>
      <c r="L44" s="51"/>
      <c r="M44" s="52"/>
      <c r="N44" s="31"/>
      <c r="O44" s="22"/>
      <c r="P44" s="22"/>
    </row>
    <row r="45" spans="1:16" ht="87.75" customHeight="1">
      <c r="A45" s="58"/>
      <c r="B45" s="26" t="s">
        <v>313</v>
      </c>
      <c r="C45" s="6" t="s">
        <v>197</v>
      </c>
      <c r="D45" s="9" t="s">
        <v>76</v>
      </c>
      <c r="E45" s="7" t="s">
        <v>88</v>
      </c>
      <c r="F45" s="4" t="s">
        <v>77</v>
      </c>
      <c r="G45" s="46">
        <v>296</v>
      </c>
      <c r="H45" s="3" t="s">
        <v>34</v>
      </c>
      <c r="I45" s="21">
        <f t="shared" si="1"/>
        <v>0</v>
      </c>
      <c r="J45" s="48"/>
      <c r="K45" s="42" t="s">
        <v>35</v>
      </c>
      <c r="L45" s="51"/>
      <c r="M45" s="52"/>
      <c r="N45" s="31"/>
      <c r="O45" s="22"/>
      <c r="P45" s="22"/>
    </row>
    <row r="46" spans="1:16" ht="87.75" customHeight="1" thickBot="1">
      <c r="A46" s="59"/>
      <c r="B46" s="26" t="s">
        <v>314</v>
      </c>
      <c r="C46" s="16" t="s">
        <v>269</v>
      </c>
      <c r="D46" s="9" t="s">
        <v>78</v>
      </c>
      <c r="E46" s="7" t="s">
        <v>88</v>
      </c>
      <c r="F46" s="4" t="s">
        <v>79</v>
      </c>
      <c r="G46" s="46">
        <v>335</v>
      </c>
      <c r="H46" s="3" t="s">
        <v>34</v>
      </c>
      <c r="I46" s="21">
        <f t="shared" si="1"/>
        <v>0</v>
      </c>
      <c r="J46" s="48"/>
      <c r="K46" s="42" t="s">
        <v>35</v>
      </c>
      <c r="L46" s="51"/>
      <c r="M46" s="52"/>
      <c r="N46" s="31"/>
      <c r="O46" s="22"/>
      <c r="P46" s="22"/>
    </row>
    <row r="47" spans="1:16" ht="87.75" customHeight="1">
      <c r="A47" s="60" t="s">
        <v>151</v>
      </c>
      <c r="B47" s="26" t="s">
        <v>315</v>
      </c>
      <c r="C47" s="6" t="s">
        <v>199</v>
      </c>
      <c r="D47" s="9" t="s">
        <v>80</v>
      </c>
      <c r="E47" s="7" t="s">
        <v>67</v>
      </c>
      <c r="F47" s="3" t="s">
        <v>81</v>
      </c>
      <c r="G47" s="46">
        <v>377</v>
      </c>
      <c r="H47" s="3" t="s">
        <v>34</v>
      </c>
      <c r="I47" s="21">
        <f t="shared" si="1"/>
        <v>0</v>
      </c>
      <c r="J47" s="48"/>
      <c r="K47" s="42" t="s">
        <v>35</v>
      </c>
      <c r="L47" s="51"/>
      <c r="M47" s="52"/>
      <c r="N47" s="31"/>
      <c r="O47" s="22"/>
      <c r="P47" s="22"/>
    </row>
    <row r="48" spans="1:16" ht="87.75" customHeight="1">
      <c r="A48" s="58"/>
      <c r="B48" s="26" t="s">
        <v>316</v>
      </c>
      <c r="C48" s="6" t="s">
        <v>200</v>
      </c>
      <c r="D48" s="9" t="s">
        <v>82</v>
      </c>
      <c r="E48" s="7" t="s">
        <v>67</v>
      </c>
      <c r="F48" s="3" t="s">
        <v>83</v>
      </c>
      <c r="G48" s="46">
        <v>1216</v>
      </c>
      <c r="H48" s="3" t="s">
        <v>34</v>
      </c>
      <c r="I48" s="21">
        <f t="shared" si="1"/>
        <v>0</v>
      </c>
      <c r="J48" s="48"/>
      <c r="K48" s="42" t="s">
        <v>35</v>
      </c>
      <c r="L48" s="51"/>
      <c r="M48" s="52"/>
      <c r="N48" s="31"/>
      <c r="O48" s="22"/>
      <c r="P48" s="22"/>
    </row>
    <row r="49" spans="1:16" ht="87.75" customHeight="1">
      <c r="A49" s="58"/>
      <c r="B49" s="26" t="s">
        <v>317</v>
      </c>
      <c r="C49" s="16" t="s">
        <v>245</v>
      </c>
      <c r="D49" s="9" t="s">
        <v>246</v>
      </c>
      <c r="E49" s="7" t="s">
        <v>247</v>
      </c>
      <c r="F49" s="7" t="s">
        <v>253</v>
      </c>
      <c r="G49" s="46">
        <v>45</v>
      </c>
      <c r="H49" s="3" t="s">
        <v>34</v>
      </c>
      <c r="I49" s="21">
        <f t="shared" si="1"/>
        <v>0</v>
      </c>
      <c r="J49" s="48"/>
      <c r="K49" s="42" t="s">
        <v>35</v>
      </c>
      <c r="L49" s="51"/>
      <c r="M49" s="52"/>
      <c r="N49" s="31"/>
      <c r="O49" s="22"/>
      <c r="P49" s="22"/>
    </row>
    <row r="50" spans="1:16" ht="87.75" customHeight="1">
      <c r="A50" s="58"/>
      <c r="B50" s="26" t="s">
        <v>318</v>
      </c>
      <c r="C50" s="6" t="s">
        <v>201</v>
      </c>
      <c r="D50" s="9" t="s">
        <v>84</v>
      </c>
      <c r="E50" s="7" t="s">
        <v>88</v>
      </c>
      <c r="F50" s="7" t="s">
        <v>85</v>
      </c>
      <c r="G50" s="46">
        <v>78</v>
      </c>
      <c r="H50" s="5" t="s">
        <v>34</v>
      </c>
      <c r="I50" s="21">
        <f t="shared" si="1"/>
        <v>0</v>
      </c>
      <c r="J50" s="48"/>
      <c r="K50" s="42" t="s">
        <v>35</v>
      </c>
      <c r="L50" s="51"/>
      <c r="M50" s="52"/>
      <c r="N50" s="31"/>
      <c r="O50" s="22"/>
      <c r="P50" s="22"/>
    </row>
    <row r="51" spans="1:16" ht="87.75" customHeight="1" thickBot="1">
      <c r="A51" s="59"/>
      <c r="B51" s="26" t="s">
        <v>319</v>
      </c>
      <c r="C51" s="6" t="s">
        <v>202</v>
      </c>
      <c r="D51" s="8" t="s">
        <v>86</v>
      </c>
      <c r="E51" s="7" t="s">
        <v>89</v>
      </c>
      <c r="F51" s="3" t="s">
        <v>87</v>
      </c>
      <c r="G51" s="46">
        <v>9</v>
      </c>
      <c r="H51" s="3" t="s">
        <v>34</v>
      </c>
      <c r="I51" s="21">
        <f t="shared" si="1"/>
        <v>0</v>
      </c>
      <c r="J51" s="48"/>
      <c r="K51" s="42" t="s">
        <v>35</v>
      </c>
      <c r="L51" s="51"/>
      <c r="M51" s="52"/>
      <c r="N51" s="31"/>
      <c r="O51" s="22"/>
      <c r="P51" s="22"/>
    </row>
    <row r="52" spans="1:16" ht="87.75" customHeight="1">
      <c r="A52" s="64" t="s">
        <v>152</v>
      </c>
      <c r="B52" s="26" t="s">
        <v>320</v>
      </c>
      <c r="C52" s="16" t="s">
        <v>90</v>
      </c>
      <c r="D52" s="9" t="s">
        <v>94</v>
      </c>
      <c r="E52" s="4" t="s">
        <v>103</v>
      </c>
      <c r="F52" s="3"/>
      <c r="G52" s="46">
        <v>153</v>
      </c>
      <c r="H52" s="3" t="s">
        <v>7</v>
      </c>
      <c r="I52" s="21">
        <f t="shared" si="1"/>
        <v>0</v>
      </c>
      <c r="J52" s="48"/>
      <c r="K52" s="42" t="s">
        <v>69</v>
      </c>
      <c r="L52" s="51"/>
      <c r="M52" s="52"/>
      <c r="N52" s="31"/>
      <c r="O52" s="22"/>
      <c r="P52" s="22"/>
    </row>
    <row r="53" spans="1:16" ht="87.75" customHeight="1">
      <c r="A53" s="65"/>
      <c r="B53" s="26" t="s">
        <v>321</v>
      </c>
      <c r="C53" s="6" t="s">
        <v>203</v>
      </c>
      <c r="D53" s="9" t="s">
        <v>95</v>
      </c>
      <c r="E53" s="4" t="s">
        <v>91</v>
      </c>
      <c r="F53" s="4" t="s">
        <v>92</v>
      </c>
      <c r="G53" s="46">
        <v>12</v>
      </c>
      <c r="H53" s="3" t="s">
        <v>34</v>
      </c>
      <c r="I53" s="21">
        <f t="shared" si="1"/>
        <v>0</v>
      </c>
      <c r="J53" s="48"/>
      <c r="K53" s="42" t="s">
        <v>35</v>
      </c>
      <c r="L53" s="51"/>
      <c r="M53" s="52"/>
      <c r="N53" s="31"/>
      <c r="O53" s="22"/>
      <c r="P53" s="22"/>
    </row>
    <row r="54" spans="1:16" ht="87.75" customHeight="1">
      <c r="A54" s="65"/>
      <c r="B54" s="26" t="s">
        <v>322</v>
      </c>
      <c r="C54" s="6" t="s">
        <v>204</v>
      </c>
      <c r="D54" s="9" t="s">
        <v>96</v>
      </c>
      <c r="E54" s="7" t="s">
        <v>67</v>
      </c>
      <c r="F54" s="4" t="s">
        <v>93</v>
      </c>
      <c r="G54" s="46">
        <v>427</v>
      </c>
      <c r="H54" s="3" t="s">
        <v>34</v>
      </c>
      <c r="I54" s="21">
        <f t="shared" si="1"/>
        <v>0</v>
      </c>
      <c r="J54" s="48"/>
      <c r="K54" s="42" t="s">
        <v>35</v>
      </c>
      <c r="L54" s="51"/>
      <c r="M54" s="52"/>
      <c r="N54" s="31"/>
      <c r="O54" s="22"/>
      <c r="P54" s="22"/>
    </row>
    <row r="55" spans="1:16" ht="87.75" customHeight="1">
      <c r="A55" s="65"/>
      <c r="B55" s="26" t="s">
        <v>323</v>
      </c>
      <c r="C55" s="6" t="s">
        <v>205</v>
      </c>
      <c r="D55" s="9" t="s">
        <v>97</v>
      </c>
      <c r="E55" s="4" t="s">
        <v>91</v>
      </c>
      <c r="F55" s="3"/>
      <c r="G55" s="46">
        <v>104</v>
      </c>
      <c r="H55" s="3" t="s">
        <v>34</v>
      </c>
      <c r="I55" s="21">
        <f t="shared" si="1"/>
        <v>0</v>
      </c>
      <c r="J55" s="48"/>
      <c r="K55" s="42" t="s">
        <v>35</v>
      </c>
      <c r="L55" s="51"/>
      <c r="M55" s="52"/>
      <c r="N55" s="31"/>
      <c r="O55" s="22"/>
      <c r="P55" s="22"/>
    </row>
    <row r="56" spans="1:16" ht="87.75" customHeight="1">
      <c r="A56" s="65"/>
      <c r="B56" s="26" t="s">
        <v>324</v>
      </c>
      <c r="C56" s="6" t="s">
        <v>206</v>
      </c>
      <c r="D56" s="9" t="s">
        <v>98</v>
      </c>
      <c r="E56" s="7" t="s">
        <v>67</v>
      </c>
      <c r="F56" s="3"/>
      <c r="G56" s="46">
        <v>939</v>
      </c>
      <c r="H56" s="3" t="s">
        <v>34</v>
      </c>
      <c r="I56" s="21">
        <f t="shared" si="1"/>
        <v>0</v>
      </c>
      <c r="J56" s="48"/>
      <c r="K56" s="42" t="s">
        <v>35</v>
      </c>
      <c r="L56" s="51"/>
      <c r="M56" s="52"/>
      <c r="N56" s="31"/>
      <c r="O56" s="22"/>
      <c r="P56" s="22"/>
    </row>
    <row r="57" spans="1:16" ht="87.75" customHeight="1" hidden="1">
      <c r="A57" s="65"/>
      <c r="B57" s="26" t="s">
        <v>325</v>
      </c>
      <c r="C57" s="17" t="s">
        <v>118</v>
      </c>
      <c r="D57" s="9" t="s">
        <v>119</v>
      </c>
      <c r="E57" s="7" t="s">
        <v>120</v>
      </c>
      <c r="F57" s="3"/>
      <c r="G57" s="46">
        <v>0</v>
      </c>
      <c r="H57" s="3" t="s">
        <v>7</v>
      </c>
      <c r="I57" s="21">
        <f t="shared" si="1"/>
        <v>0</v>
      </c>
      <c r="J57" s="48"/>
      <c r="K57" s="42" t="s">
        <v>238</v>
      </c>
      <c r="L57" s="51"/>
      <c r="M57" s="52"/>
      <c r="N57" s="31"/>
      <c r="O57" s="22"/>
      <c r="P57" s="22"/>
    </row>
    <row r="58" spans="1:16" ht="87.75" customHeight="1" hidden="1">
      <c r="A58" s="65"/>
      <c r="B58" s="26" t="s">
        <v>326</v>
      </c>
      <c r="C58" s="17" t="s">
        <v>124</v>
      </c>
      <c r="D58" s="9" t="s">
        <v>121</v>
      </c>
      <c r="E58" s="7" t="s">
        <v>122</v>
      </c>
      <c r="F58" s="3"/>
      <c r="G58" s="46">
        <v>0</v>
      </c>
      <c r="H58" s="5" t="s">
        <v>7</v>
      </c>
      <c r="I58" s="21">
        <f t="shared" si="1"/>
        <v>0</v>
      </c>
      <c r="J58" s="48"/>
      <c r="K58" s="42" t="s">
        <v>123</v>
      </c>
      <c r="L58" s="51"/>
      <c r="M58" s="52"/>
      <c r="N58" s="31"/>
      <c r="O58" s="22"/>
      <c r="P58" s="22"/>
    </row>
    <row r="59" spans="1:16" ht="87.75" customHeight="1" thickBot="1">
      <c r="A59" s="66"/>
      <c r="B59" s="26" t="s">
        <v>327</v>
      </c>
      <c r="C59" s="6" t="s">
        <v>207</v>
      </c>
      <c r="D59" s="8" t="s">
        <v>99</v>
      </c>
      <c r="E59" s="4" t="s">
        <v>270</v>
      </c>
      <c r="F59" s="3"/>
      <c r="G59" s="46">
        <v>240</v>
      </c>
      <c r="H59" s="3" t="s">
        <v>7</v>
      </c>
      <c r="I59" s="21">
        <f t="shared" si="1"/>
        <v>0</v>
      </c>
      <c r="J59" s="48"/>
      <c r="K59" s="42" t="s">
        <v>100</v>
      </c>
      <c r="L59" s="51"/>
      <c r="M59" s="52"/>
      <c r="N59" s="31"/>
      <c r="O59" s="22"/>
      <c r="P59" s="22"/>
    </row>
    <row r="60" spans="1:16" ht="87.75" customHeight="1" thickBot="1">
      <c r="A60" s="23" t="s">
        <v>154</v>
      </c>
      <c r="B60" s="26" t="s">
        <v>328</v>
      </c>
      <c r="C60" s="6" t="s">
        <v>208</v>
      </c>
      <c r="D60" s="9" t="s">
        <v>102</v>
      </c>
      <c r="E60" s="4" t="s">
        <v>351</v>
      </c>
      <c r="F60" s="3"/>
      <c r="G60" s="46">
        <v>180</v>
      </c>
      <c r="H60" s="3" t="s">
        <v>7</v>
      </c>
      <c r="I60" s="21">
        <f t="shared" si="1"/>
        <v>0</v>
      </c>
      <c r="J60" s="48"/>
      <c r="K60" s="42" t="s">
        <v>46</v>
      </c>
      <c r="L60" s="51"/>
      <c r="M60" s="52"/>
      <c r="N60" s="31"/>
      <c r="O60" s="22"/>
      <c r="P60" s="22"/>
    </row>
    <row r="61" spans="1:16" ht="87.75" customHeight="1" thickBot="1">
      <c r="A61" s="43" t="s">
        <v>248</v>
      </c>
      <c r="B61" s="26" t="s">
        <v>249</v>
      </c>
      <c r="C61" s="16" t="s">
        <v>271</v>
      </c>
      <c r="D61" s="9" t="s">
        <v>250</v>
      </c>
      <c r="E61" s="4" t="s">
        <v>251</v>
      </c>
      <c r="F61" s="3" t="s">
        <v>252</v>
      </c>
      <c r="G61" s="46">
        <v>39</v>
      </c>
      <c r="H61" s="3" t="s">
        <v>7</v>
      </c>
      <c r="I61" s="21">
        <f t="shared" si="1"/>
        <v>0</v>
      </c>
      <c r="J61" s="48"/>
      <c r="K61" s="42" t="s">
        <v>275</v>
      </c>
      <c r="L61" s="51"/>
      <c r="M61" s="52"/>
      <c r="N61" s="31"/>
      <c r="O61" s="22"/>
      <c r="P61" s="22"/>
    </row>
    <row r="62" spans="1:16" ht="87.75" customHeight="1">
      <c r="A62" s="61" t="s">
        <v>153</v>
      </c>
      <c r="B62" s="26" t="s">
        <v>329</v>
      </c>
      <c r="C62" s="6" t="s">
        <v>209</v>
      </c>
      <c r="D62" s="14" t="s">
        <v>106</v>
      </c>
      <c r="E62" s="4" t="s">
        <v>272</v>
      </c>
      <c r="F62" s="4" t="s">
        <v>273</v>
      </c>
      <c r="G62" s="46">
        <v>26</v>
      </c>
      <c r="H62" s="3" t="s">
        <v>7</v>
      </c>
      <c r="I62" s="21">
        <f t="shared" si="1"/>
        <v>0</v>
      </c>
      <c r="J62" s="48"/>
      <c r="K62" s="42" t="s">
        <v>105</v>
      </c>
      <c r="L62" s="51"/>
      <c r="M62" s="52"/>
      <c r="N62" s="31"/>
      <c r="O62" s="22"/>
      <c r="P62" s="22"/>
    </row>
    <row r="63" spans="1:16" ht="87.75" customHeight="1">
      <c r="A63" s="62"/>
      <c r="B63" s="26" t="s">
        <v>330</v>
      </c>
      <c r="C63" s="6" t="s">
        <v>210</v>
      </c>
      <c r="D63" s="14" t="s">
        <v>107</v>
      </c>
      <c r="E63" s="4" t="s">
        <v>108</v>
      </c>
      <c r="F63" s="4" t="s">
        <v>109</v>
      </c>
      <c r="G63" s="46">
        <v>24</v>
      </c>
      <c r="H63" s="3" t="s">
        <v>7</v>
      </c>
      <c r="I63" s="21">
        <f t="shared" si="1"/>
        <v>0</v>
      </c>
      <c r="J63" s="48"/>
      <c r="K63" s="42" t="s">
        <v>46</v>
      </c>
      <c r="L63" s="51"/>
      <c r="M63" s="52"/>
      <c r="N63" s="31"/>
      <c r="O63" s="22"/>
      <c r="P63" s="22"/>
    </row>
    <row r="64" spans="1:16" ht="87.75" customHeight="1" hidden="1">
      <c r="A64" s="62"/>
      <c r="B64" s="26" t="s">
        <v>331</v>
      </c>
      <c r="C64" s="6" t="s">
        <v>211</v>
      </c>
      <c r="D64" s="14" t="s">
        <v>110</v>
      </c>
      <c r="E64" s="4" t="s">
        <v>104</v>
      </c>
      <c r="F64" s="3" t="s">
        <v>111</v>
      </c>
      <c r="G64" s="46">
        <v>0</v>
      </c>
      <c r="H64" s="3" t="s">
        <v>7</v>
      </c>
      <c r="I64" s="21">
        <f t="shared" si="1"/>
        <v>0</v>
      </c>
      <c r="J64" s="48"/>
      <c r="K64" s="42" t="s">
        <v>105</v>
      </c>
      <c r="L64" s="51"/>
      <c r="M64" s="52"/>
      <c r="N64" s="31"/>
      <c r="O64" s="22"/>
      <c r="P64" s="22"/>
    </row>
    <row r="65" spans="1:16" ht="87.75" customHeight="1">
      <c r="A65" s="62"/>
      <c r="B65" s="26" t="s">
        <v>332</v>
      </c>
      <c r="C65" s="6" t="s">
        <v>212</v>
      </c>
      <c r="D65" s="14" t="s">
        <v>112</v>
      </c>
      <c r="E65" s="4" t="s">
        <v>108</v>
      </c>
      <c r="F65" s="4" t="s">
        <v>109</v>
      </c>
      <c r="G65" s="46">
        <v>48</v>
      </c>
      <c r="H65" s="3" t="s">
        <v>7</v>
      </c>
      <c r="I65" s="21">
        <f t="shared" si="1"/>
        <v>0</v>
      </c>
      <c r="J65" s="48"/>
      <c r="K65" s="42" t="s">
        <v>46</v>
      </c>
      <c r="L65" s="51"/>
      <c r="M65" s="52"/>
      <c r="N65" s="31"/>
      <c r="O65" s="22"/>
      <c r="P65" s="22"/>
    </row>
    <row r="66" spans="1:16" ht="87.75" customHeight="1">
      <c r="A66" s="62"/>
      <c r="B66" s="26" t="s">
        <v>333</v>
      </c>
      <c r="C66" s="6" t="s">
        <v>213</v>
      </c>
      <c r="D66" s="14" t="s">
        <v>113</v>
      </c>
      <c r="E66" s="4" t="s">
        <v>239</v>
      </c>
      <c r="F66" s="4" t="s">
        <v>114</v>
      </c>
      <c r="G66" s="46">
        <v>7</v>
      </c>
      <c r="H66" s="3" t="s">
        <v>34</v>
      </c>
      <c r="I66" s="21">
        <f t="shared" si="1"/>
        <v>0</v>
      </c>
      <c r="J66" s="48"/>
      <c r="K66" s="42" t="s">
        <v>35</v>
      </c>
      <c r="L66" s="51"/>
      <c r="M66" s="52"/>
      <c r="N66" s="31"/>
      <c r="O66" s="22"/>
      <c r="P66" s="22"/>
    </row>
    <row r="67" spans="1:16" ht="87.75" customHeight="1">
      <c r="A67" s="62"/>
      <c r="B67" s="26" t="s">
        <v>334</v>
      </c>
      <c r="C67" s="6" t="s">
        <v>214</v>
      </c>
      <c r="D67" s="9" t="s">
        <v>115</v>
      </c>
      <c r="E67" s="7" t="s">
        <v>67</v>
      </c>
      <c r="F67" s="3" t="s">
        <v>116</v>
      </c>
      <c r="G67" s="46">
        <v>36</v>
      </c>
      <c r="H67" s="5" t="s">
        <v>34</v>
      </c>
      <c r="I67" s="21">
        <f t="shared" si="1"/>
        <v>0</v>
      </c>
      <c r="J67" s="48"/>
      <c r="K67" s="42" t="s">
        <v>35</v>
      </c>
      <c r="L67" s="51"/>
      <c r="M67" s="52"/>
      <c r="N67" s="31"/>
      <c r="O67" s="22"/>
      <c r="P67" s="22"/>
    </row>
    <row r="68" spans="1:16" ht="87.75" customHeight="1" thickBot="1">
      <c r="A68" s="63"/>
      <c r="B68" s="26" t="s">
        <v>335</v>
      </c>
      <c r="C68" s="6" t="s">
        <v>215</v>
      </c>
      <c r="D68" s="9" t="s">
        <v>117</v>
      </c>
      <c r="E68" s="7" t="s">
        <v>125</v>
      </c>
      <c r="F68" s="5" t="s">
        <v>116</v>
      </c>
      <c r="G68" s="46">
        <v>240</v>
      </c>
      <c r="H68" s="5" t="s">
        <v>34</v>
      </c>
      <c r="I68" s="21">
        <f t="shared" si="1"/>
        <v>0</v>
      </c>
      <c r="J68" s="48"/>
      <c r="K68" s="42" t="s">
        <v>35</v>
      </c>
      <c r="L68" s="51"/>
      <c r="M68" s="52"/>
      <c r="N68" s="31"/>
      <c r="O68" s="22"/>
      <c r="P68" s="22"/>
    </row>
    <row r="69" spans="1:16" ht="87.75" customHeight="1">
      <c r="A69" s="61" t="s">
        <v>150</v>
      </c>
      <c r="B69" s="26" t="s">
        <v>336</v>
      </c>
      <c r="C69" s="6" t="s">
        <v>216</v>
      </c>
      <c r="D69" s="9" t="s">
        <v>126</v>
      </c>
      <c r="E69" s="7" t="s">
        <v>101</v>
      </c>
      <c r="F69" s="7" t="s">
        <v>127</v>
      </c>
      <c r="G69" s="46">
        <v>12</v>
      </c>
      <c r="H69" s="5" t="s">
        <v>7</v>
      </c>
      <c r="I69" s="21">
        <f t="shared" si="1"/>
        <v>0</v>
      </c>
      <c r="J69" s="48"/>
      <c r="K69" s="42" t="s">
        <v>46</v>
      </c>
      <c r="L69" s="51"/>
      <c r="M69" s="52"/>
      <c r="N69" s="31"/>
      <c r="O69" s="22"/>
      <c r="P69" s="22"/>
    </row>
    <row r="70" spans="1:16" ht="87.75" customHeight="1">
      <c r="A70" s="62"/>
      <c r="B70" s="26" t="s">
        <v>337</v>
      </c>
      <c r="C70" s="6" t="s">
        <v>217</v>
      </c>
      <c r="D70" s="9" t="s">
        <v>128</v>
      </c>
      <c r="E70" s="7" t="s">
        <v>67</v>
      </c>
      <c r="F70" s="7" t="s">
        <v>129</v>
      </c>
      <c r="G70" s="46">
        <v>11</v>
      </c>
      <c r="H70" s="5" t="s">
        <v>34</v>
      </c>
      <c r="I70" s="21">
        <f t="shared" si="1"/>
        <v>0</v>
      </c>
      <c r="J70" s="48"/>
      <c r="K70" s="42" t="s">
        <v>35</v>
      </c>
      <c r="L70" s="51"/>
      <c r="M70" s="52"/>
      <c r="N70" s="31"/>
      <c r="O70" s="22"/>
      <c r="P70" s="22"/>
    </row>
    <row r="71" spans="1:16" ht="87.75" customHeight="1">
      <c r="A71" s="62"/>
      <c r="B71" s="26" t="s">
        <v>338</v>
      </c>
      <c r="C71" s="6" t="s">
        <v>218</v>
      </c>
      <c r="D71" s="9" t="s">
        <v>130</v>
      </c>
      <c r="E71" s="7" t="s">
        <v>131</v>
      </c>
      <c r="F71" s="4" t="s">
        <v>132</v>
      </c>
      <c r="G71" s="46">
        <v>5</v>
      </c>
      <c r="H71" s="5" t="s">
        <v>7</v>
      </c>
      <c r="I71" s="21">
        <f t="shared" si="1"/>
        <v>0</v>
      </c>
      <c r="J71" s="48"/>
      <c r="K71" s="42" t="s">
        <v>133</v>
      </c>
      <c r="L71" s="51"/>
      <c r="M71" s="52"/>
      <c r="N71" s="31"/>
      <c r="O71" s="22"/>
      <c r="P71" s="22"/>
    </row>
    <row r="72" spans="1:16" ht="87.75" customHeight="1">
      <c r="A72" s="62"/>
      <c r="B72" s="26" t="s">
        <v>339</v>
      </c>
      <c r="C72" s="6" t="s">
        <v>219</v>
      </c>
      <c r="D72" s="9" t="s">
        <v>134</v>
      </c>
      <c r="E72" s="7" t="s">
        <v>135</v>
      </c>
      <c r="F72" s="4" t="s">
        <v>136</v>
      </c>
      <c r="G72" s="46">
        <v>433</v>
      </c>
      <c r="H72" s="5" t="s">
        <v>34</v>
      </c>
      <c r="I72" s="21">
        <f t="shared" si="1"/>
        <v>0</v>
      </c>
      <c r="J72" s="48"/>
      <c r="K72" s="42" t="s">
        <v>255</v>
      </c>
      <c r="L72" s="51"/>
      <c r="M72" s="52"/>
      <c r="N72" s="31"/>
      <c r="O72" s="22"/>
      <c r="P72" s="22"/>
    </row>
    <row r="73" spans="1:16" ht="87.75" customHeight="1" thickBot="1">
      <c r="A73" s="63"/>
      <c r="B73" s="26" t="s">
        <v>340</v>
      </c>
      <c r="C73" s="6" t="s">
        <v>220</v>
      </c>
      <c r="D73" s="8" t="s">
        <v>134</v>
      </c>
      <c r="E73" s="7" t="s">
        <v>67</v>
      </c>
      <c r="F73" s="4" t="s">
        <v>136</v>
      </c>
      <c r="G73" s="46">
        <v>206</v>
      </c>
      <c r="H73" s="5" t="s">
        <v>34</v>
      </c>
      <c r="I73" s="21">
        <f t="shared" si="1"/>
        <v>0</v>
      </c>
      <c r="J73" s="48"/>
      <c r="K73" s="42" t="s">
        <v>35</v>
      </c>
      <c r="L73" s="51"/>
      <c r="M73" s="52"/>
      <c r="N73" s="31"/>
      <c r="O73" s="22"/>
      <c r="P73" s="22"/>
    </row>
    <row r="74" spans="1:16" ht="87.6" customHeight="1" hidden="1">
      <c r="A74" s="61" t="s">
        <v>149</v>
      </c>
      <c r="B74" s="26" t="s">
        <v>341</v>
      </c>
      <c r="C74" s="6" t="s">
        <v>221</v>
      </c>
      <c r="D74" s="9" t="s">
        <v>137</v>
      </c>
      <c r="E74" s="7" t="s">
        <v>125</v>
      </c>
      <c r="F74" s="4" t="s">
        <v>240</v>
      </c>
      <c r="G74" s="46">
        <v>0</v>
      </c>
      <c r="H74" s="5" t="s">
        <v>34</v>
      </c>
      <c r="I74" s="21">
        <f t="shared" si="1"/>
        <v>0</v>
      </c>
      <c r="J74" s="48"/>
      <c r="K74" s="42" t="s">
        <v>35</v>
      </c>
      <c r="L74" s="51"/>
      <c r="M74" s="52"/>
      <c r="N74" s="31"/>
      <c r="O74" s="22"/>
      <c r="P74" s="22"/>
    </row>
    <row r="75" spans="1:16" ht="87.75" customHeight="1">
      <c r="A75" s="62"/>
      <c r="B75" s="26" t="s">
        <v>342</v>
      </c>
      <c r="C75" s="6" t="s">
        <v>222</v>
      </c>
      <c r="D75" s="9" t="s">
        <v>137</v>
      </c>
      <c r="E75" s="7" t="s">
        <v>274</v>
      </c>
      <c r="F75" s="4" t="s">
        <v>138</v>
      </c>
      <c r="G75" s="46">
        <v>15</v>
      </c>
      <c r="H75" s="5" t="s">
        <v>34</v>
      </c>
      <c r="I75" s="21">
        <f t="shared" si="1"/>
        <v>0</v>
      </c>
      <c r="J75" s="48"/>
      <c r="K75" s="42" t="s">
        <v>35</v>
      </c>
      <c r="L75" s="51"/>
      <c r="M75" s="52"/>
      <c r="N75" s="31"/>
      <c r="O75" s="22"/>
      <c r="P75" s="22"/>
    </row>
    <row r="76" spans="1:16" ht="87.75" customHeight="1" thickBot="1">
      <c r="A76" s="63"/>
      <c r="B76" s="26" t="s">
        <v>343</v>
      </c>
      <c r="C76" s="6" t="s">
        <v>223</v>
      </c>
      <c r="D76" s="8" t="s">
        <v>139</v>
      </c>
      <c r="E76" s="7" t="s">
        <v>44</v>
      </c>
      <c r="F76" s="4" t="s">
        <v>140</v>
      </c>
      <c r="G76" s="46">
        <v>9</v>
      </c>
      <c r="H76" s="5" t="s">
        <v>7</v>
      </c>
      <c r="I76" s="21">
        <f t="shared" si="1"/>
        <v>0</v>
      </c>
      <c r="J76" s="48"/>
      <c r="K76" s="42" t="s">
        <v>141</v>
      </c>
      <c r="L76" s="51"/>
      <c r="M76" s="52"/>
      <c r="N76" s="31"/>
      <c r="O76" s="22"/>
      <c r="P76" s="22"/>
    </row>
    <row r="77" ht="29.45" customHeight="1" thickBot="1">
      <c r="D77" s="15"/>
    </row>
    <row r="78" spans="1:9" ht="33.6" customHeight="1" thickBot="1">
      <c r="A78" s="56" t="s">
        <v>228</v>
      </c>
      <c r="B78" s="57"/>
      <c r="C78" s="57"/>
      <c r="D78" s="57"/>
      <c r="E78" s="57"/>
      <c r="F78" s="57"/>
      <c r="G78" s="57"/>
      <c r="H78" s="57"/>
      <c r="I78" s="28">
        <f>SUM(I10:I77)</f>
        <v>0</v>
      </c>
    </row>
    <row r="81" ht="15.75" customHeight="1">
      <c r="A81" s="15" t="s">
        <v>142</v>
      </c>
    </row>
    <row r="82" ht="15.75" customHeight="1">
      <c r="A82" s="44" t="s">
        <v>276</v>
      </c>
    </row>
    <row r="83" ht="15.75" customHeight="1">
      <c r="A83" s="30" t="s">
        <v>231</v>
      </c>
    </row>
    <row r="84" ht="15.75" customHeight="1">
      <c r="A84" s="30" t="s">
        <v>234</v>
      </c>
    </row>
    <row r="85" spans="1:2" ht="15.75" customHeight="1">
      <c r="A85" s="18"/>
      <c r="B85" s="19" t="s">
        <v>143</v>
      </c>
    </row>
    <row r="86" spans="1:9" ht="15.75" customHeight="1">
      <c r="A86" s="29"/>
      <c r="B86" s="53" t="s">
        <v>229</v>
      </c>
      <c r="C86" s="53"/>
      <c r="D86" s="53"/>
      <c r="E86" s="53"/>
      <c r="F86" s="53"/>
      <c r="G86" s="53"/>
      <c r="H86" s="53"/>
      <c r="I86" s="53"/>
    </row>
    <row r="149" ht="111.95" customHeight="1"/>
    <row r="1048498" ht="15.75" customHeight="1">
      <c r="K1048498" s="3"/>
    </row>
  </sheetData>
  <sheetProtection algorithmName="SHA-512" hashValue="6F4UzTjbBo5BYBuQeI55qdX2AOAhv0FD+b6Ho0EUtQ5HONqohLAk46Ap0DEHyHV13M4jdbE39V4QqDQlcEyD6Q==" saltValue="ZTOHX349UmQ5qE6CK8rvHw==" spinCount="100000" sheet="1" objects="1" scenarios="1"/>
  <mergeCells count="16">
    <mergeCell ref="A7:P7"/>
    <mergeCell ref="A5:P5"/>
    <mergeCell ref="A3:P3"/>
    <mergeCell ref="A1:P1"/>
    <mergeCell ref="A2:L2"/>
    <mergeCell ref="A4:L4"/>
    <mergeCell ref="B86:I86"/>
    <mergeCell ref="J9:K9"/>
    <mergeCell ref="A78:H78"/>
    <mergeCell ref="A10:A33"/>
    <mergeCell ref="A34:A46"/>
    <mergeCell ref="A74:A76"/>
    <mergeCell ref="A69:A73"/>
    <mergeCell ref="A47:A51"/>
    <mergeCell ref="A52:A59"/>
    <mergeCell ref="A62:A68"/>
  </mergeCells>
  <conditionalFormatting sqref="I10:I76">
    <cfRule type="cellIs" priority="2" dxfId="1" operator="equal">
      <formula>0</formula>
    </cfRule>
  </conditionalFormatting>
  <conditionalFormatting sqref="I10:J76">
    <cfRule type="cellIs" priority="1" dxfId="0" operator="greaterThan">
      <formula>0</formula>
    </cfRule>
  </conditionalFormatting>
  <printOptions/>
  <pageMargins left="0.7" right="0.7" top="0.787401575" bottom="0.787401575" header="0.3" footer="0.3"/>
  <pageSetup fitToHeight="0" fitToWidth="1" horizontalDpi="600" verticalDpi="600" orientation="landscape" paperSize="9" scale="2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089A3-18E7-4BDB-AC37-D892E6BC0C36}">
  <dimension ref="A1:A11"/>
  <sheetViews>
    <sheetView workbookViewId="0" topLeftCell="A1">
      <selection activeCell="C12" sqref="C12"/>
    </sheetView>
  </sheetViews>
  <sheetFormatPr defaultColWidth="9.140625" defaultRowHeight="12.75"/>
  <sheetData>
    <row r="1" ht="12.75">
      <c r="A1" s="24" t="s">
        <v>155</v>
      </c>
    </row>
    <row r="2" ht="12.75">
      <c r="A2" s="24" t="s">
        <v>164</v>
      </c>
    </row>
    <row r="3" ht="12.75">
      <c r="A3" s="24" t="s">
        <v>157</v>
      </c>
    </row>
    <row r="4" ht="12.75">
      <c r="A4" s="24" t="s">
        <v>156</v>
      </c>
    </row>
    <row r="5" ht="12.75">
      <c r="A5" s="24" t="s">
        <v>158</v>
      </c>
    </row>
    <row r="6" ht="12.75">
      <c r="A6" s="24" t="s">
        <v>159</v>
      </c>
    </row>
    <row r="7" ht="12.75">
      <c r="A7" s="24" t="s">
        <v>160</v>
      </c>
    </row>
    <row r="8" ht="12.75">
      <c r="A8" s="24" t="s">
        <v>161</v>
      </c>
    </row>
    <row r="9" ht="12.75">
      <c r="A9" s="24" t="s">
        <v>162</v>
      </c>
    </row>
    <row r="10" ht="12.75">
      <c r="A10" s="24" t="s">
        <v>163</v>
      </c>
    </row>
    <row r="11" ht="12.75">
      <c r="A11" s="24" t="s">
        <v>165</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a k Y X V 4 g C r T q l A A A A 9 g A A A B I A H A B D b 2 5 m a W c v U G F j a 2 F n Z S 5 4 b W w g o h g A K K A U A A A A A A A A A A A A A A A A A A A A A A A A A A A A h Y + 9 D o I w H M R f h X S n H 8 i g 5 E 8 Z W C U x M T H G r S k V G q E Y W i z v 5 u A j + Q p i F H V z v L v f J X f 3 6 w 2 y s W 2 C i + q t 7 k y K G K Y o U E Z 2 p T Z V i g Z 3 D J c o 4 7 A R 8 i Q q F U y w s c l o d Y p q 5 8 4 J I d 5 7 7 B e 4 6 y s S U c r I v l h v Z a 1 a E W p j n T B S o U + r / N 9 C H H a v M T z C j K 1 w T G N M g c w m F N p 8 g W j a + 0 x / T M i H x g 2 9 4 t K G + Q H I L I G 8 P / A H U E s D B B Q A A g A I A G p G F 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R h d X K I p H u A 4 A A A A R A A A A E w A c A E Z v c m 1 1 b G F z L 1 N l Y 3 R p b 2 4 x L m 0 g o h g A K K A U A A A A A A A A A A A A A A A A A A A A A A A A A A A A K 0 5 N L s n M z 1 M I h t C G 1 g B Q S w E C L Q A U A A I A C A B q R h d X i A K t O q U A A A D 2 A A A A E g A A A A A A A A A A A A A A A A A A A A A A Q 2 9 u Z m l n L 1 B h Y 2 t h Z 2 U u e G 1 s U E s B A i 0 A F A A C A A g A a k Y X V w / K 6 a u k A A A A 6 Q A A A B M A A A A A A A A A A A A A A A A A 8 Q A A A F t D b 2 5 0 Z W 5 0 X 1 R 5 c G V z X S 5 4 b W x Q S w E C L Q A U A A I A C A B q R h d 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y l w + / T 1 a E K x U x F 3 Y e M m R g A A A A A C A A A A A A A D Z g A A w A A A A B A A A A C b c Q x R 6 A J 9 7 2 I I 5 0 a I W X L S A A A A A A S A A A C g A A A A E A A A A J G x m a L a B K P e X P X b 6 q Z y k N 1 Q A A A A X 3 R Y w A c 5 N 0 u 6 X I / Q N p y P c B l y Y J O y y 2 9 q y 4 J P i 9 D H r o I e A o e J D 2 0 t l 9 B + G 9 P + B 5 o + Q u C i Z m V g I x q a 1 7 Z 5 J Q G J C b I s V n u o C S G y J D a u v g N 1 b 3 8 U A A A A v + j e h 5 w g Y k i Y V s 9 j j u X 7 B D m p x C A = < / D a t a M a s h u p > 
</file>

<file path=customXml/itemProps1.xml><?xml version="1.0" encoding="utf-8"?>
<ds:datastoreItem xmlns:ds="http://schemas.openxmlformats.org/officeDocument/2006/customXml" ds:itemID="{8F8CB793-C480-4BFF-9B63-F7D927FD85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Málková</dc:creator>
  <cp:keywords/>
  <dc:description/>
  <cp:lastModifiedBy>Monika Málková</cp:lastModifiedBy>
  <cp:lastPrinted>2023-12-01T09:55:28Z</cp:lastPrinted>
  <dcterms:created xsi:type="dcterms:W3CDTF">2023-08-21T11:24:10Z</dcterms:created>
  <dcterms:modified xsi:type="dcterms:W3CDTF">2024-04-23T12:28:40Z</dcterms:modified>
  <cp:category/>
  <cp:version/>
  <cp:contentType/>
  <cp:contentStatus/>
</cp:coreProperties>
</file>