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24226"/>
  <bookViews>
    <workbookView xWindow="65416" yWindow="65416" windowWidth="29040" windowHeight="15720" activeTab="0"/>
  </bookViews>
  <sheets>
    <sheet name="SÚS_JMK" sheetId="1" r:id="rId1"/>
  </sheets>
  <definedNames/>
  <calcPr calcId="191028"/>
  <extLst/>
</workbook>
</file>

<file path=xl/sharedStrings.xml><?xml version="1.0" encoding="utf-8"?>
<sst xmlns="http://schemas.openxmlformats.org/spreadsheetml/2006/main" count="355" uniqueCount="158">
  <si>
    <t>Předpokládaný rozsah  prací bude upraven protokolem o zahájení prací. Dle smlouvy o dílo článku</t>
  </si>
  <si>
    <t>IV. Odstavce 2 budou objednatelem hrazeny pouze skutečně a řádně provedené práce stanovené</t>
  </si>
  <si>
    <t>v protokolu o předání prací.</t>
  </si>
  <si>
    <t xml:space="preserve">Specifikace úseků s prořezáním </t>
  </si>
  <si>
    <t>oblast</t>
  </si>
  <si>
    <t>Silnice</t>
  </si>
  <si>
    <t>Místopis</t>
  </si>
  <si>
    <t>délka [bm]</t>
  </si>
  <si>
    <t>druh trhlin</t>
  </si>
  <si>
    <t>Sever</t>
  </si>
  <si>
    <t>příčné a podélné</t>
  </si>
  <si>
    <t>III/3783</t>
  </si>
  <si>
    <t>Holštejn - Lipovec</t>
  </si>
  <si>
    <t>podélné, příčné</t>
  </si>
  <si>
    <t>II/365</t>
  </si>
  <si>
    <t>II/379</t>
  </si>
  <si>
    <t>Silnice II. a III. třídy oblast celkem</t>
  </si>
  <si>
    <t>Střed</t>
  </si>
  <si>
    <t>II/152</t>
  </si>
  <si>
    <t>II/431</t>
  </si>
  <si>
    <t>podélné</t>
  </si>
  <si>
    <t>II/419</t>
  </si>
  <si>
    <t>Čejč intravilán od II/380 směr Násedlovice</t>
  </si>
  <si>
    <t>podélné i příčné</t>
  </si>
  <si>
    <t>II/422</t>
  </si>
  <si>
    <t>II/432</t>
  </si>
  <si>
    <t>II/423</t>
  </si>
  <si>
    <t>III/4257</t>
  </si>
  <si>
    <t>III/4264</t>
  </si>
  <si>
    <t>II/380</t>
  </si>
  <si>
    <t>II/381</t>
  </si>
  <si>
    <t>II/420</t>
  </si>
  <si>
    <t>II/424</t>
  </si>
  <si>
    <t>II/425</t>
  </si>
  <si>
    <t>Západ</t>
  </si>
  <si>
    <t>II/413</t>
  </si>
  <si>
    <t>II/412</t>
  </si>
  <si>
    <t>Šatov obec</t>
  </si>
  <si>
    <t>III/411 16</t>
  </si>
  <si>
    <t>III/409 27</t>
  </si>
  <si>
    <t>SÚS JMK - celkem</t>
  </si>
  <si>
    <t>Sanace trhlin 2024 - silnice II. a III. třídy v Jihomoravském kraji - předpokládaný rozsah</t>
  </si>
  <si>
    <t>II/377</t>
  </si>
  <si>
    <t>Bořitov průtah</t>
  </si>
  <si>
    <t>III/37414</t>
  </si>
  <si>
    <t>Pamětice - Drválovice</t>
  </si>
  <si>
    <t>III/3656</t>
  </si>
  <si>
    <t>Letovice - Meziříčko</t>
  </si>
  <si>
    <t>III/37430</t>
  </si>
  <si>
    <t>Obora  - průtah</t>
  </si>
  <si>
    <t xml:space="preserve">III/37420 </t>
  </si>
  <si>
    <t>křiž. II/150 - Svitávka</t>
  </si>
  <si>
    <t>Křetín - křiž. Vranová</t>
  </si>
  <si>
    <t>X/3798 - Svatoslav (8,505)  -  Deblín extr. (11,015)</t>
  </si>
  <si>
    <t>Ivančice - křiž. III/15253 Budkovice</t>
  </si>
  <si>
    <t>II/602</t>
  </si>
  <si>
    <t xml:space="preserve">Říčany - Říčky </t>
  </si>
  <si>
    <t>III/3956</t>
  </si>
  <si>
    <t>Zbraslav ( Březina) - Újezd u Rosic</t>
  </si>
  <si>
    <t>III/37932</t>
  </si>
  <si>
    <t>Vítovice ( v obci u rybníka )</t>
  </si>
  <si>
    <t>III/0502</t>
  </si>
  <si>
    <t>Rousínovec ( u hřbitova )</t>
  </si>
  <si>
    <t>III/37370</t>
  </si>
  <si>
    <t>Podolí ( v obci )</t>
  </si>
  <si>
    <t>III/37931</t>
  </si>
  <si>
    <t>Královopolské Vážany</t>
  </si>
  <si>
    <t>Bohdalice - Bučovice</t>
  </si>
  <si>
    <t>II/430</t>
  </si>
  <si>
    <t>Rousínov ( průtah včetně kruh. křižovatky )</t>
  </si>
  <si>
    <t>II/428</t>
  </si>
  <si>
    <t>Ivanovce na H. ( zač. obce - křiž. I/47, km 3,487 - 4,261 )</t>
  </si>
  <si>
    <t>Ivanovice na H. (most 428-004 po zač. obce Dětkovice, km 4,960 - 9,396 )</t>
  </si>
  <si>
    <t>II/4284</t>
  </si>
  <si>
    <t>Medlovice - Orlovice (od MK Rybníček po kon. obce Orlovice, km 3,179-7,164)</t>
  </si>
  <si>
    <t xml:space="preserve">II/398 </t>
  </si>
  <si>
    <t xml:space="preserve">Mikulovice obec </t>
  </si>
  <si>
    <t xml:space="preserve">Znojmo město </t>
  </si>
  <si>
    <t>Jamolice - Polánka , průtah Plánka</t>
  </si>
  <si>
    <t xml:space="preserve">Polánka - Moravský Krumlov </t>
  </si>
  <si>
    <t>II/408</t>
  </si>
  <si>
    <t xml:space="preserve">Lesná  - Vracovice </t>
  </si>
  <si>
    <t>Vranov n.D. průtah</t>
  </si>
  <si>
    <t xml:space="preserve">III/408 31 </t>
  </si>
  <si>
    <t xml:space="preserve">Plenkovice - Hluboké Mašůvky </t>
  </si>
  <si>
    <t>III/408 32a</t>
  </si>
  <si>
    <t>Plenkovice - Kravsko</t>
  </si>
  <si>
    <t xml:space="preserve">III/398 10 </t>
  </si>
  <si>
    <t xml:space="preserve">Vranov n.D. - Lančov </t>
  </si>
  <si>
    <t xml:space="preserve">Uherčice - Mešovice </t>
  </si>
  <si>
    <t xml:space="preserve">Vratěnín - Mešovice </t>
  </si>
  <si>
    <t>III/ 413 22</t>
  </si>
  <si>
    <t>JIH</t>
  </si>
  <si>
    <t>intravilán Dolní Věstonice - extravilán po Strachotín</t>
  </si>
  <si>
    <t xml:space="preserve">JIH </t>
  </si>
  <si>
    <t>II/0523</t>
  </si>
  <si>
    <t>nový úsek cyklostezky - st. Hranice</t>
  </si>
  <si>
    <t>III/42117</t>
  </si>
  <si>
    <t>extravilán Pavlov - Dolní Věstonice</t>
  </si>
  <si>
    <t>nový koberec u sesuvu; podélné i příčné</t>
  </si>
  <si>
    <t>okružní křiž. Lednice - konec obce Bulhary</t>
  </si>
  <si>
    <t>III/42226</t>
  </si>
  <si>
    <t>extravilán Rakvice - křiž. 42227</t>
  </si>
  <si>
    <t>III/39615</t>
  </si>
  <si>
    <t>křiž. 414 - průtah Brod nad Dyjí - křiž. 39614</t>
  </si>
  <si>
    <t>III/4147</t>
  </si>
  <si>
    <t>intravilán Dolní Dunajovice</t>
  </si>
  <si>
    <t>II/414</t>
  </si>
  <si>
    <t>křiž.39615 - po Drnholec</t>
  </si>
  <si>
    <t xml:space="preserve">intravilán Dobré Pole </t>
  </si>
  <si>
    <t>III/39525</t>
  </si>
  <si>
    <t>průtah Malešovice</t>
  </si>
  <si>
    <t>II/395</t>
  </si>
  <si>
    <t xml:space="preserve">od kř.Kupařovice - Malešovice </t>
  </si>
  <si>
    <t>začátek obce Cvrčovice ( od Odrovic )</t>
  </si>
  <si>
    <t>Pohořelice kř. do prům.zóny</t>
  </si>
  <si>
    <t>Pohořelice (Proklatá) - kř.III/39611 - I/52</t>
  </si>
  <si>
    <t>V.Dvůr - Přibice ( k mostu )</t>
  </si>
  <si>
    <t>Vranovice průtah</t>
  </si>
  <si>
    <t>III/41621</t>
  </si>
  <si>
    <t>Vranovice - kř.Uherčice  ( lesní úsek )</t>
  </si>
  <si>
    <t>II/416</t>
  </si>
  <si>
    <t>Pohořelice BENZINA - rampa</t>
  </si>
  <si>
    <t>Žabčice nadjezd nad tratí vč. náběhů</t>
  </si>
  <si>
    <t>Extravilán Čejč -Násedlovice po křižovatku s III/41923</t>
  </si>
  <si>
    <t>Extravilán Velké Bílovice-Čejkovice</t>
  </si>
  <si>
    <t>Intravilán Čejkovice(konec obce směr Mutěnice, konec obce směr St.Poddvorov)</t>
  </si>
  <si>
    <t>Extravilán Čekovice- Čejč</t>
  </si>
  <si>
    <t>Extravilán konec obce Dubňany- Svatobořice- Mistřín x II/422</t>
  </si>
  <si>
    <t>Intravilan Hodonín od kruh.obj. lázně až k I/55</t>
  </si>
  <si>
    <t>od I/55 až do Milotic ke Kostelu</t>
  </si>
  <si>
    <t>Extravilán od I/55 po obec Josefov</t>
  </si>
  <si>
    <t>Extravilán Josevov- Prušánky</t>
  </si>
  <si>
    <t>Intravilán Prušánky- konec obce prušánky směr Moravský Žižkov</t>
  </si>
  <si>
    <t>intravilán Vracov od I/54- konec obce Vracov směr Vacenovice</t>
  </si>
  <si>
    <t>III/4235</t>
  </si>
  <si>
    <t>od I/55 do obce Lužice</t>
  </si>
  <si>
    <t>od konce obce Sudoměřice(od Slovenska)- intravilán, extravilán až do obce Petrov po x I/55</t>
  </si>
  <si>
    <t>II/4262</t>
  </si>
  <si>
    <t>intravilán Sudoměřice od x II/4264 po nájezd k I/70</t>
  </si>
  <si>
    <t>podélní i příčné</t>
  </si>
  <si>
    <t xml:space="preserve">Intravilán Dambořice </t>
  </si>
  <si>
    <t>podélné i pžíčné</t>
  </si>
  <si>
    <t>Intravilán Čejč</t>
  </si>
  <si>
    <t>Ježov průtah</t>
  </si>
  <si>
    <t xml:space="preserve">průtah Svatobořice + extravilán Svatobořice - Kyjov </t>
  </si>
  <si>
    <t>extravilán od Násedlovic po x III/41923</t>
  </si>
  <si>
    <t>III/4997</t>
  </si>
  <si>
    <t>Strážnice - Radějov - Lučina  - Tv.Lhota</t>
  </si>
  <si>
    <t>III/4996</t>
  </si>
  <si>
    <t xml:space="preserve">od x I/55 po Tvarožnou Lhotu </t>
  </si>
  <si>
    <t>Petrov - Sudoměřice</t>
  </si>
  <si>
    <t>II/421</t>
  </si>
  <si>
    <t xml:space="preserve"> Velké Pavlovice - Terezín</t>
  </si>
  <si>
    <t xml:space="preserve"> Lednice - Podivín</t>
  </si>
  <si>
    <t xml:space="preserve"> Moravská Nová Ves - Lanžhot</t>
  </si>
  <si>
    <t>Velké Němčice  - Hustopeče</t>
  </si>
  <si>
    <t>intravilán Hustopeče - extravilán - intravilán Starovičky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</si>
</sst>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>
        <color rgb="FF000000"/>
      </bottom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3" fontId="2" fillId="2" borderId="0" xfId="0" applyNumberFormat="1" applyFont="1" applyFill="1"/>
    <xf numFmtId="0" fontId="0" fillId="2" borderId="0" xfId="0" applyFill="1"/>
    <xf numFmtId="0" fontId="0" fillId="0" borderId="1" xfId="0" applyBorder="1" applyAlignment="1">
      <alignment horizontal="left"/>
    </xf>
    <xf numFmtId="0" fontId="0" fillId="0" borderId="1" xfId="0" applyFont="1" applyBorder="1"/>
    <xf numFmtId="0" fontId="0" fillId="0" borderId="1" xfId="0" applyBorder="1"/>
    <xf numFmtId="3" fontId="2" fillId="0" borderId="0" xfId="0" applyNumberFormat="1" applyFont="1"/>
    <xf numFmtId="0" fontId="2" fillId="3" borderId="1" xfId="0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/>
    <xf numFmtId="0" fontId="0" fillId="3" borderId="1" xfId="0" applyFill="1" applyBorder="1"/>
    <xf numFmtId="3" fontId="0" fillId="0" borderId="1" xfId="0" applyNumberFormat="1" applyBorder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2" fillId="3" borderId="5" xfId="0" applyFont="1" applyFill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  <xf numFmtId="0" fontId="0" fillId="0" borderId="6" xfId="0" applyFont="1" applyBorder="1"/>
    <xf numFmtId="0" fontId="0" fillId="0" borderId="6" xfId="0" applyBorder="1"/>
    <xf numFmtId="3" fontId="0" fillId="0" borderId="1" xfId="0" applyNumberFormat="1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8" xfId="0" applyBorder="1"/>
    <xf numFmtId="0" fontId="0" fillId="0" borderId="12" xfId="0" applyFont="1" applyBorder="1"/>
    <xf numFmtId="0" fontId="0" fillId="0" borderId="11" xfId="0" applyBorder="1"/>
    <xf numFmtId="0" fontId="0" fillId="4" borderId="11" xfId="0" applyFont="1" applyFill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0" borderId="15" xfId="0" applyBorder="1"/>
    <xf numFmtId="0" fontId="0" fillId="0" borderId="5" xfId="0" applyFont="1" applyBorder="1"/>
    <xf numFmtId="0" fontId="0" fillId="0" borderId="16" xfId="0" applyFont="1" applyBorder="1" applyAlignment="1">
      <alignment wrapText="1"/>
    </xf>
    <xf numFmtId="0" fontId="0" fillId="0" borderId="5" xfId="0" applyBorder="1"/>
    <xf numFmtId="0" fontId="0" fillId="0" borderId="16" xfId="0" applyFont="1" applyBorder="1"/>
    <xf numFmtId="0" fontId="0" fillId="0" borderId="17" xfId="0" applyFont="1" applyBorder="1"/>
    <xf numFmtId="0" fontId="0" fillId="0" borderId="17" xfId="0" applyFont="1" applyBorder="1" applyAlignment="1">
      <alignment wrapText="1"/>
    </xf>
    <xf numFmtId="0" fontId="0" fillId="0" borderId="17" xfId="0" applyBorder="1"/>
    <xf numFmtId="0" fontId="0" fillId="0" borderId="18" xfId="0" applyFont="1" applyBorder="1"/>
    <xf numFmtId="0" fontId="0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103"/>
  <sheetViews>
    <sheetView tabSelected="1" workbookViewId="0" topLeftCell="A1">
      <selection activeCell="D103" sqref="D103"/>
    </sheetView>
  </sheetViews>
  <sheetFormatPr defaultColWidth="9.140625" defaultRowHeight="12.75"/>
  <cols>
    <col min="1" max="1" width="10.421875" style="1" customWidth="1"/>
    <col min="2" max="2" width="17.140625" style="3" customWidth="1"/>
    <col min="3" max="3" width="51.8515625" style="0" customWidth="1"/>
    <col min="4" max="4" width="11.140625" style="2" customWidth="1"/>
    <col min="5" max="5" width="22.00390625" style="0" customWidth="1"/>
  </cols>
  <sheetData>
    <row r="2" spans="1:5" ht="15.75">
      <c r="A2" s="18" t="s">
        <v>41</v>
      </c>
      <c r="B2" s="18"/>
      <c r="C2" s="18"/>
      <c r="D2" s="18"/>
      <c r="E2" s="18"/>
    </row>
    <row r="3" ht="15.75">
      <c r="A3" s="4"/>
    </row>
    <row r="4" spans="1:5" ht="12.75">
      <c r="A4" s="19" t="s">
        <v>0</v>
      </c>
      <c r="B4" s="19"/>
      <c r="C4" s="19"/>
      <c r="D4" s="19"/>
      <c r="E4" s="19"/>
    </row>
    <row r="5" spans="1:5" ht="12.75">
      <c r="A5" s="19" t="s">
        <v>1</v>
      </c>
      <c r="B5" s="19"/>
      <c r="C5" s="19"/>
      <c r="D5" s="19"/>
      <c r="E5" s="19"/>
    </row>
    <row r="6" spans="1:5" ht="12.75">
      <c r="A6" s="19" t="s">
        <v>2</v>
      </c>
      <c r="B6" s="19"/>
      <c r="C6" s="19"/>
      <c r="D6" s="19"/>
      <c r="E6" s="19"/>
    </row>
    <row r="7" ht="16.5" thickBot="1">
      <c r="A7" s="4"/>
    </row>
    <row r="8" spans="1:5" ht="15.75">
      <c r="A8" s="20" t="s">
        <v>3</v>
      </c>
      <c r="B8" s="21"/>
      <c r="C8" s="21"/>
      <c r="D8" s="21"/>
      <c r="E8" s="22"/>
    </row>
    <row r="9" spans="1:5" ht="21.75" customHeight="1">
      <c r="A9" s="11" t="s">
        <v>4</v>
      </c>
      <c r="B9" s="11" t="s">
        <v>5</v>
      </c>
      <c r="C9" s="11" t="s">
        <v>6</v>
      </c>
      <c r="D9" s="12" t="s">
        <v>7</v>
      </c>
      <c r="E9" s="11" t="s">
        <v>8</v>
      </c>
    </row>
    <row r="10" spans="1:5" ht="12.75">
      <c r="A10" s="25" t="s">
        <v>9</v>
      </c>
      <c r="B10" s="26" t="s">
        <v>42</v>
      </c>
      <c r="C10" s="27" t="s">
        <v>43</v>
      </c>
      <c r="D10" s="27">
        <v>1500</v>
      </c>
      <c r="E10" s="27" t="s">
        <v>10</v>
      </c>
    </row>
    <row r="11" spans="1:5" ht="12.75">
      <c r="A11" s="25" t="s">
        <v>9</v>
      </c>
      <c r="B11" s="26" t="s">
        <v>11</v>
      </c>
      <c r="C11" s="27" t="s">
        <v>12</v>
      </c>
      <c r="D11" s="27">
        <v>2500</v>
      </c>
      <c r="E11" s="27" t="s">
        <v>10</v>
      </c>
    </row>
    <row r="12" spans="1:5" ht="12.75">
      <c r="A12" s="25" t="s">
        <v>9</v>
      </c>
      <c r="B12" s="26" t="s">
        <v>44</v>
      </c>
      <c r="C12" s="27" t="s">
        <v>45</v>
      </c>
      <c r="D12" s="27">
        <v>1500</v>
      </c>
      <c r="E12" s="27" t="s">
        <v>20</v>
      </c>
    </row>
    <row r="13" spans="1:5" ht="12.75">
      <c r="A13" s="25" t="s">
        <v>9</v>
      </c>
      <c r="B13" s="26" t="s">
        <v>46</v>
      </c>
      <c r="C13" s="27" t="s">
        <v>47</v>
      </c>
      <c r="D13" s="27">
        <v>1300</v>
      </c>
      <c r="E13" s="27" t="s">
        <v>20</v>
      </c>
    </row>
    <row r="14" spans="1:5" ht="12.75">
      <c r="A14" s="25" t="s">
        <v>9</v>
      </c>
      <c r="B14" s="26" t="s">
        <v>48</v>
      </c>
      <c r="C14" s="27" t="s">
        <v>49</v>
      </c>
      <c r="D14" s="27">
        <v>300</v>
      </c>
      <c r="E14" s="27" t="s">
        <v>13</v>
      </c>
    </row>
    <row r="15" spans="1:5" ht="12.75">
      <c r="A15" s="25" t="s">
        <v>9</v>
      </c>
      <c r="B15" s="26" t="s">
        <v>50</v>
      </c>
      <c r="C15" s="27" t="s">
        <v>51</v>
      </c>
      <c r="D15" s="27">
        <v>900</v>
      </c>
      <c r="E15" s="27" t="s">
        <v>13</v>
      </c>
    </row>
    <row r="16" spans="1:5" ht="12.75">
      <c r="A16" s="25" t="s">
        <v>9</v>
      </c>
      <c r="B16" s="26" t="s">
        <v>14</v>
      </c>
      <c r="C16" s="27" t="s">
        <v>52</v>
      </c>
      <c r="D16" s="27">
        <v>3500</v>
      </c>
      <c r="E16" s="27" t="s">
        <v>13</v>
      </c>
    </row>
    <row r="17" spans="1:5" ht="12.75">
      <c r="A17" s="25" t="s">
        <v>9</v>
      </c>
      <c r="B17" s="26" t="s">
        <v>15</v>
      </c>
      <c r="C17" s="27" t="s">
        <v>53</v>
      </c>
      <c r="D17" s="27">
        <v>3500</v>
      </c>
      <c r="E17" s="27" t="s">
        <v>13</v>
      </c>
    </row>
    <row r="18" spans="1:5" ht="12.75">
      <c r="A18" s="23" t="s">
        <v>16</v>
      </c>
      <c r="B18" s="23"/>
      <c r="C18" s="23"/>
      <c r="D18" s="13">
        <f>SUM(D10:D17)</f>
        <v>15000</v>
      </c>
      <c r="E18" s="14"/>
    </row>
    <row r="19" spans="1:5" ht="12.75">
      <c r="A19" s="16"/>
      <c r="B19" s="16"/>
      <c r="C19" s="16"/>
      <c r="D19" s="17"/>
      <c r="E19" s="9"/>
    </row>
    <row r="20" spans="1:5" ht="12.75">
      <c r="A20" s="28" t="s">
        <v>4</v>
      </c>
      <c r="B20" s="28" t="s">
        <v>5</v>
      </c>
      <c r="C20" s="28" t="s">
        <v>6</v>
      </c>
      <c r="D20" s="29" t="s">
        <v>7</v>
      </c>
      <c r="E20" s="28" t="s">
        <v>8</v>
      </c>
    </row>
    <row r="21" spans="1:5" ht="12.75">
      <c r="A21" s="25" t="s">
        <v>17</v>
      </c>
      <c r="B21" s="27" t="s">
        <v>18</v>
      </c>
      <c r="C21" s="27" t="s">
        <v>54</v>
      </c>
      <c r="D21" s="32">
        <v>1600</v>
      </c>
      <c r="E21" s="27" t="s">
        <v>10</v>
      </c>
    </row>
    <row r="22" spans="1:5" ht="12.75">
      <c r="A22" s="25" t="s">
        <v>17</v>
      </c>
      <c r="B22" s="27" t="s">
        <v>55</v>
      </c>
      <c r="C22" s="27" t="s">
        <v>56</v>
      </c>
      <c r="D22" s="32">
        <v>1700</v>
      </c>
      <c r="E22" s="27" t="s">
        <v>10</v>
      </c>
    </row>
    <row r="23" spans="1:5" ht="12.75">
      <c r="A23" s="25" t="s">
        <v>17</v>
      </c>
      <c r="B23" s="27" t="s">
        <v>57</v>
      </c>
      <c r="C23" s="27" t="s">
        <v>58</v>
      </c>
      <c r="D23" s="32">
        <v>1300</v>
      </c>
      <c r="E23" s="27" t="s">
        <v>10</v>
      </c>
    </row>
    <row r="24" spans="1:5" ht="12.75">
      <c r="A24" s="25" t="s">
        <v>17</v>
      </c>
      <c r="B24" s="27" t="s">
        <v>59</v>
      </c>
      <c r="C24" s="27" t="s">
        <v>60</v>
      </c>
      <c r="D24" s="27">
        <v>400</v>
      </c>
      <c r="E24" s="27" t="s">
        <v>10</v>
      </c>
    </row>
    <row r="25" spans="1:5" ht="12.75">
      <c r="A25" s="25" t="s">
        <v>17</v>
      </c>
      <c r="B25" s="27" t="s">
        <v>61</v>
      </c>
      <c r="C25" s="27" t="s">
        <v>62</v>
      </c>
      <c r="D25" s="27">
        <v>200</v>
      </c>
      <c r="E25" s="27" t="s">
        <v>10</v>
      </c>
    </row>
    <row r="26" spans="1:5" ht="12.75">
      <c r="A26" s="25" t="s">
        <v>17</v>
      </c>
      <c r="B26" s="27" t="s">
        <v>63</v>
      </c>
      <c r="C26" s="27" t="s">
        <v>64</v>
      </c>
      <c r="D26" s="27">
        <v>900</v>
      </c>
      <c r="E26" s="27" t="s">
        <v>10</v>
      </c>
    </row>
    <row r="27" spans="1:5" ht="12.75">
      <c r="A27" s="25" t="s">
        <v>17</v>
      </c>
      <c r="B27" s="27" t="s">
        <v>65</v>
      </c>
      <c r="C27" s="27" t="s">
        <v>66</v>
      </c>
      <c r="D27" s="27">
        <v>800</v>
      </c>
      <c r="E27" s="27" t="s">
        <v>10</v>
      </c>
    </row>
    <row r="28" spans="1:5" ht="12.75">
      <c r="A28" s="25" t="s">
        <v>17</v>
      </c>
      <c r="B28" s="27" t="s">
        <v>19</v>
      </c>
      <c r="C28" s="27" t="s">
        <v>67</v>
      </c>
      <c r="D28" s="32">
        <v>1000</v>
      </c>
      <c r="E28" s="27" t="s">
        <v>10</v>
      </c>
    </row>
    <row r="29" spans="1:5" ht="12.75">
      <c r="A29" s="25" t="s">
        <v>17</v>
      </c>
      <c r="B29" s="27" t="s">
        <v>68</v>
      </c>
      <c r="C29" s="27" t="s">
        <v>69</v>
      </c>
      <c r="D29" s="27">
        <v>500</v>
      </c>
      <c r="E29" s="27" t="s">
        <v>10</v>
      </c>
    </row>
    <row r="30" spans="1:5" ht="12.75">
      <c r="A30" s="25" t="s">
        <v>17</v>
      </c>
      <c r="B30" s="27" t="s">
        <v>70</v>
      </c>
      <c r="C30" s="27" t="s">
        <v>71</v>
      </c>
      <c r="D30" s="27">
        <v>500</v>
      </c>
      <c r="E30" s="27" t="s">
        <v>10</v>
      </c>
    </row>
    <row r="31" spans="1:5" ht="12.75">
      <c r="A31" s="25" t="s">
        <v>17</v>
      </c>
      <c r="B31" s="27" t="s">
        <v>70</v>
      </c>
      <c r="C31" s="27" t="s">
        <v>72</v>
      </c>
      <c r="D31" s="32">
        <v>3500</v>
      </c>
      <c r="E31" s="27" t="s">
        <v>10</v>
      </c>
    </row>
    <row r="32" spans="1:5" ht="12.75">
      <c r="A32" s="25" t="s">
        <v>17</v>
      </c>
      <c r="B32" s="27" t="s">
        <v>73</v>
      </c>
      <c r="C32" s="27" t="s">
        <v>74</v>
      </c>
      <c r="D32" s="32">
        <v>2700</v>
      </c>
      <c r="E32" s="27" t="s">
        <v>10</v>
      </c>
    </row>
    <row r="33" spans="1:5" ht="12.75">
      <c r="A33" s="23" t="s">
        <v>16</v>
      </c>
      <c r="B33" s="23"/>
      <c r="C33" s="23"/>
      <c r="D33" s="13">
        <f>SUM(D21:D32)</f>
        <v>15100</v>
      </c>
      <c r="E33" s="14"/>
    </row>
    <row r="34" spans="1:5" ht="12.75">
      <c r="A34" s="16"/>
      <c r="B34" s="16"/>
      <c r="C34" s="16"/>
      <c r="D34" s="17"/>
      <c r="E34" s="9"/>
    </row>
    <row r="35" spans="1:5" ht="12.75">
      <c r="A35" s="11" t="s">
        <v>4</v>
      </c>
      <c r="B35" s="11" t="s">
        <v>5</v>
      </c>
      <c r="C35" s="11" t="s">
        <v>6</v>
      </c>
      <c r="D35" s="12" t="s">
        <v>7</v>
      </c>
      <c r="E35" s="11" t="s">
        <v>8</v>
      </c>
    </row>
    <row r="36" spans="1:5" ht="12.75">
      <c r="A36" s="33" t="s">
        <v>92</v>
      </c>
      <c r="B36" s="34" t="s">
        <v>31</v>
      </c>
      <c r="C36" s="34" t="s">
        <v>93</v>
      </c>
      <c r="D36" s="34">
        <v>400</v>
      </c>
      <c r="E36" s="35" t="s">
        <v>23</v>
      </c>
    </row>
    <row r="37" spans="1:5" ht="12.75">
      <c r="A37" s="36" t="s">
        <v>94</v>
      </c>
      <c r="B37" s="37" t="s">
        <v>95</v>
      </c>
      <c r="C37" s="37" t="s">
        <v>96</v>
      </c>
      <c r="D37" s="37">
        <v>200</v>
      </c>
      <c r="E37" s="35" t="s">
        <v>23</v>
      </c>
    </row>
    <row r="38" spans="1:5" ht="12.75">
      <c r="A38" s="36" t="s">
        <v>92</v>
      </c>
      <c r="B38" s="37" t="s">
        <v>97</v>
      </c>
      <c r="C38" s="37" t="s">
        <v>98</v>
      </c>
      <c r="D38" s="37">
        <v>200</v>
      </c>
      <c r="E38" s="35" t="s">
        <v>99</v>
      </c>
    </row>
    <row r="39" spans="1:5" ht="12.75">
      <c r="A39" s="36" t="s">
        <v>92</v>
      </c>
      <c r="B39" s="37" t="s">
        <v>97</v>
      </c>
      <c r="C39" s="37" t="s">
        <v>100</v>
      </c>
      <c r="D39" s="37">
        <v>600</v>
      </c>
      <c r="E39" s="35" t="s">
        <v>23</v>
      </c>
    </row>
    <row r="40" spans="1:5" ht="12.75">
      <c r="A40" s="36" t="s">
        <v>92</v>
      </c>
      <c r="B40" s="37" t="s">
        <v>101</v>
      </c>
      <c r="C40" s="37" t="s">
        <v>102</v>
      </c>
      <c r="D40" s="37">
        <v>100</v>
      </c>
      <c r="E40" s="35" t="s">
        <v>23</v>
      </c>
    </row>
    <row r="41" spans="1:5" ht="12.75">
      <c r="A41" s="36" t="s">
        <v>92</v>
      </c>
      <c r="B41" s="37" t="s">
        <v>103</v>
      </c>
      <c r="C41" s="37" t="s">
        <v>104</v>
      </c>
      <c r="D41" s="37">
        <v>400</v>
      </c>
      <c r="E41" s="35" t="s">
        <v>23</v>
      </c>
    </row>
    <row r="42" spans="1:5" ht="12.75">
      <c r="A42" s="36" t="s">
        <v>92</v>
      </c>
      <c r="B42" s="37" t="s">
        <v>105</v>
      </c>
      <c r="C42" s="37" t="s">
        <v>106</v>
      </c>
      <c r="D42" s="37">
        <v>200</v>
      </c>
      <c r="E42" s="35" t="s">
        <v>23</v>
      </c>
    </row>
    <row r="43" spans="1:5" ht="12.75">
      <c r="A43" s="36" t="s">
        <v>92</v>
      </c>
      <c r="B43" s="37" t="s">
        <v>107</v>
      </c>
      <c r="C43" s="37" t="s">
        <v>108</v>
      </c>
      <c r="D43" s="37">
        <v>200</v>
      </c>
      <c r="E43" s="35" t="s">
        <v>23</v>
      </c>
    </row>
    <row r="44" spans="1:5" ht="12.75">
      <c r="A44" s="36" t="s">
        <v>92</v>
      </c>
      <c r="B44" s="37" t="s">
        <v>107</v>
      </c>
      <c r="C44" s="37" t="s">
        <v>109</v>
      </c>
      <c r="D44" s="37">
        <v>200</v>
      </c>
      <c r="E44" s="35" t="s">
        <v>23</v>
      </c>
    </row>
    <row r="45" spans="1:5" ht="12.75">
      <c r="A45" s="36" t="s">
        <v>92</v>
      </c>
      <c r="B45" s="37" t="s">
        <v>110</v>
      </c>
      <c r="C45" s="37" t="s">
        <v>111</v>
      </c>
      <c r="D45" s="37">
        <v>100</v>
      </c>
      <c r="E45" s="35" t="s">
        <v>23</v>
      </c>
    </row>
    <row r="46" spans="1:5" ht="12.75">
      <c r="A46" s="36" t="s">
        <v>92</v>
      </c>
      <c r="B46" s="37" t="s">
        <v>112</v>
      </c>
      <c r="C46" s="37" t="s">
        <v>113</v>
      </c>
      <c r="D46" s="37">
        <v>200</v>
      </c>
      <c r="E46" s="35" t="s">
        <v>23</v>
      </c>
    </row>
    <row r="47" spans="1:5" ht="12.75">
      <c r="A47" s="36" t="s">
        <v>92</v>
      </c>
      <c r="B47" s="37" t="s">
        <v>112</v>
      </c>
      <c r="C47" s="37" t="s">
        <v>114</v>
      </c>
      <c r="D47" s="37">
        <v>100</v>
      </c>
      <c r="E47" s="35" t="s">
        <v>23</v>
      </c>
    </row>
    <row r="48" spans="1:5" ht="12.75">
      <c r="A48" s="36" t="s">
        <v>92</v>
      </c>
      <c r="B48" s="37" t="s">
        <v>112</v>
      </c>
      <c r="C48" s="37" t="s">
        <v>115</v>
      </c>
      <c r="D48" s="37">
        <v>200</v>
      </c>
      <c r="E48" s="35" t="s">
        <v>23</v>
      </c>
    </row>
    <row r="49" spans="1:5" ht="12.75">
      <c r="A49" s="36" t="s">
        <v>92</v>
      </c>
      <c r="B49" s="37" t="s">
        <v>112</v>
      </c>
      <c r="C49" s="37" t="s">
        <v>116</v>
      </c>
      <c r="D49" s="37">
        <v>100</v>
      </c>
      <c r="E49" s="35" t="s">
        <v>23</v>
      </c>
    </row>
    <row r="50" spans="1:5" ht="12.75">
      <c r="A50" s="36" t="s">
        <v>92</v>
      </c>
      <c r="B50" s="37" t="s">
        <v>30</v>
      </c>
      <c r="C50" s="37" t="s">
        <v>117</v>
      </c>
      <c r="D50" s="37">
        <v>200</v>
      </c>
      <c r="E50" s="35" t="s">
        <v>23</v>
      </c>
    </row>
    <row r="51" spans="1:5" ht="12.75">
      <c r="A51" s="36" t="s">
        <v>92</v>
      </c>
      <c r="B51" s="37" t="s">
        <v>30</v>
      </c>
      <c r="C51" s="37" t="s">
        <v>118</v>
      </c>
      <c r="D51" s="37">
        <v>600</v>
      </c>
      <c r="E51" s="35" t="s">
        <v>23</v>
      </c>
    </row>
    <row r="52" spans="1:5" ht="12.75">
      <c r="A52" s="36" t="s">
        <v>92</v>
      </c>
      <c r="B52" s="37" t="s">
        <v>119</v>
      </c>
      <c r="C52" s="37" t="s">
        <v>118</v>
      </c>
      <c r="D52" s="37">
        <v>400</v>
      </c>
      <c r="E52" s="35" t="s">
        <v>23</v>
      </c>
    </row>
    <row r="53" spans="1:5" ht="12.75">
      <c r="A53" s="36" t="s">
        <v>92</v>
      </c>
      <c r="B53" s="37" t="s">
        <v>30</v>
      </c>
      <c r="C53" s="37" t="s">
        <v>120</v>
      </c>
      <c r="D53" s="37">
        <v>200</v>
      </c>
      <c r="E53" s="35" t="s">
        <v>23</v>
      </c>
    </row>
    <row r="54" spans="1:5" ht="12.75">
      <c r="A54" s="36" t="s">
        <v>92</v>
      </c>
      <c r="B54" s="37" t="s">
        <v>121</v>
      </c>
      <c r="C54" s="37" t="s">
        <v>122</v>
      </c>
      <c r="D54" s="37">
        <v>100</v>
      </c>
      <c r="E54" s="35" t="s">
        <v>23</v>
      </c>
    </row>
    <row r="55" spans="1:5" ht="12.75">
      <c r="A55" s="36" t="s">
        <v>92</v>
      </c>
      <c r="B55" s="37" t="s">
        <v>121</v>
      </c>
      <c r="C55" s="37" t="s">
        <v>123</v>
      </c>
      <c r="D55" s="37">
        <v>300</v>
      </c>
      <c r="E55" s="35" t="s">
        <v>23</v>
      </c>
    </row>
    <row r="56" spans="1:5" ht="12.75">
      <c r="A56" s="31" t="s">
        <v>92</v>
      </c>
      <c r="B56" s="9" t="s">
        <v>21</v>
      </c>
      <c r="C56" s="34" t="s">
        <v>22</v>
      </c>
      <c r="D56" s="38">
        <v>100</v>
      </c>
      <c r="E56" s="39" t="s">
        <v>23</v>
      </c>
    </row>
    <row r="57" spans="1:5" ht="12.75">
      <c r="A57" s="31" t="s">
        <v>92</v>
      </c>
      <c r="B57" s="31" t="s">
        <v>21</v>
      </c>
      <c r="C57" s="37" t="s">
        <v>124</v>
      </c>
      <c r="D57" s="40">
        <v>1000</v>
      </c>
      <c r="E57" s="35" t="s">
        <v>23</v>
      </c>
    </row>
    <row r="58" spans="1:5" ht="12.75">
      <c r="A58" s="31" t="s">
        <v>92</v>
      </c>
      <c r="B58" s="31" t="s">
        <v>24</v>
      </c>
      <c r="C58" s="40" t="s">
        <v>125</v>
      </c>
      <c r="D58" s="40">
        <v>200</v>
      </c>
      <c r="E58" s="35" t="s">
        <v>23</v>
      </c>
    </row>
    <row r="59" spans="1:5" ht="12.75">
      <c r="A59" s="31" t="s">
        <v>92</v>
      </c>
      <c r="B59" s="31" t="s">
        <v>24</v>
      </c>
      <c r="C59" s="40" t="s">
        <v>126</v>
      </c>
      <c r="D59" s="40">
        <v>150</v>
      </c>
      <c r="E59" s="35" t="s">
        <v>23</v>
      </c>
    </row>
    <row r="60" spans="1:5" ht="12.75">
      <c r="A60" s="31" t="s">
        <v>92</v>
      </c>
      <c r="B60" s="30" t="s">
        <v>24</v>
      </c>
      <c r="C60" s="37" t="s">
        <v>127</v>
      </c>
      <c r="D60" s="40">
        <v>150</v>
      </c>
      <c r="E60" s="35" t="s">
        <v>23</v>
      </c>
    </row>
    <row r="61" spans="1:5" ht="12.75">
      <c r="A61" s="31" t="s">
        <v>92</v>
      </c>
      <c r="B61" s="31" t="s">
        <v>19</v>
      </c>
      <c r="C61" s="40" t="s">
        <v>128</v>
      </c>
      <c r="D61" s="40">
        <v>200</v>
      </c>
      <c r="E61" s="35" t="s">
        <v>23</v>
      </c>
    </row>
    <row r="62" spans="1:5" ht="12.75">
      <c r="A62" s="31" t="s">
        <v>92</v>
      </c>
      <c r="B62" s="30" t="s">
        <v>25</v>
      </c>
      <c r="C62" s="37" t="s">
        <v>129</v>
      </c>
      <c r="D62" s="40">
        <v>300</v>
      </c>
      <c r="E62" s="35" t="s">
        <v>23</v>
      </c>
    </row>
    <row r="63" spans="1:5" ht="12.75">
      <c r="A63" s="31" t="s">
        <v>92</v>
      </c>
      <c r="B63" s="30" t="s">
        <v>25</v>
      </c>
      <c r="C63" s="37" t="s">
        <v>130</v>
      </c>
      <c r="D63" s="40">
        <v>400</v>
      </c>
      <c r="E63" s="35" t="s">
        <v>23</v>
      </c>
    </row>
    <row r="64" spans="1:5" ht="12.75">
      <c r="A64" s="31" t="s">
        <v>92</v>
      </c>
      <c r="B64" s="31" t="s">
        <v>26</v>
      </c>
      <c r="C64" s="37" t="s">
        <v>131</v>
      </c>
      <c r="D64" s="40">
        <v>300</v>
      </c>
      <c r="E64" s="35" t="s">
        <v>23</v>
      </c>
    </row>
    <row r="65" spans="1:5" ht="12.75">
      <c r="A65" s="31" t="s">
        <v>92</v>
      </c>
      <c r="B65" s="30" t="s">
        <v>26</v>
      </c>
      <c r="C65" s="41" t="s">
        <v>132</v>
      </c>
      <c r="D65" s="40">
        <v>100</v>
      </c>
      <c r="E65" s="35" t="s">
        <v>23</v>
      </c>
    </row>
    <row r="66" spans="1:5" ht="12.75">
      <c r="A66" s="31" t="s">
        <v>92</v>
      </c>
      <c r="B66" s="31" t="s">
        <v>26</v>
      </c>
      <c r="C66" s="40" t="s">
        <v>133</v>
      </c>
      <c r="D66" s="40">
        <v>200</v>
      </c>
      <c r="E66" s="35" t="s">
        <v>23</v>
      </c>
    </row>
    <row r="67" spans="1:5" ht="12.75">
      <c r="A67" s="31" t="s">
        <v>92</v>
      </c>
      <c r="B67" s="42" t="s">
        <v>27</v>
      </c>
      <c r="C67" s="31" t="s">
        <v>134</v>
      </c>
      <c r="D67" s="43">
        <v>150</v>
      </c>
      <c r="E67" s="35" t="s">
        <v>23</v>
      </c>
    </row>
    <row r="68" spans="1:5" ht="12.75">
      <c r="A68" s="31" t="s">
        <v>92</v>
      </c>
      <c r="B68" s="44" t="s">
        <v>135</v>
      </c>
      <c r="C68" s="40" t="s">
        <v>136</v>
      </c>
      <c r="D68" s="45">
        <v>100</v>
      </c>
      <c r="E68" s="35" t="s">
        <v>23</v>
      </c>
    </row>
    <row r="69" spans="1:5" ht="12.75">
      <c r="A69" s="31" t="s">
        <v>92</v>
      </c>
      <c r="B69" s="46" t="s">
        <v>28</v>
      </c>
      <c r="C69" s="47" t="s">
        <v>137</v>
      </c>
      <c r="D69" s="48">
        <v>150</v>
      </c>
      <c r="E69" s="49" t="s">
        <v>23</v>
      </c>
    </row>
    <row r="70" spans="1:5" ht="12.75">
      <c r="A70" s="31" t="s">
        <v>92</v>
      </c>
      <c r="B70" s="50"/>
      <c r="C70" s="51"/>
      <c r="D70" s="52"/>
      <c r="E70" s="50"/>
    </row>
    <row r="71" spans="1:5" ht="12.75">
      <c r="A71" s="31" t="s">
        <v>92</v>
      </c>
      <c r="B71" s="30" t="s">
        <v>138</v>
      </c>
      <c r="C71" s="37" t="s">
        <v>139</v>
      </c>
      <c r="D71" s="40">
        <v>150</v>
      </c>
      <c r="E71" s="35" t="s">
        <v>140</v>
      </c>
    </row>
    <row r="72" spans="1:5" ht="12.75">
      <c r="A72" s="31" t="s">
        <v>92</v>
      </c>
      <c r="B72" s="30" t="s">
        <v>30</v>
      </c>
      <c r="C72" s="37" t="s">
        <v>141</v>
      </c>
      <c r="D72" s="40">
        <v>200</v>
      </c>
      <c r="E72" s="35" t="s">
        <v>142</v>
      </c>
    </row>
    <row r="73" spans="1:5" ht="12.75">
      <c r="A73" s="31" t="s">
        <v>92</v>
      </c>
      <c r="B73" s="31" t="s">
        <v>29</v>
      </c>
      <c r="C73" s="40" t="s">
        <v>143</v>
      </c>
      <c r="D73" s="40">
        <v>300</v>
      </c>
      <c r="E73" s="35" t="s">
        <v>23</v>
      </c>
    </row>
    <row r="74" spans="1:5" ht="12.75">
      <c r="A74" s="31" t="s">
        <v>92</v>
      </c>
      <c r="B74" s="53" t="s">
        <v>24</v>
      </c>
      <c r="C74" s="54" t="s">
        <v>144</v>
      </c>
      <c r="D74" s="34">
        <v>800</v>
      </c>
      <c r="E74" s="39" t="s">
        <v>23</v>
      </c>
    </row>
    <row r="75" spans="1:5" ht="12.75">
      <c r="A75" s="31" t="s">
        <v>92</v>
      </c>
      <c r="B75" s="53" t="s">
        <v>24</v>
      </c>
      <c r="C75" s="54" t="s">
        <v>145</v>
      </c>
      <c r="D75" s="37">
        <v>1000</v>
      </c>
      <c r="E75" s="35" t="s">
        <v>23</v>
      </c>
    </row>
    <row r="76" spans="1:5" ht="12.75">
      <c r="A76" s="31" t="s">
        <v>92</v>
      </c>
      <c r="B76" s="53" t="s">
        <v>21</v>
      </c>
      <c r="C76" s="54" t="s">
        <v>146</v>
      </c>
      <c r="D76" s="37">
        <v>800</v>
      </c>
      <c r="E76" s="35" t="s">
        <v>23</v>
      </c>
    </row>
    <row r="77" spans="1:5" ht="12.75">
      <c r="A77" s="31" t="s">
        <v>92</v>
      </c>
      <c r="B77" s="53" t="s">
        <v>147</v>
      </c>
      <c r="C77" s="54" t="s">
        <v>148</v>
      </c>
      <c r="D77" s="37">
        <v>1100</v>
      </c>
      <c r="E77" s="35" t="s">
        <v>23</v>
      </c>
    </row>
    <row r="78" spans="1:5" ht="12.75">
      <c r="A78" s="31" t="s">
        <v>92</v>
      </c>
      <c r="B78" s="53" t="s">
        <v>149</v>
      </c>
      <c r="C78" s="54" t="s">
        <v>150</v>
      </c>
      <c r="D78" s="37">
        <v>500</v>
      </c>
      <c r="E78" s="35" t="s">
        <v>23</v>
      </c>
    </row>
    <row r="79" spans="1:5" ht="12.75">
      <c r="A79" s="31" t="s">
        <v>92</v>
      </c>
      <c r="B79" s="53" t="s">
        <v>28</v>
      </c>
      <c r="C79" s="54" t="s">
        <v>151</v>
      </c>
      <c r="D79" s="37">
        <v>800</v>
      </c>
      <c r="E79" s="35" t="s">
        <v>23</v>
      </c>
    </row>
    <row r="80" spans="1:5" ht="12.75">
      <c r="A80" s="31" t="s">
        <v>92</v>
      </c>
      <c r="B80" s="8" t="s">
        <v>152</v>
      </c>
      <c r="C80" s="34" t="s">
        <v>153</v>
      </c>
      <c r="D80" s="34">
        <v>1000</v>
      </c>
      <c r="E80" s="39" t="s">
        <v>23</v>
      </c>
    </row>
    <row r="81" spans="1:5" ht="12.75">
      <c r="A81" s="31" t="s">
        <v>92</v>
      </c>
      <c r="B81" s="30" t="s">
        <v>24</v>
      </c>
      <c r="C81" s="37" t="s">
        <v>154</v>
      </c>
      <c r="D81" s="37">
        <v>1000</v>
      </c>
      <c r="E81" s="35" t="s">
        <v>23</v>
      </c>
    </row>
    <row r="82" spans="1:5" ht="12.75">
      <c r="A82" s="31" t="s">
        <v>92</v>
      </c>
      <c r="B82" s="30" t="s">
        <v>32</v>
      </c>
      <c r="C82" s="37" t="s">
        <v>155</v>
      </c>
      <c r="D82" s="37">
        <v>1000</v>
      </c>
      <c r="E82" s="35" t="s">
        <v>23</v>
      </c>
    </row>
    <row r="83" spans="1:5" ht="12.75">
      <c r="A83" s="31" t="s">
        <v>92</v>
      </c>
      <c r="B83" s="30" t="s">
        <v>33</v>
      </c>
      <c r="C83" s="41" t="s">
        <v>156</v>
      </c>
      <c r="D83" s="37">
        <v>1000</v>
      </c>
      <c r="E83" s="35" t="s">
        <v>23</v>
      </c>
    </row>
    <row r="84" spans="1:5" ht="12.75">
      <c r="A84" s="31" t="s">
        <v>92</v>
      </c>
      <c r="B84" s="30" t="s">
        <v>33</v>
      </c>
      <c r="C84" s="41" t="s">
        <v>157</v>
      </c>
      <c r="D84" s="37">
        <v>1000</v>
      </c>
      <c r="E84" s="35" t="s">
        <v>23</v>
      </c>
    </row>
    <row r="85" spans="1:5" ht="12.75">
      <c r="A85" s="23" t="s">
        <v>16</v>
      </c>
      <c r="B85" s="23"/>
      <c r="C85" s="23"/>
      <c r="D85" s="13">
        <f>SUM(D36:D84)</f>
        <v>19150</v>
      </c>
      <c r="E85" s="14"/>
    </row>
    <row r="86" spans="1:5" ht="12.75">
      <c r="A86" s="16"/>
      <c r="B86" s="16"/>
      <c r="C86" s="16"/>
      <c r="D86" s="17"/>
      <c r="E86" s="9"/>
    </row>
    <row r="87" spans="1:5" ht="12.75">
      <c r="A87" s="11" t="s">
        <v>4</v>
      </c>
      <c r="B87" s="11" t="s">
        <v>5</v>
      </c>
      <c r="C87" s="11" t="s">
        <v>6</v>
      </c>
      <c r="D87" s="12" t="s">
        <v>7</v>
      </c>
      <c r="E87" s="11" t="s">
        <v>8</v>
      </c>
    </row>
    <row r="88" spans="1:5" ht="12.75">
      <c r="A88" s="7" t="s">
        <v>34</v>
      </c>
      <c r="B88" s="7" t="s">
        <v>75</v>
      </c>
      <c r="C88" s="9" t="s">
        <v>76</v>
      </c>
      <c r="D88" s="15">
        <v>1000</v>
      </c>
      <c r="E88" s="8" t="s">
        <v>10</v>
      </c>
    </row>
    <row r="89" spans="1:5" ht="12.75">
      <c r="A89" s="7" t="s">
        <v>34</v>
      </c>
      <c r="B89" s="7" t="s">
        <v>35</v>
      </c>
      <c r="C89" s="9" t="s">
        <v>77</v>
      </c>
      <c r="D89" s="15">
        <v>2000</v>
      </c>
      <c r="E89" s="8" t="s">
        <v>10</v>
      </c>
    </row>
    <row r="90" spans="1:5" ht="12.75">
      <c r="A90" s="7" t="s">
        <v>34</v>
      </c>
      <c r="B90" s="7" t="s">
        <v>36</v>
      </c>
      <c r="C90" s="9" t="s">
        <v>77</v>
      </c>
      <c r="D90" s="15">
        <v>2500</v>
      </c>
      <c r="E90" s="8" t="s">
        <v>10</v>
      </c>
    </row>
    <row r="91" spans="1:5" ht="12.75">
      <c r="A91" s="7" t="s">
        <v>34</v>
      </c>
      <c r="B91" s="7" t="s">
        <v>18</v>
      </c>
      <c r="C91" s="9" t="s">
        <v>78</v>
      </c>
      <c r="D91" s="15">
        <v>4000</v>
      </c>
      <c r="E91" s="8" t="s">
        <v>10</v>
      </c>
    </row>
    <row r="92" spans="1:5" ht="12.75">
      <c r="A92" s="7" t="s">
        <v>34</v>
      </c>
      <c r="B92" s="7" t="s">
        <v>35</v>
      </c>
      <c r="C92" s="9" t="s">
        <v>79</v>
      </c>
      <c r="D92" s="15">
        <v>1000</v>
      </c>
      <c r="E92" s="8" t="s">
        <v>10</v>
      </c>
    </row>
    <row r="93" spans="1:5" ht="12.75">
      <c r="A93" s="7" t="s">
        <v>34</v>
      </c>
      <c r="B93" s="7" t="s">
        <v>80</v>
      </c>
      <c r="C93" s="9" t="s">
        <v>81</v>
      </c>
      <c r="D93" s="15">
        <v>500</v>
      </c>
      <c r="E93" s="8" t="s">
        <v>10</v>
      </c>
    </row>
    <row r="94" spans="1:5" ht="12.75">
      <c r="A94" s="7" t="s">
        <v>34</v>
      </c>
      <c r="B94" s="7" t="s">
        <v>75</v>
      </c>
      <c r="C94" s="9" t="s">
        <v>82</v>
      </c>
      <c r="D94" s="15">
        <v>500</v>
      </c>
      <c r="E94" s="8" t="s">
        <v>10</v>
      </c>
    </row>
    <row r="95" spans="1:5" ht="12.75">
      <c r="A95" s="7" t="s">
        <v>34</v>
      </c>
      <c r="B95" s="7" t="s">
        <v>83</v>
      </c>
      <c r="C95" s="9" t="s">
        <v>84</v>
      </c>
      <c r="D95" s="15">
        <v>1000</v>
      </c>
      <c r="E95" s="8" t="s">
        <v>10</v>
      </c>
    </row>
    <row r="96" spans="1:5" ht="12.75">
      <c r="A96" s="7" t="s">
        <v>34</v>
      </c>
      <c r="B96" s="7" t="s">
        <v>85</v>
      </c>
      <c r="C96" s="9" t="s">
        <v>86</v>
      </c>
      <c r="D96" s="15">
        <v>800</v>
      </c>
      <c r="E96" s="8" t="s">
        <v>10</v>
      </c>
    </row>
    <row r="97" spans="1:5" ht="12.75">
      <c r="A97" s="7" t="s">
        <v>34</v>
      </c>
      <c r="B97" s="7" t="s">
        <v>87</v>
      </c>
      <c r="C97" s="9" t="s">
        <v>88</v>
      </c>
      <c r="D97" s="15">
        <v>1200</v>
      </c>
      <c r="E97" s="8" t="s">
        <v>10</v>
      </c>
    </row>
    <row r="98" spans="1:5" ht="12.75">
      <c r="A98" s="7" t="s">
        <v>34</v>
      </c>
      <c r="B98" s="7" t="s">
        <v>38</v>
      </c>
      <c r="C98" s="9" t="s">
        <v>89</v>
      </c>
      <c r="D98" s="15">
        <v>400</v>
      </c>
      <c r="E98" s="8" t="s">
        <v>10</v>
      </c>
    </row>
    <row r="99" spans="1:5" ht="12.75">
      <c r="A99" s="7" t="s">
        <v>34</v>
      </c>
      <c r="B99" s="7" t="s">
        <v>39</v>
      </c>
      <c r="C99" s="9" t="s">
        <v>90</v>
      </c>
      <c r="D99" s="15">
        <v>400</v>
      </c>
      <c r="E99" s="8" t="s">
        <v>10</v>
      </c>
    </row>
    <row r="100" spans="1:5" ht="12.75">
      <c r="A100" s="7" t="s">
        <v>34</v>
      </c>
      <c r="B100" s="7" t="s">
        <v>91</v>
      </c>
      <c r="C100" s="9" t="s">
        <v>37</v>
      </c>
      <c r="D100" s="15">
        <v>1000</v>
      </c>
      <c r="E100" s="8" t="s">
        <v>10</v>
      </c>
    </row>
    <row r="101" spans="1:5" ht="12.75">
      <c r="A101" s="23" t="s">
        <v>16</v>
      </c>
      <c r="B101" s="23"/>
      <c r="C101" s="23"/>
      <c r="D101" s="13">
        <f>SUM(D88:D100)</f>
        <v>16300</v>
      </c>
      <c r="E101" s="14"/>
    </row>
    <row r="102" spans="2:4" ht="12.75">
      <c r="B102" s="1"/>
      <c r="C102" s="1"/>
      <c r="D102" s="10"/>
    </row>
    <row r="103" spans="1:5" ht="12.75">
      <c r="A103" s="24" t="s">
        <v>40</v>
      </c>
      <c r="B103" s="24"/>
      <c r="C103" s="24"/>
      <c r="D103" s="5">
        <f>D101+D85+D33+D18</f>
        <v>65550</v>
      </c>
      <c r="E103" s="6"/>
    </row>
  </sheetData>
  <mergeCells count="14">
    <mergeCell ref="D69:D70"/>
    <mergeCell ref="E69:E70"/>
    <mergeCell ref="A18:C18"/>
    <mergeCell ref="A33:C33"/>
    <mergeCell ref="A85:C85"/>
    <mergeCell ref="A101:C101"/>
    <mergeCell ref="A103:C103"/>
    <mergeCell ref="B69:B70"/>
    <mergeCell ref="C69:C70"/>
    <mergeCell ref="A2:E2"/>
    <mergeCell ref="A4:E4"/>
    <mergeCell ref="A5:E5"/>
    <mergeCell ref="A6:E6"/>
    <mergeCell ref="A8:E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711309F3A229F4DAFCA4045D8510181" ma:contentTypeVersion="12" ma:contentTypeDescription="Vytvoří nový dokument" ma:contentTypeScope="" ma:versionID="e981a23e36a97c3ec217927e920feaa5">
  <xsd:schema xmlns:xsd="http://www.w3.org/2001/XMLSchema" xmlns:xs="http://www.w3.org/2001/XMLSchema" xmlns:p="http://schemas.microsoft.com/office/2006/metadata/properties" xmlns:ns2="6a1ac238-4d4d-483d-b87e-54818c8e53ec" xmlns:ns3="1d0ecb04-8bd3-4b23-8fc3-26e72c0109af" targetNamespace="http://schemas.microsoft.com/office/2006/metadata/properties" ma:root="true" ma:fieldsID="5d9c8a317bb42077b79705485cf75278" ns2:_="" ns3:_="">
    <xsd:import namespace="6a1ac238-4d4d-483d-b87e-54818c8e53ec"/>
    <xsd:import namespace="1d0ecb04-8bd3-4b23-8fc3-26e72c0109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1ac238-4d4d-483d-b87e-54818c8e53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625f7611-acc7-401e-8216-6f1069fffd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0ecb04-8bd3-4b23-8fc3-26e72c0109a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7c5f8281-87f6-405e-8438-d0e9c9ce30b0}" ma:internalName="TaxCatchAll" ma:showField="CatchAllData" ma:web="1d0ecb04-8bd3-4b23-8fc3-26e72c0109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a1ac238-4d4d-483d-b87e-54818c8e53ec">
      <Terms xmlns="http://schemas.microsoft.com/office/infopath/2007/PartnerControls"/>
    </lcf76f155ced4ddcb4097134ff3c332f>
    <TaxCatchAll xmlns="1d0ecb04-8bd3-4b23-8fc3-26e72c0109af" xsi:nil="true"/>
  </documentManagement>
</p:properties>
</file>

<file path=customXml/itemProps1.xml><?xml version="1.0" encoding="utf-8"?>
<ds:datastoreItem xmlns:ds="http://schemas.openxmlformats.org/officeDocument/2006/customXml" ds:itemID="{2DECE5EF-C52A-4069-91D6-53BE368829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1ac238-4d4d-483d-b87e-54818c8e53ec"/>
    <ds:schemaRef ds:uri="1d0ecb04-8bd3-4b23-8fc3-26e72c0109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75FD68-43D8-4215-BDA0-5708B60AF7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E87761-4E50-45FD-8555-02C48A20003B}">
  <ds:schemaRefs>
    <ds:schemaRef ds:uri="http://schemas.microsoft.com/office/2006/metadata/properties"/>
    <ds:schemaRef ds:uri="http://schemas.microsoft.com/office/infopath/2007/PartnerControls"/>
    <ds:schemaRef ds:uri="6a1ac238-4d4d-483d-b87e-54818c8e53ec"/>
    <ds:schemaRef ds:uri="1d0ecb04-8bd3-4b23-8fc3-26e72c0109a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Bazant Milos</dc:creator>
  <cp:keywords/>
  <dc:description/>
  <cp:lastModifiedBy>Mikulášek Patrik</cp:lastModifiedBy>
  <dcterms:created xsi:type="dcterms:W3CDTF">2012-03-16T08:48:10Z</dcterms:created>
  <dcterms:modified xsi:type="dcterms:W3CDTF">2024-03-14T10:57:02Z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0x0101001711309F3A229F4DAFCA4045D8510181</vt:lpwstr>
  </property>
  <property fmtid="{D5CDD505-2E9C-101B-9397-08002B2CF9AE}" pid="3" name="MediaServiceImageTags">
    <vt:lpwstr/>
  </property>
</Properties>
</file>