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stanek_ales_kr-jihomoravsky_cz/Documents/Priprava_zakazek/Sken_zranitelnosti_VM/aktuální VZ/02_zahájení VZ/02_Ke zveřejnění/02_Profil zadavatele/zadávací dokumentace/"/>
    </mc:Choice>
  </mc:AlternateContent>
  <xr:revisionPtr revIDLastSave="126" documentId="8_{C2A2EC40-B2FD-4A93-BED1-B29989CC0045}" xr6:coauthVersionLast="47" xr6:coauthVersionMax="47" xr10:uidLastSave="{F527575B-66C8-4856-9E76-ADDD86BB5796}"/>
  <bookViews>
    <workbookView xWindow="1170" yWindow="1170" windowWidth="38700" windowHeight="15435" xr2:uid="{00000000-000D-0000-FFFF-FFFF00000000}"/>
  </bookViews>
  <sheets>
    <sheet name="ROZPOČET" sheetId="1" r:id="rId1"/>
  </sheets>
  <definedNames>
    <definedName name="_Hlk46297149" localSheetId="0">ROZPOČET!#REF!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8" i="1"/>
  <c r="F9" i="1"/>
  <c r="H9" i="1" s="1"/>
  <c r="F14" i="1"/>
  <c r="D24" i="1" l="1"/>
  <c r="F20" i="1" l="1"/>
  <c r="H20" i="1" s="1"/>
  <c r="F13" i="1"/>
  <c r="F11" i="1"/>
  <c r="H11" i="1" s="1"/>
  <c r="F10" i="1"/>
  <c r="H10" i="1" s="1"/>
  <c r="H14" i="1" l="1"/>
  <c r="H13" i="1"/>
  <c r="I9" i="1"/>
  <c r="H21" i="1" l="1"/>
</calcChain>
</file>

<file path=xl/sharedStrings.xml><?xml version="1.0" encoding="utf-8"?>
<sst xmlns="http://schemas.openxmlformats.org/spreadsheetml/2006/main" count="47" uniqueCount="39">
  <si>
    <t>Účastník v nabídce vyplní žlutě označené buňky</t>
  </si>
  <si>
    <t>CENÍK</t>
  </si>
  <si>
    <t>Název účastníka:</t>
  </si>
  <si>
    <t>Řádek</t>
  </si>
  <si>
    <t>Jednotka</t>
  </si>
  <si>
    <t>Cena za jednotku v Kč bez DPH</t>
  </si>
  <si>
    <t>Cena za všechny organizace, na 1 rok</t>
  </si>
  <si>
    <t>1.</t>
  </si>
  <si>
    <t>1 organizace/12 měsíců</t>
  </si>
  <si>
    <t>2.</t>
  </si>
  <si>
    <t>1 organizace/jednorázově</t>
  </si>
  <si>
    <t>=</t>
  </si>
  <si>
    <t>3.</t>
  </si>
  <si>
    <t>Upgrade HW v 1 organizaci</t>
  </si>
  <si>
    <t>4.</t>
  </si>
  <si>
    <t>5.</t>
  </si>
  <si>
    <t>1MD</t>
  </si>
  <si>
    <t>6.</t>
  </si>
  <si>
    <t>Maintenance na 1 organizaci</t>
  </si>
  <si>
    <t>Počet organizací celkem:</t>
  </si>
  <si>
    <r>
      <t xml:space="preserve">Kategorie A - </t>
    </r>
    <r>
      <rPr>
        <sz val="11"/>
        <color theme="1"/>
        <rFont val="Calibri Light"/>
        <family val="2"/>
        <charset val="238"/>
      </rPr>
      <t xml:space="preserve">do </t>
    </r>
    <r>
      <rPr>
        <sz val="9.35"/>
        <color theme="1"/>
        <rFont val="Calibri"/>
        <family val="2"/>
      </rPr>
      <t>100 assetů</t>
    </r>
  </si>
  <si>
    <t>Doba plnění (roky)</t>
  </si>
  <si>
    <t>Kategorie B - 101 - 300 assetů</t>
  </si>
  <si>
    <t>Kategorie C - 301 - 600 assetů</t>
  </si>
  <si>
    <r>
      <t xml:space="preserve">Licence </t>
    </r>
    <r>
      <rPr>
        <sz val="11"/>
        <color rgb="FF000000"/>
        <rFont val="Calibri"/>
        <family val="2"/>
        <charset val="238"/>
      </rPr>
      <t>na 1 organizaci a na dobu 12 měsíců</t>
    </r>
    <r>
      <rPr>
        <b/>
        <sz val="11"/>
        <color rgb="FF000000"/>
        <rFont val="Calibri"/>
        <family val="2"/>
        <charset val="238"/>
      </rPr>
      <t xml:space="preserve"> (kategorie B - 101 - 300 assetů)</t>
    </r>
  </si>
  <si>
    <r>
      <t xml:space="preserve">Licence </t>
    </r>
    <r>
      <rPr>
        <sz val="11"/>
        <color rgb="FF000000"/>
        <rFont val="Calibri"/>
        <family val="2"/>
        <charset val="238"/>
      </rPr>
      <t>na 1 organizaci a na dobu 12 měsíců</t>
    </r>
    <r>
      <rPr>
        <b/>
        <sz val="11"/>
        <color rgb="FF000000"/>
        <rFont val="Calibri"/>
        <family val="2"/>
        <charset val="238"/>
      </rPr>
      <t xml:space="preserve"> (kategorie C - 301 - 600 assetů)</t>
    </r>
  </si>
  <si>
    <t xml:space="preserve">Rozpočet - Skener zranitelností </t>
  </si>
  <si>
    <t>Cena za všechny organizace, na 4 roky</t>
  </si>
  <si>
    <t>x4</t>
  </si>
  <si>
    <t>x8MD</t>
  </si>
  <si>
    <t xml:space="preserve">Celková nabídková cena </t>
  </si>
  <si>
    <r>
      <t xml:space="preserve">Licence </t>
    </r>
    <r>
      <rPr>
        <sz val="11"/>
        <color rgb="FF000000"/>
        <rFont val="Calibri"/>
        <family val="2"/>
        <charset val="238"/>
      </rPr>
      <t>na 1 organizaci a na dobu 12 měsíců</t>
    </r>
    <r>
      <rPr>
        <b/>
        <sz val="11"/>
        <color rgb="FF000000"/>
        <rFont val="Calibri"/>
        <family val="2"/>
        <charset val="238"/>
      </rPr>
      <t xml:space="preserve"> (kategorie A - do 100 assetů)</t>
    </r>
  </si>
  <si>
    <t>Případný rozvoj a související plnění (1MD)</t>
  </si>
  <si>
    <t>x3</t>
  </si>
  <si>
    <t>Implementace v 1 organizaci</t>
  </si>
  <si>
    <t>Technická podpora (1MD)</t>
  </si>
  <si>
    <t>x96</t>
  </si>
  <si>
    <t>Technická podpora - předpoklad ve 14 organizacích/48 měsíců (2MD/měsíc)</t>
  </si>
  <si>
    <t>Případný rozvoj a související plnění - předpoklad ve 14 organizacích/48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</si>
</sst>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</font>
    <font>
      <sz val="9.35"/>
      <color theme="1"/>
      <name val="Calibri"/>
      <family val="2"/>
    </font>
    <font>
      <i/>
      <u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8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1"/>
    </font>
    <font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64" fontId="9" fillId="5" borderId="7" xfId="0" applyNumberFormat="1" applyFont="1" applyFill="1" applyBorder="1" applyAlignment="1" applyProtection="1">
      <alignment horizontal="right" vertical="center" wrapText="1"/>
      <protection locked="0"/>
    </xf>
    <xf numFmtId="164" fontId="17" fillId="5" borderId="7" xfId="0" applyNumberFormat="1" applyFont="1" applyFill="1" applyBorder="1" applyAlignment="1" applyProtection="1">
      <alignment horizontal="right" vertical="center" wrapText="1"/>
      <protection locked="0"/>
    </xf>
    <xf numFmtId="164" fontId="9" fillId="5" borderId="10" xfId="0" applyNumberFormat="1" applyFont="1" applyFill="1" applyBorder="1" applyAlignment="1" applyProtection="1">
      <alignment horizontal="right" vertical="center" wrapText="1"/>
      <protection locked="0"/>
    </xf>
    <xf numFmtId="164" fontId="9" fillId="5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3" fillId="0" borderId="7" xfId="0" applyFont="1" applyBorder="1" applyAlignment="1" applyProtection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</xf>
    <xf numFmtId="164" fontId="9" fillId="4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</xf>
    <xf numFmtId="164" fontId="9" fillId="4" borderId="8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right" vertical="center" wrapText="1"/>
    </xf>
    <xf numFmtId="164" fontId="9" fillId="4" borderId="1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0" fillId="0" borderId="0" xfId="0" applyProtection="1"/>
    <xf numFmtId="0" fontId="22" fillId="0" borderId="7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9" fillId="0" borderId="24" xfId="0" applyNumberFormat="1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4" borderId="2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164" fontId="7" fillId="4" borderId="1" xfId="0" applyNumberFormat="1" applyFont="1" applyFill="1" applyBorder="1" applyProtection="1"/>
    <xf numFmtId="0" fontId="21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164" fontId="20" fillId="0" borderId="0" xfId="0" quotePrefix="1" applyNumberFormat="1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3" fontId="17" fillId="0" borderId="24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vertical="top"/>
    </xf>
    <xf numFmtId="0" fontId="12" fillId="0" borderId="20" xfId="0" applyFont="1" applyBorder="1" applyProtection="1"/>
    <xf numFmtId="0" fontId="0" fillId="4" borderId="21" xfId="0" applyFill="1" applyBorder="1" applyProtection="1"/>
    <xf numFmtId="0" fontId="0" fillId="0" borderId="18" xfId="0" applyBorder="1" applyProtection="1"/>
    <xf numFmtId="0" fontId="0" fillId="6" borderId="19" xfId="0" applyFill="1" applyBorder="1" applyProtection="1"/>
    <xf numFmtId="0" fontId="0" fillId="0" borderId="13" xfId="0" applyBorder="1" applyProtection="1"/>
    <xf numFmtId="0" fontId="0" fillId="6" borderId="14" xfId="0" applyFill="1" applyBorder="1" applyProtection="1"/>
    <xf numFmtId="0" fontId="0" fillId="0" borderId="5" xfId="0" applyBorder="1" applyProtection="1"/>
    <xf numFmtId="0" fontId="0" fillId="6" borderId="15" xfId="0" applyFill="1" applyBorder="1" applyProtection="1"/>
    <xf numFmtId="0" fontId="12" fillId="0" borderId="1" xfId="0" applyFont="1" applyBorder="1" applyProtection="1"/>
    <xf numFmtId="0" fontId="0" fillId="4" borderId="12" xfId="0" applyFill="1" applyBorder="1" applyProtection="1"/>
    <xf numFmtId="0" fontId="12" fillId="0" borderId="5" xfId="0" applyFont="1" applyBorder="1" applyAlignment="1" applyProtection="1">
      <alignment wrapText="1"/>
    </xf>
    <xf numFmtId="0" fontId="23" fillId="4" borderId="1" xfId="0" applyFont="1" applyFill="1" applyBorder="1" applyProtection="1"/>
    <xf numFmtId="0" fontId="0" fillId="4" borderId="1" xfId="0" applyFill="1" applyBorder="1" applyProtection="1"/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center"/>
    </xf>
    <xf numFmtId="0" fontId="18" fillId="0" borderId="9" xfId="0" applyFont="1" applyBorder="1" applyAlignment="1" applyProtection="1">
      <alignment horizontal="left" vertical="center"/>
    </xf>
    <xf numFmtId="0" fontId="18" fillId="0" borderId="1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4" fontId="19" fillId="4" borderId="16" xfId="0" applyNumberFormat="1" applyFont="1" applyFill="1" applyBorder="1" applyAlignment="1" applyProtection="1">
      <alignment horizontal="center" vertical="center" textRotation="90" wrapText="1"/>
    </xf>
    <xf numFmtId="164" fontId="19" fillId="4" borderId="17" xfId="0" applyNumberFormat="1" applyFont="1" applyFill="1" applyBorder="1" applyAlignment="1" applyProtection="1">
      <alignment horizontal="center" vertical="center" textRotation="90" wrapText="1"/>
    </xf>
    <xf numFmtId="164" fontId="19" fillId="4" borderId="8" xfId="0" applyNumberFormat="1" applyFont="1" applyFill="1" applyBorder="1" applyAlignment="1" applyProtection="1">
      <alignment horizontal="center" vertical="center" textRotation="90" wrapText="1"/>
    </xf>
    <xf numFmtId="0" fontId="10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22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6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1.5703125" style="21" customWidth="1"/>
    <col min="2" max="2" width="6.7109375" style="21" customWidth="1"/>
    <col min="3" max="3" width="36.7109375" style="21" customWidth="1"/>
    <col min="4" max="4" width="27.42578125" style="21" customWidth="1"/>
    <col min="5" max="5" width="26.5703125" style="21" customWidth="1"/>
    <col min="6" max="6" width="29" style="21" customWidth="1"/>
    <col min="7" max="7" width="6.7109375" style="21" customWidth="1"/>
    <col min="8" max="8" width="33.42578125" style="21" customWidth="1"/>
    <col min="9" max="9" width="20.7109375" style="21" customWidth="1"/>
    <col min="10" max="10" width="17.42578125" style="21" customWidth="1"/>
    <col min="11" max="11" width="98.28515625" style="21" customWidth="1"/>
    <col min="12" max="12" width="15.28515625" style="21" customWidth="1"/>
    <col min="13" max="13" width="13.85546875" style="21" customWidth="1"/>
    <col min="14" max="16384" width="9.140625" style="21"/>
  </cols>
  <sheetData>
    <row r="1" spans="2:11" ht="18.75" x14ac:dyDescent="0.25">
      <c r="H1" s="30"/>
    </row>
    <row r="2" spans="2:11" ht="28.5" customHeight="1" x14ac:dyDescent="0.25">
      <c r="B2" s="53" t="s">
        <v>0</v>
      </c>
      <c r="C2" s="53"/>
      <c r="D2" s="53"/>
      <c r="E2" s="53"/>
      <c r="F2" s="53"/>
      <c r="G2" s="53"/>
      <c r="H2" s="53"/>
    </row>
    <row r="3" spans="2:11" ht="23.25" customHeight="1" x14ac:dyDescent="0.25">
      <c r="B3" s="57" t="s">
        <v>26</v>
      </c>
      <c r="C3" s="57"/>
      <c r="D3" s="57"/>
      <c r="E3" s="57"/>
      <c r="F3" s="57"/>
      <c r="G3" s="57"/>
      <c r="H3" s="57"/>
    </row>
    <row r="4" spans="2:11" ht="14.25" customHeight="1" thickBot="1" x14ac:dyDescent="0.3">
      <c r="B4" s="58"/>
      <c r="C4" s="58"/>
      <c r="D4" s="58"/>
      <c r="E4" s="58"/>
      <c r="F4" s="58"/>
      <c r="G4" s="58"/>
      <c r="H4" s="58"/>
    </row>
    <row r="5" spans="2:11" ht="22.5" customHeight="1" x14ac:dyDescent="0.25">
      <c r="B5" s="61" t="s">
        <v>1</v>
      </c>
      <c r="C5" s="62"/>
      <c r="D5" s="62"/>
      <c r="E5" s="62"/>
      <c r="F5" s="62"/>
      <c r="G5" s="62"/>
      <c r="H5" s="63"/>
    </row>
    <row r="6" spans="2:11" ht="13.5" customHeight="1" thickBot="1" x14ac:dyDescent="0.3">
      <c r="B6" s="64"/>
      <c r="C6" s="65"/>
      <c r="D6" s="65"/>
      <c r="E6" s="65"/>
      <c r="F6" s="65"/>
      <c r="G6" s="65"/>
      <c r="H6" s="66"/>
    </row>
    <row r="7" spans="2:11" ht="49.5" customHeight="1" thickBot="1" x14ac:dyDescent="0.3">
      <c r="B7" s="59" t="s">
        <v>2</v>
      </c>
      <c r="C7" s="60"/>
      <c r="D7" s="67"/>
      <c r="E7" s="68"/>
      <c r="F7" s="68"/>
      <c r="G7" s="68"/>
      <c r="H7" s="69"/>
    </row>
    <row r="8" spans="2:11" ht="41.25" customHeight="1" thickBot="1" x14ac:dyDescent="0.3">
      <c r="B8" s="5" t="s">
        <v>3</v>
      </c>
      <c r="C8" s="6"/>
      <c r="D8" s="7" t="s">
        <v>4</v>
      </c>
      <c r="E8" s="7" t="s">
        <v>5</v>
      </c>
      <c r="F8" s="5" t="s">
        <v>6</v>
      </c>
      <c r="G8" s="8"/>
      <c r="H8" s="5" t="s">
        <v>27</v>
      </c>
    </row>
    <row r="9" spans="2:11" ht="30" x14ac:dyDescent="0.25">
      <c r="B9" s="70" t="s">
        <v>7</v>
      </c>
      <c r="C9" s="9" t="s">
        <v>31</v>
      </c>
      <c r="D9" s="10" t="s">
        <v>8</v>
      </c>
      <c r="E9" s="1"/>
      <c r="F9" s="11">
        <f>E9*D25</f>
        <v>0</v>
      </c>
      <c r="G9" s="12" t="s">
        <v>28</v>
      </c>
      <c r="H9" s="13">
        <f>F9*D28</f>
        <v>0</v>
      </c>
      <c r="I9" s="54">
        <f>SUM(H9:H11)</f>
        <v>0</v>
      </c>
    </row>
    <row r="10" spans="2:11" ht="30" x14ac:dyDescent="0.25">
      <c r="B10" s="71"/>
      <c r="C10" s="9" t="s">
        <v>24</v>
      </c>
      <c r="D10" s="10" t="s">
        <v>8</v>
      </c>
      <c r="E10" s="1"/>
      <c r="F10" s="11">
        <f>E10*D26</f>
        <v>0</v>
      </c>
      <c r="G10" s="12" t="s">
        <v>28</v>
      </c>
      <c r="H10" s="13">
        <f>F10*D28</f>
        <v>0</v>
      </c>
      <c r="I10" s="55"/>
    </row>
    <row r="11" spans="2:11" ht="30" x14ac:dyDescent="0.25">
      <c r="B11" s="72"/>
      <c r="C11" s="9" t="s">
        <v>25</v>
      </c>
      <c r="D11" s="10" t="s">
        <v>8</v>
      </c>
      <c r="E11" s="1"/>
      <c r="F11" s="11">
        <f>E11*D27</f>
        <v>0</v>
      </c>
      <c r="G11" s="12" t="s">
        <v>28</v>
      </c>
      <c r="H11" s="13">
        <f>F11*D28</f>
        <v>0</v>
      </c>
      <c r="I11" s="56"/>
    </row>
    <row r="12" spans="2:11" ht="11.25" customHeight="1" thickBot="1" x14ac:dyDescent="0.3">
      <c r="B12" s="73"/>
      <c r="C12" s="73"/>
      <c r="D12" s="73"/>
      <c r="E12" s="73"/>
      <c r="F12" s="73"/>
      <c r="G12" s="73"/>
      <c r="H12" s="73"/>
    </row>
    <row r="13" spans="2:11" ht="34.5" customHeight="1" x14ac:dyDescent="0.25">
      <c r="B13" s="14" t="s">
        <v>9</v>
      </c>
      <c r="C13" s="15" t="s">
        <v>34</v>
      </c>
      <c r="D13" s="16" t="s">
        <v>10</v>
      </c>
      <c r="E13" s="3"/>
      <c r="F13" s="17">
        <f>E13*D24</f>
        <v>0</v>
      </c>
      <c r="G13" s="12" t="s">
        <v>11</v>
      </c>
      <c r="H13" s="18">
        <f>F13</f>
        <v>0</v>
      </c>
      <c r="I13" s="31"/>
      <c r="J13" s="32"/>
      <c r="K13" s="33"/>
    </row>
    <row r="14" spans="2:11" ht="23.25" x14ac:dyDescent="0.25">
      <c r="B14" s="19" t="s">
        <v>12</v>
      </c>
      <c r="C14" s="20" t="s">
        <v>13</v>
      </c>
      <c r="D14" s="10" t="s">
        <v>10</v>
      </c>
      <c r="E14" s="1"/>
      <c r="F14" s="11">
        <f>E14*D24</f>
        <v>0</v>
      </c>
      <c r="G14" s="12" t="s">
        <v>11</v>
      </c>
      <c r="H14" s="13">
        <f>F14</f>
        <v>0</v>
      </c>
    </row>
    <row r="15" spans="2:11" ht="12" customHeight="1" thickBot="1" x14ac:dyDescent="0.3">
      <c r="B15" s="74"/>
      <c r="C15" s="74"/>
      <c r="D15" s="74"/>
      <c r="E15" s="75"/>
      <c r="G15" s="12"/>
    </row>
    <row r="16" spans="2:11" ht="24" thickBot="1" x14ac:dyDescent="0.3">
      <c r="B16" s="19" t="s">
        <v>14</v>
      </c>
      <c r="C16" s="22" t="s">
        <v>35</v>
      </c>
      <c r="D16" s="23" t="s">
        <v>16</v>
      </c>
      <c r="E16" s="2"/>
      <c r="F16" s="24"/>
      <c r="G16" s="12" t="s">
        <v>36</v>
      </c>
      <c r="H16" s="18">
        <f>E16*D29</f>
        <v>0</v>
      </c>
      <c r="I16" s="34"/>
      <c r="J16" s="35"/>
    </row>
    <row r="17" spans="2:8" ht="12" customHeight="1" thickBot="1" x14ac:dyDescent="0.3">
      <c r="B17" s="74"/>
      <c r="C17" s="74"/>
      <c r="D17" s="74"/>
      <c r="E17" s="74"/>
      <c r="G17" s="12"/>
    </row>
    <row r="18" spans="2:8" ht="30" x14ac:dyDescent="0.25">
      <c r="B18" s="19" t="s">
        <v>15</v>
      </c>
      <c r="C18" s="25" t="s">
        <v>32</v>
      </c>
      <c r="D18" s="26" t="s">
        <v>16</v>
      </c>
      <c r="E18" s="2"/>
      <c r="G18" s="12" t="s">
        <v>29</v>
      </c>
      <c r="H18" s="18">
        <f>E18*D30</f>
        <v>0</v>
      </c>
    </row>
    <row r="19" spans="2:8" ht="12" customHeight="1" x14ac:dyDescent="0.25">
      <c r="B19" s="73"/>
      <c r="C19" s="73"/>
      <c r="D19" s="73"/>
      <c r="E19" s="73"/>
      <c r="F19" s="73"/>
      <c r="G19" s="73"/>
      <c r="H19" s="73"/>
    </row>
    <row r="20" spans="2:8" ht="24" thickBot="1" x14ac:dyDescent="0.3">
      <c r="B20" s="14" t="s">
        <v>17</v>
      </c>
      <c r="C20" s="15" t="s">
        <v>18</v>
      </c>
      <c r="D20" s="16" t="s">
        <v>8</v>
      </c>
      <c r="E20" s="4"/>
      <c r="F20" s="27">
        <f>E20*D24</f>
        <v>0</v>
      </c>
      <c r="G20" s="12" t="s">
        <v>33</v>
      </c>
      <c r="H20" s="18">
        <f>F20*3</f>
        <v>0</v>
      </c>
    </row>
    <row r="21" spans="2:8" ht="27" customHeight="1" thickBot="1" x14ac:dyDescent="0.4">
      <c r="B21" s="28"/>
      <c r="C21" s="28"/>
      <c r="D21" s="28"/>
      <c r="E21" s="51" t="s">
        <v>30</v>
      </c>
      <c r="F21" s="52"/>
      <c r="G21" s="52"/>
      <c r="H21" s="29">
        <f>SUM(H9:H20)</f>
        <v>0</v>
      </c>
    </row>
    <row r="22" spans="2:8" ht="15" customHeight="1" x14ac:dyDescent="0.25"/>
    <row r="23" spans="2:8" ht="15" customHeight="1" thickBot="1" x14ac:dyDescent="0.3"/>
    <row r="24" spans="2:8" ht="15.75" thickBot="1" x14ac:dyDescent="0.3">
      <c r="C24" s="36" t="s">
        <v>19</v>
      </c>
      <c r="D24" s="37">
        <f>SUM(D25:D27)</f>
        <v>14</v>
      </c>
    </row>
    <row r="25" spans="2:8" ht="24.75" customHeight="1" x14ac:dyDescent="0.25">
      <c r="C25" s="38" t="s">
        <v>20</v>
      </c>
      <c r="D25" s="39">
        <v>5</v>
      </c>
    </row>
    <row r="26" spans="2:8" ht="20.25" customHeight="1" x14ac:dyDescent="0.25">
      <c r="C26" s="40" t="s">
        <v>22</v>
      </c>
      <c r="D26" s="41">
        <v>6</v>
      </c>
    </row>
    <row r="27" spans="2:8" ht="24.75" customHeight="1" thickBot="1" x14ac:dyDescent="0.3">
      <c r="C27" s="42" t="s">
        <v>23</v>
      </c>
      <c r="D27" s="43">
        <v>3</v>
      </c>
    </row>
    <row r="28" spans="2:8" ht="20.25" customHeight="1" thickBot="1" x14ac:dyDescent="0.3">
      <c r="C28" s="44" t="s">
        <v>21</v>
      </c>
      <c r="D28" s="45">
        <v>4</v>
      </c>
    </row>
    <row r="29" spans="2:8" ht="32.25" customHeight="1" thickBot="1" x14ac:dyDescent="0.3">
      <c r="C29" s="46" t="s">
        <v>37</v>
      </c>
      <c r="D29" s="47">
        <v>96</v>
      </c>
    </row>
    <row r="30" spans="2:8" ht="33.75" customHeight="1" thickBot="1" x14ac:dyDescent="0.3">
      <c r="C30" s="46" t="s">
        <v>38</v>
      </c>
      <c r="D30" s="48">
        <v>8</v>
      </c>
    </row>
    <row r="31" spans="2:8" ht="12" customHeight="1" x14ac:dyDescent="0.25">
      <c r="C31" s="49"/>
      <c r="D31" s="49"/>
    </row>
    <row r="32" spans="2:8" x14ac:dyDescent="0.25">
      <c r="G32" s="50"/>
    </row>
    <row r="46" s="21" customFormat="1" ht="30" customHeight="1" x14ac:dyDescent="0.25"/>
    <row r="51" s="21" customFormat="1" ht="46.5" customHeight="1" x14ac:dyDescent="0.25"/>
    <row r="52" s="21" customFormat="1" ht="33" customHeight="1" x14ac:dyDescent="0.25"/>
    <row r="53" s="21" customFormat="1" ht="19.5" customHeight="1" x14ac:dyDescent="0.25"/>
    <row r="54" s="21" customFormat="1" ht="21.75" customHeight="1" x14ac:dyDescent="0.25"/>
    <row r="55" s="21" customFormat="1" ht="36" customHeight="1" x14ac:dyDescent="0.25"/>
    <row r="56" s="21" customFormat="1" ht="21.75" customHeight="1" x14ac:dyDescent="0.25"/>
  </sheetData>
  <sheetProtection sheet="1" objects="1" scenarios="1"/>
  <mergeCells count="12">
    <mergeCell ref="E21:G21"/>
    <mergeCell ref="B2:H2"/>
    <mergeCell ref="I9:I11"/>
    <mergeCell ref="B3:H4"/>
    <mergeCell ref="B7:C7"/>
    <mergeCell ref="B5:H6"/>
    <mergeCell ref="D7:H7"/>
    <mergeCell ref="B9:B11"/>
    <mergeCell ref="B12:H12"/>
    <mergeCell ref="B19:H19"/>
    <mergeCell ref="B17:E17"/>
    <mergeCell ref="B15:E15"/>
  </mergeCells>
  <pageMargins left="0.7" right="0.7" top="0.75" bottom="0.75" header="0.3" footer="0.3"/>
  <pageSetup paperSize="9" scale="69" orientation="landscape" r:id="rId1"/>
  <ignoredErrors>
    <ignoredError sqref="D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Ohnoutková Dita</dc:creator>
  <cp:keywords/>
  <dc:description/>
  <cp:lastModifiedBy>Košťálová Petra</cp:lastModifiedBy>
  <cp:revision/>
  <cp:lastPrinted>2024-05-02T08:43:02Z</cp:lastPrinted>
  <dcterms:created xsi:type="dcterms:W3CDTF">2015-06-05T18:19:34Z</dcterms:created>
  <dcterms:modified xsi:type="dcterms:W3CDTF">2024-05-02T08:43:14Z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ohnoutkova.dita@kr-jihomoravsky.cz</vt:lpwstr>
  </property>
  <property fmtid="{D5CDD505-2E9C-101B-9397-08002B2CF9AE}" pid="5" name="MSIP_Label_690ebb53-23a2-471a-9c6e-17bd0d11311e_SetDate">
    <vt:lpwstr>2021-09-07T13:22:26.1593091Z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