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01_SŠP_Jílová\Strecha\01_ZD\ZD_prefinal\"/>
    </mc:Choice>
  </mc:AlternateContent>
  <xr:revisionPtr revIDLastSave="0" documentId="13_ncr:1_{11AE3F11-49CF-4E60-A95A-F530FD5033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8" i="1"/>
  <c r="F7" i="1" l="1"/>
  <c r="F8" i="1"/>
  <c r="F9" i="1"/>
  <c r="F19" i="1"/>
  <c r="F27" i="1"/>
  <c r="F37" i="1"/>
  <c r="F36" i="1"/>
  <c r="F35" i="1"/>
  <c r="F34" i="1"/>
  <c r="F32" i="1"/>
  <c r="F31" i="1"/>
  <c r="F30" i="1"/>
  <c r="F29" i="1"/>
  <c r="F28" i="1"/>
  <c r="F26" i="1"/>
  <c r="F25" i="1"/>
  <c r="F24" i="1"/>
  <c r="F20" i="1"/>
  <c r="F18" i="1"/>
  <c r="F17" i="1"/>
  <c r="F16" i="1"/>
  <c r="F14" i="1"/>
  <c r="F13" i="1"/>
  <c r="F12" i="1"/>
  <c r="F11" i="1"/>
  <c r="F6" i="1"/>
  <c r="F43" i="1" l="1"/>
  <c r="F45" i="1" s="1"/>
  <c r="F44" i="1" s="1"/>
</calcChain>
</file>

<file path=xl/sharedStrings.xml><?xml version="1.0" encoding="utf-8"?>
<sst xmlns="http://schemas.openxmlformats.org/spreadsheetml/2006/main" count="112" uniqueCount="55">
  <si>
    <t xml:space="preserve">SO04 nad akvárkem  </t>
  </si>
  <si>
    <t xml:space="preserve">demontáže </t>
  </si>
  <si>
    <t>název položky</t>
  </si>
  <si>
    <t>MJ</t>
  </si>
  <si>
    <t>množství</t>
  </si>
  <si>
    <t>pol.</t>
  </si>
  <si>
    <t>dmt</t>
  </si>
  <si>
    <t xml:space="preserve">odstranění vrstvy kačírku </t>
  </si>
  <si>
    <t>m3</t>
  </si>
  <si>
    <t>odstranění stávající ochranné geotextilie</t>
  </si>
  <si>
    <t xml:space="preserve">odstranění stávajících poplastovaných lišt </t>
  </si>
  <si>
    <t>mb</t>
  </si>
  <si>
    <t>m2</t>
  </si>
  <si>
    <t>D+M</t>
  </si>
  <si>
    <t>separační ochranná geotextilie 300g/m2</t>
  </si>
  <si>
    <t>hydroizolační PVC folie tl. 1,5mm pro přitížení</t>
  </si>
  <si>
    <t>separační podkladní geotextilie 300g/m2</t>
  </si>
  <si>
    <t xml:space="preserve">stávající PVC folie - perforace cca 20% plochy </t>
  </si>
  <si>
    <t>nová skladba - vodorovná plocha</t>
  </si>
  <si>
    <t xml:space="preserve">nové svislé plochy a detaily </t>
  </si>
  <si>
    <t>b.m.</t>
  </si>
  <si>
    <t>vytažení na jednotku VZT</t>
  </si>
  <si>
    <t>ks</t>
  </si>
  <si>
    <t xml:space="preserve">nová vpusť s PVC límcem </t>
  </si>
  <si>
    <t>kpl</t>
  </si>
  <si>
    <t>praní a vrácení kačírku na souvrství</t>
  </si>
  <si>
    <t>Oprava krčku a nad vrátnicí</t>
  </si>
  <si>
    <t xml:space="preserve">odstranění sklady: kačírek/substrát, geotextilie, PVC folie, separace, souvrství EPS, parozábrana včetně přesunu a likvidace </t>
  </si>
  <si>
    <t>odstranění stávajících poplastovaných lišt, oplechování, zateplení EPS, parozábrana, včetně přesunu hmot a likvidace</t>
  </si>
  <si>
    <t xml:space="preserve">hydroizolační PVC folie tl. 1,5mm pro přitížení </t>
  </si>
  <si>
    <t xml:space="preserve">vrstva kačírku praní a vracení kačírku na souvrství </t>
  </si>
  <si>
    <t>souvrství zelené střechy včetně substrátu a rostlin</t>
  </si>
  <si>
    <t>svislé plochy a detaily</t>
  </si>
  <si>
    <t>oplechování atiky z lakovaného plechu</t>
  </si>
  <si>
    <t>m.b.</t>
  </si>
  <si>
    <t>výměna kruhového světlíku ( 2 ks ) včetně opracování a opracování nadstřešních konstrukcí</t>
  </si>
  <si>
    <t>výměna střešních vpustí</t>
  </si>
  <si>
    <t xml:space="preserve">doprava, přesun hmot, likvidace odpadu </t>
  </si>
  <si>
    <t>zateplení EPS: vrácení zu původní skladby</t>
  </si>
  <si>
    <t>oplechování atik z lakovaného plechu</t>
  </si>
  <si>
    <t xml:space="preserve">parozábrana svařená z asfaltových pásů včetně penetrace </t>
  </si>
  <si>
    <t>Celkem bez DPH</t>
  </si>
  <si>
    <t>vytažení hydroizolace na atiky: lišty viplanyl koutová, rohová a závětrná, separační geotextilie, PVC fólie, kotvení</t>
  </si>
  <si>
    <t xml:space="preserve">Příloha č. 3 Výzvy k podání nabídky </t>
  </si>
  <si>
    <t>Kč bez DPH/MJ</t>
  </si>
  <si>
    <t>Celkem Kč bez DPH</t>
  </si>
  <si>
    <t>Soupis stavebních prací, dodávek a služeb</t>
  </si>
  <si>
    <t>DPH</t>
  </si>
  <si>
    <t>Celkem včetně DPH</t>
  </si>
  <si>
    <t>zprac.</t>
  </si>
  <si>
    <t xml:space="preserve">dokumentace skutečného provedení díla </t>
  </si>
  <si>
    <t>el. revize hromosvodů včetně rev. zpráv</t>
  </si>
  <si>
    <t xml:space="preserve"> zprac.</t>
  </si>
  <si>
    <t>práce spojené s převzetím a předáním díla</t>
  </si>
  <si>
    <t xml:space="preserve">vytažení hydroizolace na atiky, nové závětrné lišty, separační geotextilie, PVC folie, kotvení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</si>
</sst>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3" fillId="5" borderId="2" xfId="0" applyFont="1" applyFill="1" applyBorder="1"/>
    <xf numFmtId="164" fontId="3" fillId="5" borderId="2" xfId="0" applyNumberFormat="1" applyFont="1" applyFill="1" applyBorder="1"/>
    <xf numFmtId="165" fontId="3" fillId="5" borderId="1" xfId="0" applyNumberFormat="1" applyFont="1" applyFill="1" applyBorder="1"/>
    <xf numFmtId="0" fontId="3" fillId="5" borderId="6" xfId="0" applyFont="1" applyFill="1" applyBorder="1"/>
    <xf numFmtId="0" fontId="4" fillId="0" borderId="0" xfId="0" applyFont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5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4" workbookViewId="0">
      <selection activeCell="D18" sqref="D18"/>
    </sheetView>
  </sheetViews>
  <sheetFormatPr defaultRowHeight="15" x14ac:dyDescent="0.25"/>
  <cols>
    <col min="1" max="1" width="6.28515625" customWidth="1"/>
    <col min="2" max="2" width="50.5703125" customWidth="1"/>
    <col min="3" max="3" width="8.42578125" customWidth="1"/>
    <col min="5" max="5" width="14.5703125" customWidth="1"/>
    <col min="6" max="6" width="18.5703125" customWidth="1"/>
  </cols>
  <sheetData>
    <row r="1" spans="1:6" ht="20.100000000000001" customHeight="1" x14ac:dyDescent="0.25">
      <c r="A1" s="24" t="s">
        <v>43</v>
      </c>
      <c r="B1" s="24"/>
      <c r="C1" s="24"/>
      <c r="D1" s="24"/>
      <c r="E1" s="24"/>
      <c r="F1" s="24"/>
    </row>
    <row r="2" spans="1:6" ht="14.45" customHeight="1" x14ac:dyDescent="0.25">
      <c r="A2" s="24" t="s">
        <v>46</v>
      </c>
      <c r="B2" s="24"/>
      <c r="C2" s="24"/>
      <c r="D2" s="24"/>
      <c r="E2" s="24"/>
      <c r="F2" s="24"/>
    </row>
    <row r="3" spans="1:6" ht="27.95" customHeight="1" x14ac:dyDescent="0.35">
      <c r="A3" s="26" t="s">
        <v>0</v>
      </c>
      <c r="B3" s="26"/>
      <c r="C3" s="26"/>
      <c r="D3" s="26"/>
      <c r="E3" s="26"/>
      <c r="F3" s="26"/>
    </row>
    <row r="4" spans="1:6" ht="27.95" customHeight="1" x14ac:dyDescent="0.25">
      <c r="A4" s="6" t="s">
        <v>5</v>
      </c>
      <c r="B4" s="6" t="s">
        <v>2</v>
      </c>
      <c r="C4" s="6" t="s">
        <v>3</v>
      </c>
      <c r="D4" s="6" t="s">
        <v>4</v>
      </c>
      <c r="E4" s="6" t="s">
        <v>44</v>
      </c>
      <c r="F4" s="6" t="s">
        <v>45</v>
      </c>
    </row>
    <row r="5" spans="1:6" ht="27.95" customHeight="1" x14ac:dyDescent="0.25">
      <c r="A5" s="21" t="s">
        <v>1</v>
      </c>
      <c r="B5" s="22"/>
      <c r="C5" s="22"/>
      <c r="D5" s="22"/>
      <c r="E5" s="22"/>
      <c r="F5" s="23"/>
    </row>
    <row r="6" spans="1:6" ht="27.95" customHeight="1" x14ac:dyDescent="0.25">
      <c r="A6" s="3" t="s">
        <v>6</v>
      </c>
      <c r="B6" s="4" t="s">
        <v>7</v>
      </c>
      <c r="C6" s="3" t="s">
        <v>8</v>
      </c>
      <c r="D6" s="3">
        <v>65</v>
      </c>
      <c r="E6" s="27">
        <v>0</v>
      </c>
      <c r="F6" s="14">
        <f>D6*E6</f>
        <v>0</v>
      </c>
    </row>
    <row r="7" spans="1:6" ht="27.95" customHeight="1" x14ac:dyDescent="0.25">
      <c r="A7" s="3" t="s">
        <v>6</v>
      </c>
      <c r="B7" s="4" t="s">
        <v>9</v>
      </c>
      <c r="C7" s="3" t="s">
        <v>12</v>
      </c>
      <c r="D7" s="3">
        <v>406</v>
      </c>
      <c r="E7" s="27">
        <v>0</v>
      </c>
      <c r="F7" s="14">
        <f t="shared" ref="F7:F37" si="0">D7*E7</f>
        <v>0</v>
      </c>
    </row>
    <row r="8" spans="1:6" ht="27.95" customHeight="1" x14ac:dyDescent="0.25">
      <c r="A8" s="3" t="s">
        <v>6</v>
      </c>
      <c r="B8" s="4" t="s">
        <v>17</v>
      </c>
      <c r="C8" s="3" t="s">
        <v>12</v>
      </c>
      <c r="D8" s="3">
        <v>406</v>
      </c>
      <c r="E8" s="27">
        <v>0</v>
      </c>
      <c r="F8" s="14">
        <f t="shared" si="0"/>
        <v>0</v>
      </c>
    </row>
    <row r="9" spans="1:6" ht="27.95" customHeight="1" x14ac:dyDescent="0.25">
      <c r="A9" s="3" t="s">
        <v>6</v>
      </c>
      <c r="B9" s="4" t="s">
        <v>10</v>
      </c>
      <c r="C9" s="3" t="s">
        <v>11</v>
      </c>
      <c r="D9" s="3">
        <v>100</v>
      </c>
      <c r="E9" s="27">
        <v>0</v>
      </c>
      <c r="F9" s="14">
        <f t="shared" si="0"/>
        <v>0</v>
      </c>
    </row>
    <row r="10" spans="1:6" ht="27.95" customHeight="1" x14ac:dyDescent="0.25">
      <c r="A10" s="21" t="s">
        <v>18</v>
      </c>
      <c r="B10" s="22"/>
      <c r="C10" s="22"/>
      <c r="D10" s="22"/>
      <c r="E10" s="22"/>
      <c r="F10" s="23"/>
    </row>
    <row r="11" spans="1:6" ht="27.95" customHeight="1" x14ac:dyDescent="0.25">
      <c r="A11" s="3" t="s">
        <v>13</v>
      </c>
      <c r="B11" s="4" t="s">
        <v>14</v>
      </c>
      <c r="C11" s="3" t="s">
        <v>12</v>
      </c>
      <c r="D11" s="3">
        <v>406</v>
      </c>
      <c r="E11" s="27">
        <v>0</v>
      </c>
      <c r="F11" s="14">
        <f t="shared" si="0"/>
        <v>0</v>
      </c>
    </row>
    <row r="12" spans="1:6" ht="27.95" customHeight="1" x14ac:dyDescent="0.25">
      <c r="A12" s="3" t="s">
        <v>13</v>
      </c>
      <c r="B12" s="4" t="s">
        <v>15</v>
      </c>
      <c r="C12" s="3" t="s">
        <v>12</v>
      </c>
      <c r="D12" s="3">
        <v>406</v>
      </c>
      <c r="E12" s="27">
        <v>0</v>
      </c>
      <c r="F12" s="14">
        <f t="shared" si="0"/>
        <v>0</v>
      </c>
    </row>
    <row r="13" spans="1:6" ht="27.95" customHeight="1" x14ac:dyDescent="0.25">
      <c r="A13" s="3" t="s">
        <v>13</v>
      </c>
      <c r="B13" s="4" t="s">
        <v>16</v>
      </c>
      <c r="C13" s="3" t="s">
        <v>12</v>
      </c>
      <c r="D13" s="3">
        <v>406</v>
      </c>
      <c r="E13" s="27">
        <v>0</v>
      </c>
      <c r="F13" s="14">
        <f t="shared" si="0"/>
        <v>0</v>
      </c>
    </row>
    <row r="14" spans="1:6" ht="27.95" customHeight="1" x14ac:dyDescent="0.25">
      <c r="A14" s="3" t="s">
        <v>13</v>
      </c>
      <c r="B14" s="4" t="s">
        <v>25</v>
      </c>
      <c r="C14" s="3" t="s">
        <v>12</v>
      </c>
      <c r="D14" s="3">
        <v>406</v>
      </c>
      <c r="E14" s="27">
        <v>0</v>
      </c>
      <c r="F14" s="14">
        <f t="shared" si="0"/>
        <v>0</v>
      </c>
    </row>
    <row r="15" spans="1:6" ht="27.95" customHeight="1" x14ac:dyDescent="0.25">
      <c r="A15" s="21" t="s">
        <v>19</v>
      </c>
      <c r="B15" s="22"/>
      <c r="C15" s="22"/>
      <c r="D15" s="22"/>
      <c r="E15" s="22"/>
      <c r="F15" s="23"/>
    </row>
    <row r="16" spans="1:6" ht="45" x14ac:dyDescent="0.25">
      <c r="A16" s="3" t="s">
        <v>13</v>
      </c>
      <c r="B16" s="5" t="s">
        <v>42</v>
      </c>
      <c r="C16" s="3" t="s">
        <v>20</v>
      </c>
      <c r="D16" s="3">
        <v>100</v>
      </c>
      <c r="E16" s="27">
        <v>0</v>
      </c>
      <c r="F16" s="14">
        <f t="shared" si="0"/>
        <v>0</v>
      </c>
    </row>
    <row r="17" spans="1:11" ht="27.95" customHeight="1" x14ac:dyDescent="0.25">
      <c r="A17" s="3" t="s">
        <v>13</v>
      </c>
      <c r="B17" s="4" t="s">
        <v>21</v>
      </c>
      <c r="C17" s="3" t="s">
        <v>22</v>
      </c>
      <c r="D17" s="3">
        <v>1</v>
      </c>
      <c r="E17" s="27">
        <v>0</v>
      </c>
      <c r="F17" s="14">
        <f t="shared" si="0"/>
        <v>0</v>
      </c>
    </row>
    <row r="18" spans="1:11" ht="27.95" customHeight="1" x14ac:dyDescent="0.25">
      <c r="A18" s="3" t="s">
        <v>13</v>
      </c>
      <c r="B18" s="4" t="s">
        <v>23</v>
      </c>
      <c r="C18" s="3" t="s">
        <v>22</v>
      </c>
      <c r="D18" s="3">
        <v>2</v>
      </c>
      <c r="E18" s="27">
        <v>0</v>
      </c>
      <c r="F18" s="14">
        <f t="shared" si="0"/>
        <v>0</v>
      </c>
    </row>
    <row r="19" spans="1:11" ht="27.95" customHeight="1" x14ac:dyDescent="0.25">
      <c r="A19" s="3" t="s">
        <v>13</v>
      </c>
      <c r="B19" s="5" t="s">
        <v>39</v>
      </c>
      <c r="C19" s="3" t="s">
        <v>20</v>
      </c>
      <c r="D19" s="3">
        <v>100</v>
      </c>
      <c r="E19" s="27">
        <v>0</v>
      </c>
      <c r="F19" s="14">
        <f t="shared" si="0"/>
        <v>0</v>
      </c>
    </row>
    <row r="20" spans="1:11" ht="27.95" customHeight="1" x14ac:dyDescent="0.25">
      <c r="A20" s="3" t="s">
        <v>13</v>
      </c>
      <c r="B20" s="4" t="s">
        <v>37</v>
      </c>
      <c r="C20" s="3" t="s">
        <v>24</v>
      </c>
      <c r="D20" s="3">
        <v>1</v>
      </c>
      <c r="E20" s="27">
        <v>0</v>
      </c>
      <c r="F20" s="14">
        <f t="shared" si="0"/>
        <v>0</v>
      </c>
    </row>
    <row r="21" spans="1:11" ht="27.95" customHeight="1" x14ac:dyDescent="0.35">
      <c r="A21" s="25" t="s">
        <v>26</v>
      </c>
      <c r="B21" s="25"/>
      <c r="C21" s="25"/>
      <c r="D21" s="25"/>
      <c r="E21" s="25"/>
      <c r="F21" s="25"/>
      <c r="K21" s="1"/>
    </row>
    <row r="22" spans="1:11" ht="27.95" customHeight="1" x14ac:dyDescent="0.25">
      <c r="A22" s="6" t="s">
        <v>5</v>
      </c>
      <c r="B22" s="6" t="s">
        <v>2</v>
      </c>
      <c r="C22" s="6" t="s">
        <v>3</v>
      </c>
      <c r="D22" s="6" t="s">
        <v>4</v>
      </c>
      <c r="E22" s="6" t="s">
        <v>44</v>
      </c>
      <c r="F22" s="6" t="s">
        <v>45</v>
      </c>
    </row>
    <row r="23" spans="1:11" ht="27.95" customHeight="1" x14ac:dyDescent="0.25">
      <c r="A23" s="21" t="s">
        <v>1</v>
      </c>
      <c r="B23" s="22"/>
      <c r="C23" s="22"/>
      <c r="D23" s="22"/>
      <c r="E23" s="22"/>
      <c r="F23" s="23"/>
    </row>
    <row r="24" spans="1:11" ht="45" x14ac:dyDescent="0.25">
      <c r="A24" s="3" t="s">
        <v>6</v>
      </c>
      <c r="B24" s="5" t="s">
        <v>27</v>
      </c>
      <c r="C24" s="3" t="s">
        <v>12</v>
      </c>
      <c r="D24" s="3">
        <v>125</v>
      </c>
      <c r="E24" s="27">
        <v>0</v>
      </c>
      <c r="F24" s="14">
        <f t="shared" si="0"/>
        <v>0</v>
      </c>
    </row>
    <row r="25" spans="1:11" ht="45" x14ac:dyDescent="0.25">
      <c r="A25" s="3" t="s">
        <v>6</v>
      </c>
      <c r="B25" s="5" t="s">
        <v>28</v>
      </c>
      <c r="C25" s="3" t="s">
        <v>34</v>
      </c>
      <c r="D25" s="3">
        <v>134</v>
      </c>
      <c r="E25" s="27">
        <v>0</v>
      </c>
      <c r="F25" s="14">
        <f t="shared" si="0"/>
        <v>0</v>
      </c>
    </row>
    <row r="26" spans="1:11" ht="24.6" customHeight="1" x14ac:dyDescent="0.25">
      <c r="A26" s="3" t="s">
        <v>13</v>
      </c>
      <c r="B26" s="5" t="s">
        <v>40</v>
      </c>
      <c r="C26" s="3" t="s">
        <v>12</v>
      </c>
      <c r="D26" s="3">
        <v>125</v>
      </c>
      <c r="E26" s="27">
        <v>0</v>
      </c>
      <c r="F26" s="14">
        <f t="shared" si="0"/>
        <v>0</v>
      </c>
    </row>
    <row r="27" spans="1:11" ht="27.95" customHeight="1" x14ac:dyDescent="0.25">
      <c r="A27" s="3" t="s">
        <v>13</v>
      </c>
      <c r="B27" s="5" t="s">
        <v>38</v>
      </c>
      <c r="C27" s="3" t="s">
        <v>12</v>
      </c>
      <c r="D27" s="3">
        <v>84</v>
      </c>
      <c r="E27" s="27">
        <v>0</v>
      </c>
      <c r="F27" s="14">
        <f t="shared" si="0"/>
        <v>0</v>
      </c>
    </row>
    <row r="28" spans="1:11" ht="27.95" customHeight="1" x14ac:dyDescent="0.25">
      <c r="A28" s="3" t="s">
        <v>13</v>
      </c>
      <c r="B28" s="5" t="s">
        <v>16</v>
      </c>
      <c r="C28" s="3" t="s">
        <v>12</v>
      </c>
      <c r="D28" s="3">
        <v>125</v>
      </c>
      <c r="E28" s="27">
        <v>0</v>
      </c>
      <c r="F28" s="14">
        <f t="shared" si="0"/>
        <v>0</v>
      </c>
    </row>
    <row r="29" spans="1:11" ht="27.95" customHeight="1" x14ac:dyDescent="0.25">
      <c r="A29" s="3" t="s">
        <v>13</v>
      </c>
      <c r="B29" s="5" t="s">
        <v>29</v>
      </c>
      <c r="C29" s="3" t="s">
        <v>12</v>
      </c>
      <c r="D29" s="3">
        <v>125</v>
      </c>
      <c r="E29" s="27">
        <v>0</v>
      </c>
      <c r="F29" s="14">
        <f t="shared" si="0"/>
        <v>0</v>
      </c>
    </row>
    <row r="30" spans="1:11" ht="27.95" customHeight="1" x14ac:dyDescent="0.25">
      <c r="A30" s="3" t="s">
        <v>13</v>
      </c>
      <c r="B30" s="5" t="s">
        <v>14</v>
      </c>
      <c r="C30" s="3" t="s">
        <v>12</v>
      </c>
      <c r="D30" s="3">
        <v>125</v>
      </c>
      <c r="E30" s="27">
        <v>0</v>
      </c>
      <c r="F30" s="14">
        <f t="shared" si="0"/>
        <v>0</v>
      </c>
    </row>
    <row r="31" spans="1:11" ht="27.95" customHeight="1" x14ac:dyDescent="0.25">
      <c r="A31" s="3" t="s">
        <v>13</v>
      </c>
      <c r="B31" s="5" t="s">
        <v>30</v>
      </c>
      <c r="C31" s="3" t="s">
        <v>12</v>
      </c>
      <c r="D31" s="3">
        <v>84</v>
      </c>
      <c r="E31" s="27">
        <v>0</v>
      </c>
      <c r="F31" s="14">
        <f t="shared" si="0"/>
        <v>0</v>
      </c>
    </row>
    <row r="32" spans="1:11" ht="27.95" customHeight="1" x14ac:dyDescent="0.25">
      <c r="A32" s="3" t="s">
        <v>13</v>
      </c>
      <c r="B32" s="5" t="s">
        <v>31</v>
      </c>
      <c r="C32" s="3" t="s">
        <v>12</v>
      </c>
      <c r="D32" s="3">
        <v>41</v>
      </c>
      <c r="E32" s="27">
        <v>0</v>
      </c>
      <c r="F32" s="14">
        <f t="shared" si="0"/>
        <v>0</v>
      </c>
    </row>
    <row r="33" spans="1:8" ht="27.95" customHeight="1" x14ac:dyDescent="0.25">
      <c r="A33" s="18" t="s">
        <v>32</v>
      </c>
      <c r="B33" s="19"/>
      <c r="C33" s="19"/>
      <c r="D33" s="19"/>
      <c r="E33" s="19"/>
      <c r="F33" s="20"/>
    </row>
    <row r="34" spans="1:8" ht="30" x14ac:dyDescent="0.25">
      <c r="A34" s="3" t="s">
        <v>13</v>
      </c>
      <c r="B34" s="5" t="s">
        <v>54</v>
      </c>
      <c r="C34" s="3" t="s">
        <v>34</v>
      </c>
      <c r="D34" s="3">
        <v>134</v>
      </c>
      <c r="E34" s="27">
        <v>0</v>
      </c>
      <c r="F34" s="14">
        <f t="shared" si="0"/>
        <v>0</v>
      </c>
      <c r="H34" s="12"/>
    </row>
    <row r="35" spans="1:8" ht="27.95" customHeight="1" x14ac:dyDescent="0.25">
      <c r="A35" s="3" t="s">
        <v>13</v>
      </c>
      <c r="B35" s="5" t="s">
        <v>33</v>
      </c>
      <c r="C35" s="3" t="s">
        <v>34</v>
      </c>
      <c r="D35" s="3">
        <v>95</v>
      </c>
      <c r="E35" s="27">
        <v>0</v>
      </c>
      <c r="F35" s="14">
        <f t="shared" si="0"/>
        <v>0</v>
      </c>
      <c r="H35" s="12"/>
    </row>
    <row r="36" spans="1:8" ht="30" x14ac:dyDescent="0.25">
      <c r="A36" s="3" t="s">
        <v>13</v>
      </c>
      <c r="B36" s="5" t="s">
        <v>35</v>
      </c>
      <c r="C36" s="3" t="s">
        <v>24</v>
      </c>
      <c r="D36" s="3">
        <v>1</v>
      </c>
      <c r="E36" s="27">
        <v>0</v>
      </c>
      <c r="F36" s="14">
        <f t="shared" si="0"/>
        <v>0</v>
      </c>
    </row>
    <row r="37" spans="1:8" ht="27.95" customHeight="1" x14ac:dyDescent="0.25">
      <c r="A37" s="3" t="s">
        <v>13</v>
      </c>
      <c r="B37" s="5" t="s">
        <v>36</v>
      </c>
      <c r="C37" s="3" t="s">
        <v>22</v>
      </c>
      <c r="D37" s="3">
        <v>4</v>
      </c>
      <c r="E37" s="27">
        <v>0</v>
      </c>
      <c r="F37" s="14">
        <f t="shared" si="0"/>
        <v>0</v>
      </c>
    </row>
    <row r="38" spans="1:8" ht="27.95" customHeight="1" x14ac:dyDescent="0.25">
      <c r="A38" s="3" t="s">
        <v>13</v>
      </c>
      <c r="B38" s="5" t="s">
        <v>37</v>
      </c>
      <c r="C38" s="3" t="s">
        <v>24</v>
      </c>
      <c r="D38" s="3">
        <v>1</v>
      </c>
      <c r="E38" s="27">
        <v>0</v>
      </c>
      <c r="F38" s="14">
        <f>D38*E38</f>
        <v>0</v>
      </c>
    </row>
    <row r="39" spans="1:8" ht="27.6" customHeight="1" x14ac:dyDescent="0.25">
      <c r="A39" s="15" t="s">
        <v>53</v>
      </c>
      <c r="B39" s="16"/>
      <c r="C39" s="16"/>
      <c r="D39" s="16"/>
      <c r="E39" s="16"/>
      <c r="F39" s="17"/>
    </row>
    <row r="40" spans="1:8" ht="27.6" customHeight="1" x14ac:dyDescent="0.25">
      <c r="A40" s="3" t="s">
        <v>49</v>
      </c>
      <c r="B40" s="5" t="s">
        <v>50</v>
      </c>
      <c r="C40" s="3" t="s">
        <v>24</v>
      </c>
      <c r="D40" s="3">
        <v>1</v>
      </c>
      <c r="E40" s="27">
        <v>0</v>
      </c>
      <c r="F40" s="14">
        <f>D40*E40</f>
        <v>0</v>
      </c>
    </row>
    <row r="41" spans="1:8" ht="27.6" customHeight="1" x14ac:dyDescent="0.25">
      <c r="A41" s="13" t="s">
        <v>52</v>
      </c>
      <c r="B41" s="4" t="s">
        <v>51</v>
      </c>
      <c r="C41" s="3" t="s">
        <v>24</v>
      </c>
      <c r="D41" s="3">
        <v>1</v>
      </c>
      <c r="E41" s="27">
        <v>0</v>
      </c>
      <c r="F41" s="14">
        <f>D41*E41</f>
        <v>0</v>
      </c>
    </row>
    <row r="42" spans="1:8" ht="20.100000000000001" customHeight="1" x14ac:dyDescent="0.25">
      <c r="E42" s="2"/>
      <c r="F42" s="2"/>
    </row>
    <row r="43" spans="1:8" ht="18" customHeight="1" x14ac:dyDescent="0.3">
      <c r="A43" s="7" t="s">
        <v>41</v>
      </c>
      <c r="B43" s="8"/>
      <c r="C43" s="8"/>
      <c r="D43" s="8"/>
      <c r="E43" s="9"/>
      <c r="F43" s="10">
        <f>SUM(F6:F41)</f>
        <v>0</v>
      </c>
    </row>
    <row r="44" spans="1:8" ht="18" customHeight="1" x14ac:dyDescent="0.3">
      <c r="A44" s="7" t="s">
        <v>47</v>
      </c>
      <c r="B44" s="8"/>
      <c r="C44" s="8"/>
      <c r="D44" s="8"/>
      <c r="E44" s="9"/>
      <c r="F44" s="10">
        <f>F45-F43</f>
        <v>0</v>
      </c>
    </row>
    <row r="45" spans="1:8" ht="17.25" x14ac:dyDescent="0.3">
      <c r="A45" s="11" t="s">
        <v>48</v>
      </c>
      <c r="B45" s="7"/>
      <c r="C45" s="8"/>
      <c r="D45" s="8"/>
      <c r="E45" s="9"/>
      <c r="F45" s="10">
        <f>F43*1.21</f>
        <v>0</v>
      </c>
    </row>
  </sheetData>
  <sheetProtection algorithmName="SHA-512" hashValue="AJ45/dSIlviSHNKYOca9aorZJAhAwdGHUVF3ODAAF2XMBcEsVQO+ysiuS7MeJkiIrU0QXVMTouEmcfsQSCg/YQ==" saltValue="o3MtvuOdIdPSm1QBN7lStA==" spinCount="100000" sheet="1" objects="1" scenarios="1"/>
  <mergeCells count="10">
    <mergeCell ref="A1:F1"/>
    <mergeCell ref="A2:F2"/>
    <mergeCell ref="A21:F21"/>
    <mergeCell ref="A3:F3"/>
    <mergeCell ref="A23:F23"/>
    <mergeCell ref="A39:F39"/>
    <mergeCell ref="A33:F33"/>
    <mergeCell ref="A15:F15"/>
    <mergeCell ref="A10:F10"/>
    <mergeCell ref="A5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Moudrá Marcela</dc:creator>
  <cp:lastModifiedBy>Dušan Baranovič</cp:lastModifiedBy>
  <dcterms:created xsi:type="dcterms:W3CDTF">2024-03-15T12:48:26Z</dcterms:created>
  <dcterms:modified xsi:type="dcterms:W3CDTF">2024-05-15T10:55:09Z</dcterms:modified>
</cp:coreProperties>
</file>