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ostatní\III-3867 Veverské Knínice průtah a most 3867-1\soupis prací\obec\"/>
    </mc:Choice>
  </mc:AlternateContent>
  <bookViews>
    <workbookView xWindow="0" yWindow="0" windowWidth="0" windowHeight="0" activeTab="4"/>
  </bookViews>
  <sheets>
    <sheet name="SO 000Ostatní" sheetId="2" r:id="rId1"/>
    <sheet name="SO 000Vedlejší" sheetId="3" r:id="rId2"/>
    <sheet name="SO 102SO 102.1" sheetId="4" r:id="rId3"/>
    <sheet name="SO 102SO 102.2" sheetId="5" r:id="rId4"/>
    <sheet name="SO 202SO 202" sheetId="6" r:id="rId5"/>
  </sheets>
  <calcPr/>
</workbook>
</file>

<file path=xl/calcChain.xml><?xml version="1.0" encoding="utf-8"?>
<calcChain xmlns="http://schemas.openxmlformats.org/spreadsheetml/2006/main">
  <c i="6" l="1" r="I3"/>
  <c r="I99"/>
  <c r="O100"/>
  <c r="I100"/>
  <c r="I90"/>
  <c r="O95"/>
  <c r="I95"/>
  <c r="O91"/>
  <c r="I91"/>
  <c r="I85"/>
  <c r="O86"/>
  <c r="I86"/>
  <c r="I76"/>
  <c r="O81"/>
  <c r="I81"/>
  <c r="O77"/>
  <c r="I77"/>
  <c r="I63"/>
  <c r="O72"/>
  <c r="I72"/>
  <c r="O68"/>
  <c r="I68"/>
  <c r="O64"/>
  <c r="I64"/>
  <c r="I50"/>
  <c r="O59"/>
  <c r="I59"/>
  <c r="O55"/>
  <c r="I55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" r="I3"/>
  <c r="I172"/>
  <c r="O177"/>
  <c r="I177"/>
  <c r="O173"/>
  <c r="I173"/>
  <c r="I167"/>
  <c r="O168"/>
  <c r="I168"/>
  <c r="I150"/>
  <c r="O163"/>
  <c r="I163"/>
  <c r="O159"/>
  <c r="I159"/>
  <c r="O155"/>
  <c r="I155"/>
  <c r="O151"/>
  <c r="I151"/>
  <c r="I145"/>
  <c r="O146"/>
  <c r="I146"/>
  <c r="I96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I91"/>
  <c r="O92"/>
  <c r="I92"/>
  <c r="I82"/>
  <c r="O87"/>
  <c r="I87"/>
  <c r="O83"/>
  <c r="I83"/>
  <c r="I9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4" r="I3"/>
  <c r="I126"/>
  <c r="O131"/>
  <c r="I131"/>
  <c r="O127"/>
  <c r="I127"/>
  <c r="I117"/>
  <c r="O122"/>
  <c r="I122"/>
  <c r="O118"/>
  <c r="I118"/>
  <c r="I112"/>
  <c r="O113"/>
  <c r="I113"/>
  <c r="I79"/>
  <c r="O108"/>
  <c r="I108"/>
  <c r="O104"/>
  <c r="I104"/>
  <c r="O100"/>
  <c r="I100"/>
  <c r="O96"/>
  <c r="I96"/>
  <c r="O92"/>
  <c r="I92"/>
  <c r="O88"/>
  <c r="I88"/>
  <c r="O84"/>
  <c r="I84"/>
  <c r="O80"/>
  <c r="I80"/>
  <c r="I70"/>
  <c r="O75"/>
  <c r="I75"/>
  <c r="O71"/>
  <c r="I71"/>
  <c r="I9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" r="I3"/>
  <c r="I9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<sst xmlns="http://schemas.openxmlformats.org/spreadsheetml/2006/main">
  <si>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</si>
  <si>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</si>
  <si>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</si>
  <si>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</si>
  <si>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</si>
  <si>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MH02/22</t>
  </si>
  <si>
    <t>III/3867 Veverské Knínice průtah a most ev.č. 3867-1 , OBEC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</si>
  <si>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</si>
  <si>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</si>
  <si>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</si>
  <si>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</si>
  <si>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</si>
  <si>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</si>
  <si>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</si>
  <si>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</si>
  <si>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</si>
  <si>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</si>
  <si>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</si>
  <si>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</si>
  <si>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</si>
  <si>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</si>
  <si>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</si>
  <si>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</si>
  <si>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</si>
  <si>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</si>
  <si>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</si>
  <si>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</si>
  <si>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</si>
  <si>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</si>
  <si>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</si>
  <si>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</si>
  <si>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</si>
  <si>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</si>
  <si>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</si>
  <si>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</si>
  <si>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</si>
  <si>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</si>
  <si>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</si>
  <si>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</si>
  <si>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</si>
  <si>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</si>
  <si>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</si>
  <si>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</si>
  <si>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</si>
  <si>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</si>
  <si>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</si>
  <si>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</si>
  <si>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</si>
  <si>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</si>
  <si>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</si>
  <si>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</si>
  <si>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</si>
  <si>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</si>
  <si>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</si>
  <si>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</si>
  <si>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</si>
  <si>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</si>
  <si>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</si>
  <si>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</si>
  <si>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</si>
  <si>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</si>
  <si>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</si>
  <si>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00007</t>
  </si>
  <si>
    <t>Zajištění povolení užívání veřejného prostranství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</si>
  <si>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</si>
  <si>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</si>
  <si>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</si>
  <si>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</si>
  <si>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00014</t>
  </si>
  <si>
    <t>Zajištění provedení a výstupů veškerých zkoušek a revizí - popsáno v obchodních podmínkách, technických podmínkách a normách ČSN</t>
  </si>
  <si>
    <t>00018</t>
  </si>
  <si>
    <t>Návrh technologického postupu prací - popsáno v obchodních podmínkách</t>
  </si>
  <si>
    <t>00015</t>
  </si>
  <si>
    <t>Bezpečnostní opatření - popsáno v projektové dokumentaci</t>
  </si>
  <si>
    <t>SO 102.1</t>
  </si>
  <si>
    <t>SO 102</t>
  </si>
  <si>
    <t>Chodník a sjezdy</t>
  </si>
  <si>
    <t>Chodníka sjezdy - uznatelné náklady</t>
  </si>
  <si>
    <t>1</t>
  </si>
  <si>
    <t>Zemní práce</t>
  </si>
  <si>
    <t>015111</t>
  </si>
  <si>
    <t xml:space="preserve">POPLATKY ZA LIKVIDACI ODPADŮ NEKONTAMINOVANÝCH - 17 05 04  VYTĚŽENÉ ZEMINY A HORNINY -  I. TŘÍDA TĚŽ</t>
  </si>
  <si>
    <t>T</t>
  </si>
  <si>
    <t>VV</t>
  </si>
  <si>
    <t>položka 113177 : 2,570*2,6 : 
položka 122737 : 146,260*2,0 : 
položka 966137 : 0,825*2,6 : 
301,334 301.334000 = 301,33400 [A] _x000d_
Celkem 301,334 = 301,334</t>
  </si>
  <si>
    <t>015140</t>
  </si>
  <si>
    <t xml:space="preserve">POPLATKY ZA LIKVIDACI ODPADŮ NEKONTAMINOVANÝCH - 17 01 01  BETON Z DEMOLIC OBJEKTŮ, ZÁKLADŮ TV</t>
  </si>
  <si>
    <t>položka 113524 : 9,100*0,085*2,3 : 
položka 113187 : 0,095*2,3 : 
položka 966157 : 2,528*2,3 : 
7,82805 7.828050 = 7,82805 [A] _x000d_
Celkem 7,82805 = 7,828</t>
  </si>
  <si>
    <t>11120</t>
  </si>
  <si>
    <t>ODSTRANĚNÍ KŘOVIN</t>
  </si>
  <si>
    <t>M2</t>
  </si>
  <si>
    <t>Odvoz a likvidace v režii zhotovitele.</t>
  </si>
  <si>
    <t>Úsek mezi místní komunikací km 1,21840 a místní komunikací km 1,32201 : (13,5+9,6+2,7)*0,5 : 
12,9 12.900000 = 12,90000 [A] _x000d_
Celkem 12,9 = 12,900</t>
  </si>
  <si>
    <t>Položka zahrnuje:
- odstranění křovin a stromů do průměru 100 mm
- dopravu dřevin bez ohledu na vzdálenost
- spálení na hromadách nebo štěpkování
Položka nezahrnuje:
- x</t>
  </si>
  <si>
    <t>11130</t>
  </si>
  <si>
    <t>SEJMUTÍ DRNU</t>
  </si>
  <si>
    <t>včetně vodorovné dopravy a uložení na mezi skládku - bude zpětně použito k ohumusování dotčených ploch</t>
  </si>
  <si>
    <t>Úsek mezi hřbitovem a místní komunikací v km 1,21840 : 256,1 : 
Úsek od zpomalovacího prahu po konec stavby : 119,9 : 
376 376.000000 = 376,00000 [A] _x000d_
Celkem 376 = 376,000</t>
  </si>
  <si>
    <t xml:space="preserve">Položka zahrnuje:
- vodorovnou dopravu  a uložení na skládku
Položka nezahrnuje:
- x</t>
  </si>
  <si>
    <t>113177</t>
  </si>
  <si>
    <t>ODSTRAN KRYTU ZPEVNĚNÝCH PLOCH Z DLAŽEB KOSTEK, ODVOZ DO 16KM</t>
  </si>
  <si>
    <t>M3</t>
  </si>
  <si>
    <t>Položka zahrnuje veškerou manipulaci s vybouranou sutí a s vybouranými hmotami vč. uložení na skládku. Nezahrnuje poplatek za skládku, který se vykazuje v položce 0151** (s výjimkou malého množství bouraného materiálu, kde je možné poplatek zahrnout do jednotkové ceny bourání – tento fakt musí být uveden v doplňujícím textu k položce).Odvozová vzdálensot v režii zhotovitele.</t>
  </si>
  <si>
    <t>Sjezd vlevo km 1,28289 : 11,6*0,1 : 
Sjezd vlevo km 1,29597 : 14,1*0,1 : 
2,57 2.570000 = 2,57000 [A] _x000d_
Celkem 2,57 = 2,570</t>
  </si>
  <si>
    <t>113187</t>
  </si>
  <si>
    <t>ODSTRANĚNÍ KRYTU ZPEVNĚNÝCH PLOCH Z DLAŽDIC, ODVOZ DO 16KM</t>
  </si>
  <si>
    <t>Odstranění dlažby mezi sjezdy v km 1,45342 a 1,45854 : 1,9*0,05 : 
0,095 0.095000 = 0,09500 [A] _x000d_
Celkem 0,095 = 0,095</t>
  </si>
  <si>
    <t>11352B</t>
  </si>
  <si>
    <t>ODSTRANĚNÍ CHODNÍKOVÝCH A SILNIČNÍCH OBRUBNÍKŮ BETONOVÝCH - DOPRAVA</t>
  </si>
  <si>
    <t>tkm</t>
  </si>
  <si>
    <t>Položka zahrnuje samostatnou dopravu suti a vybouraných hmot. Množství se určí jako součin hmotnosti [t] a požadované vzdálenosti [km].</t>
  </si>
  <si>
    <t>Odvoz vybouraných obrubníků včetně lože na skládku do 16km : 9,1*0,085*2,3*11 : 
19,570 _x000d_
Celkem 19,570 = 19,570</t>
  </si>
  <si>
    <t>113524</t>
  </si>
  <si>
    <t>ODSTRANĚNÍ CHODNÍKOVÝCH A SILNIČNÍCH OBRUBNÍKŮ BETONOVÝCH, ODVOZ DO 5KM</t>
  </si>
  <si>
    <t>M</t>
  </si>
  <si>
    <t>Odvozová vzdálensot v režii zhotovitele.</t>
  </si>
  <si>
    <t>Úsek mezi místní komunikací km 1,32201 a zpomalovacím prahem : 9,1 : 
9,1 9.100000 = 9,10000 [A] _x000d_
Celkem 9,1 = 9,100</t>
  </si>
  <si>
    <t xml:space="preserve">Položka zahrnuje:
- veškerou manipulaci s vybouranou sutí a s vybouranými hmotami vč. uložení na skládku. 
Položka nezahrnuje:
-  poplatek za skládku, který se vykazuje v položce 0151**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</si>
  <si>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</si>
  <si>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</si>
  <si>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Položka zahrnuje veškerou manipulaci s vybouranou sutí a s vybouranými hmotami vč. uložení na meziskládku.Vyfrézované množství bude použito v rámci recyklace za studena krajské silnice.Odvozová vzdálensot v režii zhotovitele.</t>
  </si>
  <si>
    <t>Zpomalovací prah - odstranění stávajícího asfaltového krytu : 49*0,1 : 
4,9 4.900000 = 4,90000 [A] _x000d_
Celkem 4,9 = 4,900</t>
  </si>
  <si>
    <t>Položka zahrnuje:
- veškerou manipulaci s vybouranou sutí a s vybouranými hmotami vč. uložení na meziskládku.</t>
  </si>
  <si>
    <t>122737</t>
  </si>
  <si>
    <t>ODKOPÁVKY A PROKOPÁVKY OBECNÉ TŘ. I, ODVOZ DO 16KM</t>
  </si>
  <si>
    <t>Úsek mezi hřbitovem a místní komunikací v km 1,21840 : 13,04 : 
Úsek mezi místní komunikací km 1,21840 a místní komunikací km 1,32201 : 90,02 : 
Úsek mezi místní komunikací km 1,32201 a zpomalovacím prahem : 15,7 : 
Zpomalovací prah - místo pro přecházení : 49*0,26 : 
Úsek od zpomalovacího prahu po konec stavby : 14,76 : 
146,26 146.260000 = 146,26000 [A] _x000d_
Celkem 146,26 = 146,260</t>
  </si>
  <si>
    <t>17180</t>
  </si>
  <si>
    <t>ULOŽENÍ SYPANINY DO NÁSYPŮ Z NAKUPOVANÝCH MATERIÁLŮ</t>
  </si>
  <si>
    <t>Úsek mezi hřbitovem a místní komunikací v km 1,21840 - zemina vhodná do násypu : 118,96 : 
Úsek od zpomalovacího prahu po konec stavby - zemina vhodná do násypu : 28,1 : 
147,06 147.060000 = 147,06000 [A] _x000d_
Celkem 147,06 = 147,060</t>
  </si>
  <si>
    <t>18110</t>
  </si>
  <si>
    <t>ÚPRAVA PLÁNĚ SE ZHUTNĚNÍM V HORNINĚ TŘ. I</t>
  </si>
  <si>
    <t>položka zahrnuje úpravu pláně včetně vyrovnání výškových rozdílů. Míru zhutnění určuje projekt.</t>
  </si>
  <si>
    <t>Úsek mezi hřbitovem a místní komunikací v km 1,21840 : 118,96 : 
Úsek mezi místní komunikací km 1,21840 a místní komunikací km 1,32201 : 250 : 
Úsek mezi místní komunikací km 1,32201 a zpomalovacím prahem : 136,4 : 
Zpomalovací prah - místo pro přecházení : 49 : 
Úsek od zpomalovacího prahu po konec stavby : 98,95 : 
653,31 653.310000 = 653,31000 [A] _x000d_
Celkem 653,31 = 653,310</t>
  </si>
  <si>
    <t>18222</t>
  </si>
  <si>
    <t>ROZPROSTŘENÍ ORNICE VE SVAHU V TL DO 0,15M</t>
  </si>
  <si>
    <t>položka zahrnuje:
nutné přemístění ornice z dočasných skládek vzdálených do 50m
rozprostření ornice v předepsané tloušťce ve svahu přes 1:5</t>
  </si>
  <si>
    <t>Úsek mezi hřbitovem a místní komunikací v km 1,21840 : 85,2 : 
Úsek mezi místní komunikací km 1,21840 a místní komunikací km 1,32201 : 7,1 : 
Úsek od zpomalovacího prahu po konec stavby : 60 : 
152,3 152.300000 = 152,30000 [A] _x000d_
Celkem 152,3 = 152,300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</si>
  <si>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</si>
  <si>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</si>
  <si>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</si>
  <si>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1840E1</t>
  </si>
  <si>
    <t>PŘESAZOVÁNÍ KEŘŮ</t>
  </si>
  <si>
    <t>KUS</t>
  </si>
  <si>
    <t>Úsek od zpomalovacího prahu po konec stavby - okrasný keř vlevo v km 1,418 63 : 1 : 
1 1.000000 = 1,00000 [A] _x000d_
Celkem 1 = 1,000</t>
  </si>
  <si>
    <t xml:space="preserve">Položka zahrnuje:
-vykopání na původním místě,  hloubení jamek pro nové osazení (min. rozměry pro keře 30/30/30cm) s event. výměnou půdy, s hnojením anorganickým hnojivem a přídavkem organického hnojiva min. 2kg pro keře, zálivku, kůly, a pod.
- veškerý materiál, výrobky a polotovary, včetně mimostaveništní a vnitrostaveništní dopravy (rovněž přesuny), včetně naložení a složení, případně s uložením
Položka nezahrnuje:
- x</t>
  </si>
  <si>
    <t>2</t>
  </si>
  <si>
    <t>Základy a zvláštní zakládání</t>
  </si>
  <si>
    <t>21461B</t>
  </si>
  <si>
    <t>SEPARAČNÍ GEOTEXTILIE DO 200G/M2</t>
  </si>
  <si>
    <t>Úsek mezi hřbitovem a místní komunikací v km 1,21840 : 118,96 : 
Úsek mezi místní komunikací km 1,21840 a místní komunikací km 1,32201 : 250 : 
Úsek mezi místní komunikací km 1,32201 a zpomalovacím prahem : 136,4 : 
Úsek od zpomalovacího prahu po konec stavby : 98,95 : 
604,31 604.310000 = 604,31000 [A] _x000d_
Celkem 604,31 = 604,310</t>
  </si>
  <si>
    <t>21461C</t>
  </si>
  <si>
    <t>SEPARAČNÍ GEOTEXTILIE DO 300G/M2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</si>
  <si>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</si>
  <si>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Zpomalovací prah - místo pro přecházení : 49 : 
49 49.000000 = 49,00000 [A] _x000d_
Celkem 49 = 49,000</t>
  </si>
  <si>
    <t>5</t>
  </si>
  <si>
    <t>Komunikace</t>
  </si>
  <si>
    <t>56144G</t>
  </si>
  <si>
    <t xml:space="preserve">SMĚSI Z KAMENIVA STMELENÉ CEMENTEM  SC C 8/10 TL. DO 200MM</t>
  </si>
  <si>
    <t>Zpomalovací prah - místo pro přecházení , SC C8/10 tl. 160mm : 46,2 : 
46,2 46.200000 = 46,20000 [A] _x000d_
Celkem 46,2 = 46,200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</si>
  <si>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</si>
  <si>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56332</t>
  </si>
  <si>
    <t>VOZOVKOVÉ VRSTVY ZE ŠTĚRKODRTI TL. DO 100MM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</si>
  <si>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</si>
  <si>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Úsek mezi hřbitovem a místní komunikací v km 1,21840 - lože pod obrubníky : (88,6*0,3)+(93,55*0,35) : 
59,3225 59.322500 = 59,32250 [A] _x000d_
Celkem 59,3225 = 59,323</t>
  </si>
  <si>
    <t>56334</t>
  </si>
  <si>
    <t>VOZOVKOVÉ VRSTVY ZE ŠTĚRKODRTI TL. DO 200MM</t>
  </si>
  <si>
    <t>Úsek mezi hřbitovem a místní komunikací v km 1,21840 : 118,96 : 
Úsek mezi místní komunikací km 1,21840 a místní komunikací km 1,32201 : 199,55 : 
Úsek mezi místní komunikací km 1,32201 a zpomalovacím prahem : 136,4 : 
Zpomalovací prah - místo pro přecházení : 49 : 
Úsek od zpomalovacího prahu po konec stavby : 98,95 : 
602,86 602.860000 = 602,86000 [A] _x000d_
Celkem 602,86 = 602,860</t>
  </si>
  <si>
    <t>56335</t>
  </si>
  <si>
    <t>VOZOVKOVÉ VRSTVY ZE ŠTĚRKODRTI TL. DO 250MM</t>
  </si>
  <si>
    <t>Úsek mezi místní komunikací km 1,21840 a místní komunikací km 1,32201 - sjezdy : 50,45 : 
Úsek od zpomalovacího prahu po konec stavby - sjezdy : 18,92 : 
69,37 69.370000 = 69,37000 [A] _x000d_
Celkem 69,37 = 69,370</t>
  </si>
  <si>
    <t>582611</t>
  </si>
  <si>
    <t>KRYTY Z BETON DLAŽDIC SE ZÁMKEM ŠEDÝCH TL 60MM DO LOŽE Z KAM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</si>
  <si>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</si>
  <si>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Úsek mezi hřbitovem a místní komunikací v km 1,21840 - DLAŽBA 200x100 ROVNÉ HRANY (bez fazety) : 116,6 : 
Úsek mezi místní komunikací km 1,21840 a místní komunikací km 1,32201 - DLAŽBA 200x100 ROVNÉ HRANY (bez fazety) : 193,7 : 
Úsek mezi místní komunikací km 1,32201 a zpomalovacím prahem - DLAŽBA 200x100 ROVNÉ HRANY (bez fazety) : 127,25 : 
Úsek od zpomalovacího prahu po konec stavby - DLAŽBA 200x100 ROVNÉ HRANY (bez fazety) : 76,75 : 
514,3 514.300000 = 514,30000 [A] _x000d_
Celkem 514,3 = 514,300</t>
  </si>
  <si>
    <t>582612</t>
  </si>
  <si>
    <t>KRYTY Z BETON DLAŽDIC SE ZÁMKEM ŠEDÝCH TL 80MM DO LOŽE Z KAM</t>
  </si>
  <si>
    <t>Úsek mezi místní komunikací km 1,21840 a místní komunikací km 1,32201 - sjezdy - DLAŽBA 200x100 ROVNÉ HRANY (bez fazety) : 42,45 : 
Zpomalovací prah - místo pro přecházení - DLAŽBA 200x100 ROVNÉ HRANY (bez fazety) : 46,2 : 
Úsek od zpomalovacího prahu po konec stavby - DLAŽBA 200x100 ROVNÉ HRANY (bez fazety) : 15 : 
103,65 103.650000 = 103,65000 [A] _x000d_
Celkem 103,65 = 103,650</t>
  </si>
  <si>
    <t>58261A</t>
  </si>
  <si>
    <t>KRYTY Z BETON DLAŽDIC SE ZÁMKEM BAREV RELIÉF TL 60MM DO LOŽE Z KAM</t>
  </si>
  <si>
    <t>Úsek mezi hřbitovem a místní komunikací v km 1,21840 : 2,36 : 
Úsek mezi místní komunikací km 1,21840 a místní komunikací km 1,32201 : 5,85 : 
Úsek mezi místní komunikací km 1,32201 a zpomalovacím prahem : 9,15 : 
Úsek od zpomalovacího prahu po konec stavby : 3,27 : 
20,63 20.630000 = 20,63000 [A] _x000d_
Celkem 20,63 = 20,630</t>
  </si>
  <si>
    <t>58261B</t>
  </si>
  <si>
    <t>KRYTY Z BETON DLAŽDIC SE ZÁMKEM BAREV RELIÉF TL 80MM DO LOŽE Z KAM</t>
  </si>
  <si>
    <t>Úsek mezi místní komunikací km 1,21840 a místní komunikací km 1,32201 - sjezdy : 8 : 
Úsek od zpomalovacího prahu po konec stavby - sjezdy : 3,92 : 
11,92 11.920000 = 11,92000 [A] _x000d_
Celkem 11,92 = 11,920</t>
  </si>
  <si>
    <t>8</t>
  </si>
  <si>
    <t>Trubní vedení</t>
  </si>
  <si>
    <t>89923</t>
  </si>
  <si>
    <t>VÝŠKOVÁ ÚPRAVA KRYCÍCH HRNCŮ</t>
  </si>
  <si>
    <t>- položka výškové úpravy zahrnuje všechny nutné práce a materiály pro zvýšení nebo snížení zařízení (včetně nutné úpravy stávajícího povrchu vozovky nebo chodníku).</t>
  </si>
  <si>
    <t>Úsek mezi hřbitovem a místní komunikací v km 1,21840 : 2 : 
Úsek mezi místní komunikací km 1,21840 a místní komunikací km 1,32201 : 6 : 
8 8.000000 = 8,00000 [A] _x000d_
Celkem 8 = 8,000</t>
  </si>
  <si>
    <t>91</t>
  </si>
  <si>
    <t>Doplňující práce na komunikaci</t>
  </si>
  <si>
    <t>917223</t>
  </si>
  <si>
    <t>SILNIČNÍ A CHODNÍKOVÉ OBRUBY Z BETONOVÝCH OBRUBNÍKŮ ŠÍŘ 100MM</t>
  </si>
  <si>
    <t>Položka zahrnuje:
dodání a pokládku betonových obrubníků o rozměrech předepsaných zadávací dokumentací
betonové lože i boční betonovou opěrku z betonu C16/20nXF1</t>
  </si>
  <si>
    <t>Úsek od hřbitova po místní komunikaci v km 1,21840 : 88,6 : 
Úsek mezi místní komunikací km 1,21840 a místní komunikací km 1,32201 : 13,5 : 
Úsek mezi místní komunikací km 1,32201 a zpomalovacím prahem : 10,2 : 
Úsek od zpomalovacího prahu po konec stavby : 13,8+22 : 
148,1 148.100000 = 148,10000 [A] _x000d_
Celkem 148,1 = 148,100</t>
  </si>
  <si>
    <t>917224</t>
  </si>
  <si>
    <t>SILNIČNÍ A CHODNÍKOVÉ OBRUBY Z BETONOVÝCH OBRUBNÍKŮ ŠÍŘ 150MM</t>
  </si>
  <si>
    <t>Úsek od hřbitova po místní komunikaci v km 1,21840 - nájezdové : 5,1+3,3 : 
Úsek od hřbitova po místní komunikaci v km 1,21840 - přechodové : 1+1 : 
Úsek od hřbitova po místní komunikaci v km 1,21840 - klasické : 2,85+72,8+7,5 : 
Úsek mezi místní komunikací km 1,21840 a místní komunikací km 1,32201 - nájezdové : 3,2+4,6+6+3,8+5,5+3,2+4,6+6 : 
Úsek mezi místní komunikací km 1,21840 a místní komunikací km 1,32201 - přechodové : 10 : 
Úsek mezi místní komunikací km 1,21840 a místní komunikací km 1,32201 - klasické : 4+10,5+13,35+15,8+6,4+12,9+7,1 : 
Úsek mezi místní komunikací km 1,32201 a zpomalovacím prahem - nájezdové : 6,5 : 
Úsek mezi místní komunikací km 1,32201 a zpomalovacím prahem - přechodové : 2 : 
Úsek mezi místní komunikací km 1,32201 a zpomalovacím prahem - klasické : 76,8 : 
Zpomalovací prah - místo por přecházení - nájezdové : 16,4+4,2 : 
Zpomalovací prah - místo por přecházení - klasické : 9,5+4,2 : 
Úsek od zpomalovacího prahu po konec stavby - nájezdové : 4 : 
Úsek od zpomalovacího prahu po konec stavby - přechodové : 2 : 
Úsek od zpomalovacího prahu po konec stavby - klasické : 42,2+14,8+2,2+1 : 
Ukončení dlažby ve sjezdech km 1,45342 a 1,45854 : 3+2,8 : 
402,1 402.100000 = 402,10000 [A] _x000d_
Celkem 402,1 = 402,100</t>
  </si>
  <si>
    <t>96</t>
  </si>
  <si>
    <t>Bourání konstrukcí</t>
  </si>
  <si>
    <t>966137</t>
  </si>
  <si>
    <t>BOURÁNÍ KONSTRUKCÍ Z KAMENE NA MC S ODVOZEM DO 16KM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</si>
  <si>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0151** (s výjimkou malého množství bouraného materiálu, kde je možné poplatek zahrnout do jednotkové ceny bourání – tento fakt musí být uveden v doplňujícím textu k položce).Odvozová vzdálensot v režii zhotovitele. 
- veškeré další práce plynoucí z technologického předpisu a z platných předpisů</t>
  </si>
  <si>
    <t>Odbourání části konstrukce kamenného schodiště : 1,5*0,55 : 
0,825 0.825000 = 0,82500 [A] _x000d_
Celkem 0,825 = 0,825</t>
  </si>
  <si>
    <t>966157</t>
  </si>
  <si>
    <t>BOURÁNÍ KONSTRUKCÍ Z PROST BETONU S ODVOZEM DO 16KM</t>
  </si>
  <si>
    <t>Sjezd vlevo km 1,23956 : 4,6*0,3*0,15 : 
Odbourání betonové konstrukce u fasády mezi sjezdy km 1,28289 a km 1,29597 : 8,43*0,65*0,15 : 
Odbourání betonové konstrukce u fasády mezi sjezdem km 1,29597 a místem pro přecházení : (8,83+6,54)*0,65*0,15 : 
2,5275 2.527500 = 2,52750 [A] _x000d_
Celkem 2,5275 = 2,528</t>
  </si>
  <si>
    <t>SO 102.2</t>
  </si>
  <si>
    <t>Chodník a sjezdy - neuznatelné náklady</t>
  </si>
  <si>
    <t>viz položka 113177 : 1,650*2,6 : 
viz položka 11332 : 10,540*2,0 : 
viz položka 123737 : 68,381*2,0 : 
162,13
viz. položka 132731: : 68,200*2 298.530000 = 298,53000 [A] _x000d_
Celkem 298,53 = 298,530</t>
  </si>
  <si>
    <t>132737</t>
  </si>
  <si>
    <t>HLOUBENÍ RÝH ŠÍŘ DO 2M PAŽ I NEPAŽ TŘ. I, ODVOZ DO 16KM</t>
  </si>
  <si>
    <t>Odvozová vzdálenost v režii zhotovitele</t>
  </si>
  <si>
    <t>VÝKOP RÝHY PRO UMÍSTĚNÍ KABELU DO CHRÁNIČKY + REZERVNÍ CHRÁNIČKA : (3,8+4+31+6,50+4,80+7+5,60+5,50)*1*1 68.200000 = 68,20000 [A] _x000d_
Celkem 68,2 = 68,200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</si>
  <si>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</si>
  <si>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17581</t>
  </si>
  <si>
    <t>OBSYP POTRUBÍ A OBJEKTŮ Z NAKUPOVANÝCH MATERIÁLŮ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</si>
  <si>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</si>
  <si>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ZÁSYP RÝH PRO OSAZENÍ CHRÁNIČEK CETIN : 
(ŠD fr. 0/32 mm) : 
(3,8+4+31+6,50+4,80+7+5,60+5,50)*1*1 68.200000 = 68,20000 [A] _x000d_
Celkem 68,2 = 68,200</t>
  </si>
  <si>
    <t>viz položka 113157 : 1,212*2,3 : 
viz položka 113187 : 1,148*2,3 : 
viz položka 11352 : 20,900*0,07*2,3 : 
7,2059 7.205900 = 7,20590 [A] _x000d_
Celkem 7,2059 = 7,206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</si>
  <si>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</si>
  <si>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včetně vodorovné dopravy a uložení na meziskládku - bude zpětně použit k zapravení dotčených ploch</t>
  </si>
  <si>
    <t>Sjezd pro správce toku km 1,43740 : 30 : 
30 30.000000 = 30,00000 [A] _x000d_
Celkem 30 = 30,000</t>
  </si>
  <si>
    <t>113131</t>
  </si>
  <si>
    <t>ODSTRANĚNÍ KRYTU ZPEVNĚNÝCH PLOCH S ASFALT POJIVEM, ODVOZ DO 1KM</t>
  </si>
  <si>
    <t>Položka zahrnuje veškerou manipulaci s vybouranou sutí a s vybouranými hmotami vč. uložení na meziskládku.Vyfrézované množství bude použito v rámci recyklace za studena krajské silnice.Odvozová vzdálenost v režii zhotovitele.</t>
  </si>
  <si>
    <t>Sjezd vpravo km 1,39641 : 0,1*8 : 
0,8 0.800000 = 0,80000 [A] _x000d_
Celkem 0,8 = 0,800</t>
  </si>
  <si>
    <t>113157</t>
  </si>
  <si>
    <t>ODSTRANĚNÍ KRYTU ZPEVNĚNÝCH PLOCH Z BETONU, ODVOZ DO 16KM</t>
  </si>
  <si>
    <t>Sjezd vpravo km 1,44212 : (1,53*0,15)+(1,62*0,15) : 
Sjezd vpravo km 1,44727 : (2,56*0,15)+(2,37*0,15) : 
1,212 1.212000 = 1,21200 [A] _x000d_
Celkem 1,212 = 1,212</t>
  </si>
  <si>
    <t>Sjezd vpravo km 1,39641 : 16,5*0,1 : 
1,65 1.650000 = 1,65000 [A] _x000d_
Celkem 1,65 = 1,650</t>
  </si>
  <si>
    <t>Vstup vpravo km 1,45000 : 5,15*0,05 : 
Schodiště ke kostelu u památníku : 10,55*0,05 : 
Odstranění dlažby mezi sjezdy v km 1,45342 a 1,45854 : 1,8*0,05 : 
vybourání stv. schodiště:3,65*1,5*0,05 : 
1,148 1.148000 = 1,14800 [A] _x000d_
Celkem 1,148 = 1,148</t>
  </si>
  <si>
    <t>113327</t>
  </si>
  <si>
    <t>ODSTRANĚNÍ PODKLADŮ ZPEVNĚNÝCH PLOCH Z KAMENIVA NESTMEL, ODVOZ DO 16KM</t>
  </si>
  <si>
    <t>Sjezd vpravo km 1,39641 : (16,5+8)*0,27 : 
Vstup vpravo km 1,450 : 5,15*0,25 : 
Schodiště ke kostelu u památníku : 10,55*0,25 : 
10,54 10.540000 = 10,54000 [A] _x000d_
Celkem 10,54 = 10,540</t>
  </si>
  <si>
    <t>Vstup km 1,21006 : 1,8+1,8 : 
Vstup km 1,24102 : 2,4+2,4 : 
Schodiště ke kostelu u památníku : 6,5 : 
Schodiště v km 1,4573:4*1,50 : 
20,90 20.900000 = 20,90000 [A] _x000d_
Celkem 20,9 = 20,900</t>
  </si>
  <si>
    <t>Položka zahrnuje veškerou manipulaci s vybouranou sutí a s vybouranými hmotami vč. uložení na meziskládku. Materiál bude využit v rámci recyklace za studena.
Odvozová vzdálensot v režii zhotovitele.</t>
  </si>
  <si>
    <t>Napojení zpomalovacího prahu na stávající povrch místní komunikace : 14,5*0,04 : 
0,58 0.580000 = 0,58000 [A] _x000d_
Celkem 0,58 = 0,580</t>
  </si>
  <si>
    <t>123737</t>
  </si>
  <si>
    <t>ODKOP PRO SPOD STAVBU SILNIC A ŽELEZNIC TŘ. I, ODVOZ DO 16KM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</si>
  <si>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č.0151**Odvozová vzdálensot v režii zhotovitele.</t>
  </si>
  <si>
    <t>Sjezd vpravo km 1,14685 : 7,14*0,37 : 
Sjezd vpravo km 1,19334 : 5,84*0,37 : 
Vstup vpravo km 1,30923 : 1,35*0,3 : 
Sjezd vpravo km 1,32924 : 12,8*0,37 : 
Sjezd vpravo km 1,35578 : 15,9*0,37 : 
Sjezd vpravo km 1,39641 : 31,5*0,37 : 
Sjezd vpravo km 1,44212 : 8,3*0,37 : 
Sjezd vpravo km 1,44727 : 10*0,37 : 
Napojení lávky přes potok na nový chodník : 5,25*0,3 : 
Sjezd pro správce toku km 1,43740 : 1,79*4,23 : 
Parkovací záliv : 21,53 : 
Sjezd vlevo km 1,45342 : 4,83*0,37 : 
Sjezd vlevo km 1,45854 : 4,5*0,37 : 
68,3814 68.381400 = 68,38140 [A] _x000d_
Celkem 68,3814 = 68,381</t>
  </si>
  <si>
    <t>17120</t>
  </si>
  <si>
    <t>ULOŽENÍ SYPANINY DO NÁSYPŮ A NA SKLÁDKY BEZ ZHUTNĚNÍ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</si>
  <si>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</si>
  <si>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Sjezd vpravo km 1,14685 : 7,14*0,37 : 
2,6418 2.641800 = 2,64180 [A] _x000d_
Celkem 2,6418 = 2,642</t>
  </si>
  <si>
    <t>Sjezd vpravo km 1,14685 : 7,13 : 
Vstup vpravo km 1,30923 : 1,35 : 
Sjezd vpravo km 1,32924 : 12,8 : 
Sjezd vpravo km 1,35578 : 15,9 : 
Sjezd vpravo km 1,39641 : 54,9 : 
Sjezd vpravo km 1,44212 : 8,3 : 
Sjezd vpravo km 1,44727 : 10 : 
Vstup vpravo km 1,450 : 5,4 : 
Napojení lávky přes potok na nový chodník : 5,25 : 
Sjezd pro správce toku km 1,43740 : 30 : 
Parkovací záliv : 74,1 : 
Sjezd vlevo km 1,45342 : 4,83 : 
Sjezd vlevo km 1,45854 : 4,5 : 
234,46 234.460000 = 234,46000 [A] _x000d_
Celkem 234,46 = 234,460</t>
  </si>
  <si>
    <t>18232</t>
  </si>
  <si>
    <t>ROZPROSTŘENÍ ORNICE V ROVINĚ V TL DO 0,15M</t>
  </si>
  <si>
    <t>položka zahrnuje:
nutné přemístění ornice z dočasných skládek vzdálených do 50m
rozprostření ornice v předepsané tloušťce v rovině a ve svahu do 1:5</t>
  </si>
  <si>
    <t>Lemování zatravněných ostrůvků vlevo kolem sjezdů v km 1,45342 1,45854 : 1,88+3,5+1,25 : 
6,63 6.630000 = 6,63000 [A] _x000d_
Celkem 6,63 = 6,630</t>
  </si>
  <si>
    <t>20,9*0,07*2,3*11 = 37,014 [A]</t>
  </si>
  <si>
    <t>Položka zahrnuje:
- samostatnou dopravu suti a vybouraných hmot.
Položka nezahrnuje:
- x
Způsob měření:
- množství se určí jako součin hmotnosti [t] a požadované vzdálenosti [km].</t>
  </si>
  <si>
    <t>Sjezd vpravo km 1,14685 : 7,13 : 
Vstup vpravo km 1,30923 : 1,35 : 
Sjezd vpravo km 1,32924 : 12,8 : 
Sjezd vpravo km 1,35578 : 15,9 : 
Sjezd vpravo km 1,39641 : 54,9 : 
Sjezd vpravo km 1,44212 : 8,3 : 
Sjezd vpravo km 1,44727 : 10 : 
Vstup vpravo km 1,450 : 5,4 : 
Napojení lávky přes potok na nový chodník : 5,25 : 
Sjezd vlevo km 1,45342 : 4,83 : 
Sjezd vlevo km 1,45854 : 4,5 : 
130,36 130.360000 = 130,36000 [A] _x000d_
Celkem 130,36 = 130,360</t>
  </si>
  <si>
    <t>Sjezd pro správce toku km 1,43740 : 30 : 
Parkovací záliv : 74,1 : 
104,1 104.100000 = 104,10000 [A] _x000d_
Celkem 104,1 = 104,100</t>
  </si>
  <si>
    <t>4</t>
  </si>
  <si>
    <t>Vodorovné konstrukce</t>
  </si>
  <si>
    <t>45131A</t>
  </si>
  <si>
    <t>PODKLADNÍ A VÝPLŇOVÉ VRSTVY Z PROSTÉHO BETONU C20/25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</si>
  <si>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</si>
  <si>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Sjezd vpravo km 1,44212 - lože žlabu : 2,4*0,13 : 
Sjezd vpravo km 1,44727 - lože žlabu : 2,8*0,13 : 
Vstup v km 1,45604 -lože žlabu:1,7*0,13 : 
0,897 0.897000 = 0,89700 [A] _x000d_
Celkem 0,897 = 0,897</t>
  </si>
  <si>
    <t>Štěrkové lože pod obrubníky : (46,5*0,3)+(140,75*0,35) : 
63,2125 63.212500 = 63,21250 [A] _x000d_
Celkem 63,2125 = 63,213</t>
  </si>
  <si>
    <t>56333</t>
  </si>
  <si>
    <t>VOZOVKOVÉ VRSTVY ZE ŠTĚRKODRTI TL. DO 150MM</t>
  </si>
  <si>
    <t>Sjezd pro správce toku km 1,43740 : 23,3 : 
Parkovací záliv : 74,1 : 
97,4 97.400000 = 97,40000 [A] _x000d_
Celkem 97,4 = 97,400</t>
  </si>
  <si>
    <t>Vstup km 1,30923 : 1,35 : 
Vstup vpravo km 1,450 : 5,4 : 
Sjezd pro správce toku km 1,43740 : 23,3 : 
Parkovací záliv : 74,1 : 
104,15 104.150000 = 104,15000 [A] _x000d_
Celkem 104,15 = 104,150</t>
  </si>
  <si>
    <t>Sjezd vpravo km 1,14685 : 7,13 : 
Sjezd vpravo km 1,19334 : 5,84 : 
Sjezd vpravo km 1,32924 : 12,8 : 
Sjezd vpravo km 1,35578 : 15,9 : 
Sjezd vpravo km 1,39641 : 54,9 : 
Sjezd vpravo km 1,44212 : 6,9 : 
Sjezd vpravo km 1,44727 : 8,13 : 
Sjezd vlevo km 1,45342 : 4,83 : 
Sjezd vlevo km 1,45854 : 4,5 : 
120,93 120.930000 = 120,93000 [A] _x000d_
Celkem 120,93 = 120,930</t>
  </si>
  <si>
    <t>572213</t>
  </si>
  <si>
    <t>SPOJOVACÍ POSTŘIK Z EMULZE DO 0,5KG/M2</t>
  </si>
  <si>
    <t>Napojení zpomalovacího prahu na stávající povrch místní komunikace : 14,5 : 
14,5 14.500000 = 14,50000 [A] _x000d_
Celkem 14,5 = 14,500</t>
  </si>
  <si>
    <t>574A34</t>
  </si>
  <si>
    <t>ASFALTOVÝ BETON PRO OBRUSNÉ VRSTVY ACO 11+ TL. 40MM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</si>
  <si>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</si>
  <si>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Vstup km 1,30923 - DLAŽBA 200x100 ROVNÉ HRANY (bez fazety) : 1,35 : 
Vstup vpravo km 1,450 - DLAŽBA 200x100 ROVNÉ HRANY (bez fazety) : 5,4 : 
Schodiště ke kostelu u památníku - DLAŽBA 200x100 ROVNÉ HRANY (bez fazety) : 8,7 : 
Napojení lávky přes potok na nový chodník - DLAŽBA 200x100 ROVNÉ HRANY (bez fazety) : 5,25 : 
schodiště v km 1,45732 - DLAŽBA 200x100 ROVNÉ HRANY (bez fazety) :4,50 : 
25,20 25.200000 = 25,20000 [A] _x000d_
Celkem 25,2 = 25,200</t>
  </si>
  <si>
    <t>Sjezd vpravo km 1,14685 - DLAŽBA 200x100 ROVNÉ HRANY (bez fazety) : 7,13 : 
Sjezd vpravo km 1,19334 - DLAŽBA 200x100 ROVNÉ HRANY (bez fazety) : 5,84 : 
Sjezd vpravo km 1,32924 - DLAŽBA 200x100 ROVNÉ HRANY (bez fazety) : 12,8 : 
Sjezd vpravo km 1,35578 - DLAŽBA 200x100 ROVNÉ HRANY (bez fazety) : 15,9 : 
Sjezd vpravo km 1,39641 - DLAŽBA 200x100 ROVNÉ HRANY (bez fazety) : 54,9 : 
Sjezd vpravo km 1,44212 - DLAŽBA 200x100 ROVNÉ HRANY (bez fazety) : 6,9 : 
Sjezd vpravo km 1,44727 - DLAŽBA 200x100 ROVNÉ HRANY (bez fazety) : 8,13 : 
Sjezd vlevo km 1,45342 - DLAŽBA 200x100 ROVNÉ HRANY (bez fazety) : 4,83 : 
Sjezd vlevo km 1,45854 - DLAŽBA 200x100 ROVNÉ HRANY (bez fazety) : 4,5 : 
120,93 120.930000 = 120,93000 [A] _x000d_
Celkem 120,93 = 120,930</t>
  </si>
  <si>
    <t>58401</t>
  </si>
  <si>
    <t>VOZOVKOVÉ KRYTY Z VEGETAČNÍCH DÍLCŮ DO LOŽE Z KAM TL DO 100MM</t>
  </si>
  <si>
    <t xml:space="preserve"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</si>
  <si>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Sjezd pro správce toku km 1,43740 - vegetační dlažba s distančními nálisky tl. 80mm : 23,3 : 
Parkovací záliv - vegetační dlažba s distančními nálisky tl. 80mm : 74,1 : 
97,4 97.400000 = 97,40000 [A] _x000d_
Celkem 97,4 = 97,400</t>
  </si>
  <si>
    <t>587205</t>
  </si>
  <si>
    <t>PŘEDLÁŽDĚNÍ KRYTU Z BETONOVÝCH DLAŽDIC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</si>
  <si>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</si>
  <si>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Vstup km 1,21006 : 4,16 : 
4,16 4.160000 = 4,16000 [A] _x000d_
Celkem 4,16 = 4,160</t>
  </si>
  <si>
    <t>587206</t>
  </si>
  <si>
    <t>PŘEDLÁŽDĚNÍ KRYTU Z BETONOVÝCH DLAŽDIC SE ZÁMKEM</t>
  </si>
  <si>
    <t>Předláždění vstupu v km 1,15878 po osazení obrubníku : 2,25 : 
Předláždění vstupu v km 1,24102 po osazení obrubníku : 1,94 : 
4,19 4.190000 = 4,19000 [A] _x000d_
Celkem 4,19 = 4,190</t>
  </si>
  <si>
    <t>58910</t>
  </si>
  <si>
    <t>VÝPLŇ SPAR ASFALTEM</t>
  </si>
  <si>
    <t>položka zahrnuje:
- dodávku předepsaného materiálu
- vyčištění a výplň spar tímto materiálem</t>
  </si>
  <si>
    <t>Napojení zpomalovacího prahu na stávající povrch místní komunikace : 4,2 : 
4,2 4.200000 = 4,20000 [A] _x000d_
Celkem 4,2 = 4,200</t>
  </si>
  <si>
    <t>89921</t>
  </si>
  <si>
    <t>VÝŠKOVÁ ÚPRAVA POKLOPŮ</t>
  </si>
  <si>
    <t>Sjezd vpravo km 1,32924 - úprava poklopu : 1+1 : 
Sjezd vpravo km 1,39641 - úprava poklopu : 1 : 
3 3.000000 = 3,00000 [A] _x000d_
Celkem 3 = 3,000</t>
  </si>
  <si>
    <t>91271</t>
  </si>
  <si>
    <t>ZÁVORA MECHANICKÁ</t>
  </si>
  <si>
    <t>zahrnuje dodávku kompletního zařízení včetně nutných zemních prací a základových konstrukcí
barva bílá s reflexními pruhy</t>
  </si>
  <si>
    <t>Sjezd pro správce povodí v km 1,43740 - otočná závora délky 5,0m, zamykání na visací zámek : 1 : 
1 1.000000 = 1,00000 [A] _x000d_
Celkem 1 = 1,000</t>
  </si>
  <si>
    <t>Položka zahrnuje:
dodání a pokládku betonových obrubníků o rozměrech předepsaných zadávací dokumentací
betonové lože i boční betonovou opěrku.</t>
  </si>
  <si>
    <t>Vstup km 1,21006 : 1,8+1,8 : 
Vstup km 1,24102 : 2,4+2,4 : 
Vstup km 1,30923 : 1,25+1,25 : 
Vstup vpravo km 1,450 : 3,65+3,5 : 
Schodiště ke kostelu u památníku : 6,4+4,6+3,7+3,25+3 : 
Napojení lávky přes potok na nový chodník : 3,2+4,3 : 
Schodiště v km 1,45732:3,5+3,5+4*1,5 : 
59,50 59.500000 = 59,50000 [A] _x000d_
Celkem 59,5 = 59,500</t>
  </si>
  <si>
    <t>Položka zahrnuje:
dodání a pokládku betonových obrubníků o rozměrech předepsaných zadávací dokumentací
betonové lože C16/20nXF1 i boční betonovou opěrku.</t>
  </si>
  <si>
    <t>Sjezd vpravo km 1,14685 : 2+4 : 
Sjezd vpravo km 1,19334 : 1,5+1,5 : 
Sjezd vpravo km 1,32924 : 3+3,6 : 
Sjezd vpravo km 1,35578 : 6+5,2 : 
Sjezd vpravo km 1,39641 : 6,5+9+3,5 : 
Sjezd vpravo km 1,44212 : 3,7+2+1,25 : 
Sjezd vpravo km 1,44727 : 2+1,25+1,9+1,3 : 
Sjezd pro správce toku km 1,43740 - vegetační dlažba s distančními nálisky tl. 80mm : 4,25+6,5+7 : 
Parkovací záliv - nájezdové : 40,8 : 
Sjezd vlevo km 1,45342 - nájezdové : 4 : 
Sjezd vlevo km 1,45854 - nájezdové : 3,8 : 
Lemování zatravněných ostrůvků vlevo kolem sjezdů v km 1,45342 1,45854 - klasické : 4,8+5,8+4,6 : 
140,75 140.750000 = 140,75000 [A] _x000d_
Celkem 140,75 = 140,750</t>
  </si>
  <si>
    <t>919111</t>
  </si>
  <si>
    <t>ŘEZÁNÍ ASFALTOVÉHO KRYTU VOZOVEK TL DO 50MM</t>
  </si>
  <si>
    <t>položka zahrnuje řezání vozovkové vrstvy v předepsané tloušťce, včetně spotřeby vody</t>
  </si>
  <si>
    <t>93</t>
  </si>
  <si>
    <t>Dokončovací práce inženýrských staveb</t>
  </si>
  <si>
    <t>93556</t>
  </si>
  <si>
    <t>ŽLABY Z DÍLCŮ Z BETONU SVĚTLÉ ŠÍŘKY DO 400MM VČET MŘÍŽÍ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</si>
  <si>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</si>
  <si>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Sjezd vpravo km 1,44212 - Žlab 400, žlabovkový, výška 160mm, rošt mřížkový pro osobní auta : 2,4 : 
Sjezd vpravo km 1,44727 - Žlab 400, žlabovkový, výška 160mm, rošt mřížkový pro osobní auta : 2,8 : 
Vstup v km 1,45604 -- Žlab 400, žlabovkový, výška 160mm, rošt mřížkový pro osobní auta:1,7 : 
6,90 6.900000 = 6,90000 [A] _x000d_
Celkem 6,9 = 6,900</t>
  </si>
  <si>
    <t>96618</t>
  </si>
  <si>
    <t>BOURÁNÍ KONSTRUKCÍ KOVOVÝCH</t>
  </si>
  <si>
    <t>Sjezd vpravo km 1,44212 - demontáž ocelový I-profilů : 2*2,5*0,0311 : 
Sjezd vpravo km 1,44727 - demontáž ocelových I-profilů : 2*3,3*0,0311 : 
0,36076 0.360760 = 0,36076 [A] _x000d_
Celkem 0,36076 = 0,361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</si>
  <si>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</t>
  </si>
  <si>
    <t>96651</t>
  </si>
  <si>
    <t>ODSTRANĚNÍ ŽLABŮ Z DÍLCŮ (VČET ŠTĚRBINOVÝCH) ŠÍŘKY 100MM</t>
  </si>
  <si>
    <t>Odvoz a likvidace v režii zhotovitele</t>
  </si>
  <si>
    <t>Sjezd vpravo km 1,39641 : 3,15 : 
3,15 3.150000 = 3,15000 [A] _x000d_
Celkem 3,15 = 3,150</t>
  </si>
  <si>
    <t>- zahrnuje vybourání žlabů včetně podkladních vrstev a eventuelních mříží
- zahrnuje veškerou manipulaci s vybouranou sutí a hmotami</t>
  </si>
  <si>
    <t>SO 202</t>
  </si>
  <si>
    <t>Oprava kamenné zdi</t>
  </si>
  <si>
    <t>Poplatek za uložení přebytečného materiálu : (217,000-61,314)*2,0 : 
311,38 311.380000 = 311,38000 [A] _x000d_
Celkem 311,38 = 311,380</t>
  </si>
  <si>
    <t>Odbouraná betonová římsa : 21,1*0,06*2,3 : 
2,9118 2.911800 = 2,91180 [A] _x000d_
Celkem 2,9118 = 2,912</t>
  </si>
  <si>
    <t>Včetně odvozu a likvidace v režii zhotovitele</t>
  </si>
  <si>
    <t>1+1 : 
2 2.000000 = 2,00000 [A] _x000d_
Celkem 2 = 2,000</t>
  </si>
  <si>
    <t>odstranění křovin a stromů do průměru 100 mm
doprava dřevin bez ohledu na vzdálenost
spálení na hromadách nebo štěpkování</t>
  </si>
  <si>
    <t>131737</t>
  </si>
  <si>
    <t>HLOUBENÍ JAM ZAPAŽ I NEPAŽ TŘ. I, ODVOZ DO 16KM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</si>
  <si>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č.0151**Odvozová vzdálensot v režii zhotovitele.</t>
  </si>
  <si>
    <t>5*43,4 : 
217 217.000000 = 217,00000 [A] _x000d_
Celkem 217 = 217,000</t>
  </si>
  <si>
    <t>17411</t>
  </si>
  <si>
    <t>ZÁSYP JAM A RÝH ZEMINOU SE ZHUTNĚNÍM</t>
  </si>
  <si>
    <t>Včetně dodání vhodného materiálu</t>
  </si>
  <si>
    <t>Zpětný zásyp zeminou za protimrazovým klínem : 1,47*41,71 : 
61,3137 61.313700 = 61,31370 [A] _x000d_
Celkem 61,3137 = 61,314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</si>
  <si>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</si>
  <si>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17491</t>
  </si>
  <si>
    <t>ZÁSYP JAM A RÝH Z JINÝCH MATERIÁLŮ</t>
  </si>
  <si>
    <t>Zásyp základů - vhodný nenamrzavý materiál : 1,35*41,71 : 
56,3085 56.308500 = 56,30850 [A] _x000d_
Celkem 56,3085 = 56,309</t>
  </si>
  <si>
    <t>1,8*41,7 : 
75,06 75.060000 = 75,06000 [A] _x000d_
Celkem 75,06 = 75,060</t>
  </si>
  <si>
    <t>18221</t>
  </si>
  <si>
    <t>ROZPROSTŘENÍ ORNICE VE SVAHU V TL DO 0,10M</t>
  </si>
  <si>
    <t>položka zahrnuje:
nutné přemístění ornice z dočasných skládek vzdálených do 50m.Doprava v režii zhotovitele. 
rozprostření ornice v předepsané tloušťce ve svahu přes 1:5</t>
  </si>
  <si>
    <t>72 : 
72 72.000000 = 72,00000 [A] _x000d_
Celkem 72 = 72,000</t>
  </si>
  <si>
    <t>18481</t>
  </si>
  <si>
    <t>OCHRANA STROMŮ BEDNĚNÍM</t>
  </si>
  <si>
    <t>5*2 : 
10 10.000000 = 10,00000 [A] _x000d_
Celkem 10 = 10,000</t>
  </si>
  <si>
    <t>Filtrační a separační geotextile protimrazového klínu : 4,5*41,71 : 
187,695 187.695000 = 187,69500 [A] _x000d_
Celkem 187,695 = 187,695</t>
  </si>
  <si>
    <t>272314</t>
  </si>
  <si>
    <t>ZÁKLADY Z PROSTÉHO BETONU DO C25/30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</si>
  <si>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</si>
  <si>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Základový pás C25/30-XC2,XF2 : 41,71*0,8*0,6 : 
20,0208 20.020800 = 20,02080 [A] _x000d_
Celkem 20,0208 = 20,021</t>
  </si>
  <si>
    <t>272365</t>
  </si>
  <si>
    <t>VÝZTUŽ ZÁKLADŮ Z OCELI 10505, B500B</t>
  </si>
  <si>
    <t>Svislá výztuž R16 á 0,75m : 49*1,8*0,00158 : 
0,13936 0.139360 = 0,13936 [A] _x000d_
Celkem 0,13936 = 0,139</t>
  </si>
  <si>
    <t>3</t>
  </si>
  <si>
    <t>Svislé a kompletní konstrukce</t>
  </si>
  <si>
    <t>317324</t>
  </si>
  <si>
    <t>ŘÍMSY ZE ŽELEZOBETONU DO C25/30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</si>
  <si>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</si>
  <si>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Monolitická ŽB římsa - C25/30-XF4 : 0,05*41,71 : 
2,0855 2.085500 = 2,08550 [A] _x000d_
Celkem 2,0855 = 2,086</t>
  </si>
  <si>
    <t>317366</t>
  </si>
  <si>
    <t>VÝZTUŽ ŘÍMS Z KARI-SÍTÍ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</si>
  <si>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</si>
  <si>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3ks (3,00x2,00) : 3*0,02664 : 
0,07992 0.079920 = 0,07992 [A] _x000d_
Celkem 0,07992 = 0,080</t>
  </si>
  <si>
    <t>327215</t>
  </si>
  <si>
    <t>PŘEZDĚNÍ ZDÍ Z KAMENNÉHO ZDIVA</t>
  </si>
  <si>
    <t>položka zahrnuje rozebrání stávajícího zdiva, nezbytnou manipulaci s rozebraným materiálem (nakládání, doprava, složení, očištění, odvoz nepoužitelného materiálu a suti, poplatek za skládku), vyzdění z tohoto materiálu (bez dodávky nového) včetně dodávky předepsaného materiálu pro výplň spar.</t>
  </si>
  <si>
    <t>48,54*0,5 : 
24,27 24.270000 = 24,27000 [A] _x000d_
Celkem 24,27 = 24,270</t>
  </si>
  <si>
    <t>451313</t>
  </si>
  <si>
    <t>PODKLADNÍ A VÝPLŇOVÉ VRSTVY Z PROSTÉHO BETONU C16/20</t>
  </si>
  <si>
    <t>Podkladní beton C16/20, tl. 100mm : 41,71*0,9*0,1 : 
3,7539 3.753900 = 3,75390 [A] _x000d_
Celkem 3,7539 = 3,754</t>
  </si>
  <si>
    <t>45868</t>
  </si>
  <si>
    <t>VÝPLŇ ZA OPĚRAMI A ZDMI Z JÍLU</t>
  </si>
  <si>
    <t>položka zahrnuje:
- dodávku jílu a zásyp se zhutněním včetně mimostaveništní a vnitrostaveništní dopravy</t>
  </si>
  <si>
    <t>Jílové těsnění : 0,31*41,71 : 
12,9301 12.930100 = 12,93010 [A] _x000d_
Celkem 12,9301 = 12,930</t>
  </si>
  <si>
    <t>56330</t>
  </si>
  <si>
    <t>VOZOVKOVÉ VRSTVY ZE ŠTĚRKODRTI</t>
  </si>
  <si>
    <t>Protimrazový klín fr. 16-32 : 41,71*0,9 : 
37,539 37.539000 = 37,53900 [A] _x000d_
Celkem 37,539 = 37,539</t>
  </si>
  <si>
    <t>87426</t>
  </si>
  <si>
    <t>POTRUBÍ Z TRUB PLAST ODPAD DN DO 80MM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</si>
  <si>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</si>
  <si>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Odlehčovací trubky DN65 á 1,50m : 0,65*27 : 
17,55 17.550000 = 17,55000 [A] _x000d_
Celkem 17,55 = 17,550</t>
  </si>
  <si>
    <t>875272</t>
  </si>
  <si>
    <t>POTRUBÍ DREN Z TRUB PLAST (I FLEXIBIL) DN DO 100MM DĚROVANÝCH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</si>
  <si>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</si>
  <si>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40 : 
40 40.000000 = 40,00000 [A] _x000d_
Celkem 40 = 40,000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</si>
  <si>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0151** Odvozová vzdálensot v režii zhotovitele. 
- veškeré další práce plynoucí z technologického předpisu a z platných předpisů</t>
  </si>
  <si>
    <t>Odbourání stávajících betonových říms : 21,1*0,06 : 
1,266 1.266000 = 1,26600 [A] _x000d_
Celkem 1,266 = 1,266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</si>
</sst>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30">
      <c r="A18" s="29" t="s">
        <v>36</v>
      </c>
      <c r="B18" s="36"/>
      <c r="C18" s="37"/>
      <c r="D18" s="37"/>
      <c r="E18" s="31" t="s">
        <v>37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46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47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50</v>
      </c>
      <c r="F23" s="37"/>
      <c r="G23" s="37"/>
      <c r="H23" s="37"/>
      <c r="I23" s="37"/>
      <c r="J23" s="38"/>
    </row>
    <row r="24" ht="75">
      <c r="A24" s="29" t="s">
        <v>36</v>
      </c>
      <c r="B24" s="39"/>
      <c r="C24" s="40"/>
      <c r="D24" s="40"/>
      <c r="E24" s="31" t="s">
        <v>51</v>
      </c>
      <c r="F24" s="40"/>
      <c r="G24" s="40"/>
      <c r="H24" s="40"/>
      <c r="I24" s="40"/>
      <c r="J24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SUMIFS(I9:I39,A9:A39,"SD")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SUMIFS(I10:I39,A10:A39,"P")</f>
        <v>0</v>
      </c>
      <c r="J9" s="28"/>
    </row>
    <row r="10" ht="30">
      <c r="A10" s="29" t="s">
        <v>29</v>
      </c>
      <c r="B10" s="29">
        <v>1</v>
      </c>
      <c r="C10" s="30" t="s">
        <v>53</v>
      </c>
      <c r="D10" s="29" t="s">
        <v>54</v>
      </c>
      <c r="E10" s="31" t="s">
        <v>55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3</v>
      </c>
      <c r="C13" s="30" t="s">
        <v>56</v>
      </c>
      <c r="D13" s="29" t="s">
        <v>54</v>
      </c>
      <c r="E13" s="31" t="s">
        <v>57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4</v>
      </c>
      <c r="C16" s="30" t="s">
        <v>58</v>
      </c>
      <c r="D16" s="29" t="s">
        <v>54</v>
      </c>
      <c r="E16" s="31" t="s">
        <v>59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5</v>
      </c>
      <c r="C19" s="30" t="s">
        <v>60</v>
      </c>
      <c r="D19" s="29" t="s">
        <v>54</v>
      </c>
      <c r="E19" s="31" t="s">
        <v>61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7</v>
      </c>
      <c r="C22" s="30" t="s">
        <v>62</v>
      </c>
      <c r="D22" s="29" t="s">
        <v>54</v>
      </c>
      <c r="E22" s="31" t="s">
        <v>63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8</v>
      </c>
      <c r="C25" s="30" t="s">
        <v>64</v>
      </c>
      <c r="D25" s="29" t="s">
        <v>54</v>
      </c>
      <c r="E25" s="31" t="s">
        <v>65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9</v>
      </c>
      <c r="C28" s="30" t="s">
        <v>66</v>
      </c>
      <c r="D28" s="29" t="s">
        <v>54</v>
      </c>
      <c r="E28" s="31" t="s">
        <v>67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14</v>
      </c>
      <c r="C31" s="30" t="s">
        <v>68</v>
      </c>
      <c r="D31" s="29" t="s">
        <v>54</v>
      </c>
      <c r="E31" s="31" t="s">
        <v>69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18</v>
      </c>
      <c r="C34" s="30" t="s">
        <v>70</v>
      </c>
      <c r="D34" s="29" t="s">
        <v>54</v>
      </c>
      <c r="E34" s="31" t="s">
        <v>71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42" t="s">
        <v>31</v>
      </c>
      <c r="F36" s="37"/>
      <c r="G36" s="37"/>
      <c r="H36" s="37"/>
      <c r="I36" s="37"/>
      <c r="J36" s="38"/>
    </row>
    <row r="37">
      <c r="A37" s="29" t="s">
        <v>29</v>
      </c>
      <c r="B37" s="29">
        <v>19</v>
      </c>
      <c r="C37" s="30" t="s">
        <v>72</v>
      </c>
      <c r="D37" s="29" t="s">
        <v>54</v>
      </c>
      <c r="E37" s="31" t="s">
        <v>73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2" t="s">
        <v>31</v>
      </c>
      <c r="F38" s="37"/>
      <c r="G38" s="37"/>
      <c r="H38" s="37"/>
      <c r="I38" s="37"/>
      <c r="J38" s="38"/>
    </row>
    <row r="39">
      <c r="A39" s="29" t="s">
        <v>36</v>
      </c>
      <c r="B39" s="39"/>
      <c r="C39" s="40"/>
      <c r="D39" s="40"/>
      <c r="E39" s="43" t="s">
        <v>31</v>
      </c>
      <c r="F39" s="40"/>
      <c r="G39" s="40"/>
      <c r="H39" s="40"/>
      <c r="I39" s="40"/>
      <c r="J39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74</v>
      </c>
      <c r="I3" s="16">
        <f>SUMIFS(I9:I134,A9:A134,"SD")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75</v>
      </c>
      <c r="D4" s="13"/>
      <c r="E4" s="14" t="s">
        <v>76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74</v>
      </c>
      <c r="D5" s="13"/>
      <c r="E5" s="14" t="s">
        <v>77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78</v>
      </c>
      <c r="D9" s="26"/>
      <c r="E9" s="23" t="s">
        <v>79</v>
      </c>
      <c r="F9" s="26"/>
      <c r="G9" s="26"/>
      <c r="H9" s="26"/>
      <c r="I9" s="27">
        <f>SUMIFS(I10:I69,A10:A69,"P")</f>
        <v>0</v>
      </c>
      <c r="J9" s="28"/>
    </row>
    <row r="10" ht="30">
      <c r="A10" s="29" t="s">
        <v>29</v>
      </c>
      <c r="B10" s="29">
        <v>1</v>
      </c>
      <c r="C10" s="30" t="s">
        <v>80</v>
      </c>
      <c r="D10" s="29" t="s">
        <v>31</v>
      </c>
      <c r="E10" s="31" t="s">
        <v>81</v>
      </c>
      <c r="F10" s="32" t="s">
        <v>82</v>
      </c>
      <c r="G10" s="33">
        <v>301.334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 ht="75">
      <c r="A12" s="29" t="s">
        <v>83</v>
      </c>
      <c r="B12" s="36"/>
      <c r="C12" s="37"/>
      <c r="D12" s="37"/>
      <c r="E12" s="44" t="s">
        <v>84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42" t="s">
        <v>31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85</v>
      </c>
      <c r="D14" s="29" t="s">
        <v>31</v>
      </c>
      <c r="E14" s="31" t="s">
        <v>86</v>
      </c>
      <c r="F14" s="32" t="s">
        <v>82</v>
      </c>
      <c r="G14" s="33">
        <v>7.8280000000000003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75">
      <c r="A16" s="29" t="s">
        <v>83</v>
      </c>
      <c r="B16" s="36"/>
      <c r="C16" s="37"/>
      <c r="D16" s="37"/>
      <c r="E16" s="44" t="s">
        <v>87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88</v>
      </c>
      <c r="D18" s="29" t="s">
        <v>31</v>
      </c>
      <c r="E18" s="31" t="s">
        <v>89</v>
      </c>
      <c r="F18" s="32" t="s">
        <v>90</v>
      </c>
      <c r="G18" s="33">
        <v>12.9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91</v>
      </c>
      <c r="F19" s="37"/>
      <c r="G19" s="37"/>
      <c r="H19" s="37"/>
      <c r="I19" s="37"/>
      <c r="J19" s="38"/>
    </row>
    <row r="20" ht="60">
      <c r="A20" s="29" t="s">
        <v>83</v>
      </c>
      <c r="B20" s="36"/>
      <c r="C20" s="37"/>
      <c r="D20" s="37"/>
      <c r="E20" s="44" t="s">
        <v>92</v>
      </c>
      <c r="F20" s="37"/>
      <c r="G20" s="37"/>
      <c r="H20" s="37"/>
      <c r="I20" s="37"/>
      <c r="J20" s="38"/>
    </row>
    <row r="21" ht="90">
      <c r="A21" s="29" t="s">
        <v>36</v>
      </c>
      <c r="B21" s="36"/>
      <c r="C21" s="37"/>
      <c r="D21" s="37"/>
      <c r="E21" s="31" t="s">
        <v>93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94</v>
      </c>
      <c r="D22" s="29" t="s">
        <v>31</v>
      </c>
      <c r="E22" s="31" t="s">
        <v>95</v>
      </c>
      <c r="F22" s="32" t="s">
        <v>90</v>
      </c>
      <c r="G22" s="33">
        <v>376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96</v>
      </c>
      <c r="F23" s="37"/>
      <c r="G23" s="37"/>
      <c r="H23" s="37"/>
      <c r="I23" s="37"/>
      <c r="J23" s="38"/>
    </row>
    <row r="24" ht="60">
      <c r="A24" s="29" t="s">
        <v>83</v>
      </c>
      <c r="B24" s="36"/>
      <c r="C24" s="37"/>
      <c r="D24" s="37"/>
      <c r="E24" s="44" t="s">
        <v>97</v>
      </c>
      <c r="F24" s="37"/>
      <c r="G24" s="37"/>
      <c r="H24" s="37"/>
      <c r="I24" s="37"/>
      <c r="J24" s="38"/>
    </row>
    <row r="25" ht="60">
      <c r="A25" s="29" t="s">
        <v>36</v>
      </c>
      <c r="B25" s="36"/>
      <c r="C25" s="37"/>
      <c r="D25" s="37"/>
      <c r="E25" s="31" t="s">
        <v>98</v>
      </c>
      <c r="F25" s="37"/>
      <c r="G25" s="37"/>
      <c r="H25" s="37"/>
      <c r="I25" s="37"/>
      <c r="J25" s="38"/>
    </row>
    <row r="26" ht="30">
      <c r="A26" s="29" t="s">
        <v>29</v>
      </c>
      <c r="B26" s="29">
        <v>5</v>
      </c>
      <c r="C26" s="30" t="s">
        <v>99</v>
      </c>
      <c r="D26" s="29" t="s">
        <v>31</v>
      </c>
      <c r="E26" s="31" t="s">
        <v>100</v>
      </c>
      <c r="F26" s="32" t="s">
        <v>101</v>
      </c>
      <c r="G26" s="33">
        <v>2.5699999999999998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90">
      <c r="A27" s="29" t="s">
        <v>34</v>
      </c>
      <c r="B27" s="36"/>
      <c r="C27" s="37"/>
      <c r="D27" s="37"/>
      <c r="E27" s="31" t="s">
        <v>102</v>
      </c>
      <c r="F27" s="37"/>
      <c r="G27" s="37"/>
      <c r="H27" s="37"/>
      <c r="I27" s="37"/>
      <c r="J27" s="38"/>
    </row>
    <row r="28" ht="60">
      <c r="A28" s="29" t="s">
        <v>83</v>
      </c>
      <c r="B28" s="36"/>
      <c r="C28" s="37"/>
      <c r="D28" s="37"/>
      <c r="E28" s="44" t="s">
        <v>103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104</v>
      </c>
      <c r="D30" s="29" t="s">
        <v>31</v>
      </c>
      <c r="E30" s="31" t="s">
        <v>105</v>
      </c>
      <c r="F30" s="32" t="s">
        <v>101</v>
      </c>
      <c r="G30" s="33">
        <v>0.095000000000000001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90">
      <c r="A31" s="29" t="s">
        <v>34</v>
      </c>
      <c r="B31" s="36"/>
      <c r="C31" s="37"/>
      <c r="D31" s="37"/>
      <c r="E31" s="31" t="s">
        <v>102</v>
      </c>
      <c r="F31" s="37"/>
      <c r="G31" s="37"/>
      <c r="H31" s="37"/>
      <c r="I31" s="37"/>
      <c r="J31" s="38"/>
    </row>
    <row r="32" ht="45">
      <c r="A32" s="29" t="s">
        <v>83</v>
      </c>
      <c r="B32" s="36"/>
      <c r="C32" s="37"/>
      <c r="D32" s="37"/>
      <c r="E32" s="44" t="s">
        <v>106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7</v>
      </c>
      <c r="C34" s="30" t="s">
        <v>107</v>
      </c>
      <c r="D34" s="29" t="s">
        <v>31</v>
      </c>
      <c r="E34" s="31" t="s">
        <v>108</v>
      </c>
      <c r="F34" s="32" t="s">
        <v>109</v>
      </c>
      <c r="G34" s="33">
        <v>19.57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34</v>
      </c>
      <c r="B35" s="36"/>
      <c r="C35" s="37"/>
      <c r="D35" s="37"/>
      <c r="E35" s="31" t="s">
        <v>110</v>
      </c>
      <c r="F35" s="37"/>
      <c r="G35" s="37"/>
      <c r="H35" s="37"/>
      <c r="I35" s="37"/>
      <c r="J35" s="38"/>
    </row>
    <row r="36" ht="60">
      <c r="A36" s="29" t="s">
        <v>83</v>
      </c>
      <c r="B36" s="36"/>
      <c r="C36" s="37"/>
      <c r="D36" s="37"/>
      <c r="E36" s="44" t="s">
        <v>111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42" t="s">
        <v>31</v>
      </c>
      <c r="F37" s="37"/>
      <c r="G37" s="37"/>
      <c r="H37" s="37"/>
      <c r="I37" s="37"/>
      <c r="J37" s="38"/>
    </row>
    <row r="38" ht="30">
      <c r="A38" s="29" t="s">
        <v>29</v>
      </c>
      <c r="B38" s="29">
        <v>8</v>
      </c>
      <c r="C38" s="30" t="s">
        <v>112</v>
      </c>
      <c r="D38" s="29" t="s">
        <v>31</v>
      </c>
      <c r="E38" s="31" t="s">
        <v>113</v>
      </c>
      <c r="F38" s="32" t="s">
        <v>114</v>
      </c>
      <c r="G38" s="33">
        <v>9.0999999999999996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115</v>
      </c>
      <c r="F39" s="37"/>
      <c r="G39" s="37"/>
      <c r="H39" s="37"/>
      <c r="I39" s="37"/>
      <c r="J39" s="38"/>
    </row>
    <row r="40" ht="45">
      <c r="A40" s="29" t="s">
        <v>83</v>
      </c>
      <c r="B40" s="36"/>
      <c r="C40" s="37"/>
      <c r="D40" s="37"/>
      <c r="E40" s="44" t="s">
        <v>116</v>
      </c>
      <c r="F40" s="37"/>
      <c r="G40" s="37"/>
      <c r="H40" s="37"/>
      <c r="I40" s="37"/>
      <c r="J40" s="38"/>
    </row>
    <row r="41" ht="120">
      <c r="A41" s="29" t="s">
        <v>36</v>
      </c>
      <c r="B41" s="36"/>
      <c r="C41" s="37"/>
      <c r="D41" s="37"/>
      <c r="E41" s="31" t="s">
        <v>117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118</v>
      </c>
      <c r="D42" s="29" t="s">
        <v>31</v>
      </c>
      <c r="E42" s="31" t="s">
        <v>119</v>
      </c>
      <c r="F42" s="32" t="s">
        <v>101</v>
      </c>
      <c r="G42" s="33">
        <v>4.9000000000000004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60">
      <c r="A43" s="29" t="s">
        <v>34</v>
      </c>
      <c r="B43" s="36"/>
      <c r="C43" s="37"/>
      <c r="D43" s="37"/>
      <c r="E43" s="31" t="s">
        <v>120</v>
      </c>
      <c r="F43" s="37"/>
      <c r="G43" s="37"/>
      <c r="H43" s="37"/>
      <c r="I43" s="37"/>
      <c r="J43" s="38"/>
    </row>
    <row r="44" ht="45">
      <c r="A44" s="29" t="s">
        <v>83</v>
      </c>
      <c r="B44" s="36"/>
      <c r="C44" s="37"/>
      <c r="D44" s="37"/>
      <c r="E44" s="44" t="s">
        <v>121</v>
      </c>
      <c r="F44" s="37"/>
      <c r="G44" s="37"/>
      <c r="H44" s="37"/>
      <c r="I44" s="37"/>
      <c r="J44" s="38"/>
    </row>
    <row r="45" ht="45">
      <c r="A45" s="29" t="s">
        <v>36</v>
      </c>
      <c r="B45" s="36"/>
      <c r="C45" s="37"/>
      <c r="D45" s="37"/>
      <c r="E45" s="31" t="s">
        <v>122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123</v>
      </c>
      <c r="D46" s="29" t="s">
        <v>31</v>
      </c>
      <c r="E46" s="31" t="s">
        <v>124</v>
      </c>
      <c r="F46" s="32" t="s">
        <v>101</v>
      </c>
      <c r="G46" s="33">
        <v>146.25999999999999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115</v>
      </c>
      <c r="F47" s="37"/>
      <c r="G47" s="37"/>
      <c r="H47" s="37"/>
      <c r="I47" s="37"/>
      <c r="J47" s="38"/>
    </row>
    <row r="48" ht="120">
      <c r="A48" s="29" t="s">
        <v>83</v>
      </c>
      <c r="B48" s="36"/>
      <c r="C48" s="37"/>
      <c r="D48" s="37"/>
      <c r="E48" s="44" t="s">
        <v>125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42" t="s">
        <v>31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126</v>
      </c>
      <c r="D50" s="29" t="s">
        <v>31</v>
      </c>
      <c r="E50" s="31" t="s">
        <v>127</v>
      </c>
      <c r="F50" s="32" t="s">
        <v>101</v>
      </c>
      <c r="G50" s="33">
        <v>147.06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42" t="s">
        <v>31</v>
      </c>
      <c r="F51" s="37"/>
      <c r="G51" s="37"/>
      <c r="H51" s="37"/>
      <c r="I51" s="37"/>
      <c r="J51" s="38"/>
    </row>
    <row r="52" ht="90">
      <c r="A52" s="29" t="s">
        <v>83</v>
      </c>
      <c r="B52" s="36"/>
      <c r="C52" s="37"/>
      <c r="D52" s="37"/>
      <c r="E52" s="44" t="s">
        <v>128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42" t="s">
        <v>31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129</v>
      </c>
      <c r="D54" s="29" t="s">
        <v>31</v>
      </c>
      <c r="E54" s="31" t="s">
        <v>130</v>
      </c>
      <c r="F54" s="32" t="s">
        <v>90</v>
      </c>
      <c r="G54" s="33">
        <v>653.30999999999995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34</v>
      </c>
      <c r="B55" s="36"/>
      <c r="C55" s="37"/>
      <c r="D55" s="37"/>
      <c r="E55" s="31" t="s">
        <v>131</v>
      </c>
      <c r="F55" s="37"/>
      <c r="G55" s="37"/>
      <c r="H55" s="37"/>
      <c r="I55" s="37"/>
      <c r="J55" s="38"/>
    </row>
    <row r="56" ht="135">
      <c r="A56" s="29" t="s">
        <v>83</v>
      </c>
      <c r="B56" s="36"/>
      <c r="C56" s="37"/>
      <c r="D56" s="37"/>
      <c r="E56" s="44" t="s">
        <v>132</v>
      </c>
      <c r="F56" s="37"/>
      <c r="G56" s="37"/>
      <c r="H56" s="37"/>
      <c r="I56" s="37"/>
      <c r="J56" s="38"/>
    </row>
    <row r="57">
      <c r="A57" s="29" t="s">
        <v>36</v>
      </c>
      <c r="B57" s="36"/>
      <c r="C57" s="37"/>
      <c r="D57" s="37"/>
      <c r="E57" s="42" t="s">
        <v>31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133</v>
      </c>
      <c r="D58" s="29" t="s">
        <v>31</v>
      </c>
      <c r="E58" s="31" t="s">
        <v>134</v>
      </c>
      <c r="F58" s="32" t="s">
        <v>90</v>
      </c>
      <c r="G58" s="33">
        <v>152.30000000000001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45">
      <c r="A59" s="29" t="s">
        <v>34</v>
      </c>
      <c r="B59" s="36"/>
      <c r="C59" s="37"/>
      <c r="D59" s="37"/>
      <c r="E59" s="31" t="s">
        <v>135</v>
      </c>
      <c r="F59" s="37"/>
      <c r="G59" s="37"/>
      <c r="H59" s="37"/>
      <c r="I59" s="37"/>
      <c r="J59" s="38"/>
    </row>
    <row r="60" ht="90">
      <c r="A60" s="29" t="s">
        <v>83</v>
      </c>
      <c r="B60" s="36"/>
      <c r="C60" s="37"/>
      <c r="D60" s="37"/>
      <c r="E60" s="44" t="s">
        <v>136</v>
      </c>
      <c r="F60" s="37"/>
      <c r="G60" s="37"/>
      <c r="H60" s="37"/>
      <c r="I60" s="37"/>
      <c r="J60" s="38"/>
    </row>
    <row r="61">
      <c r="A61" s="29" t="s">
        <v>36</v>
      </c>
      <c r="B61" s="36"/>
      <c r="C61" s="37"/>
      <c r="D61" s="37"/>
      <c r="E61" s="42" t="s">
        <v>31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137</v>
      </c>
      <c r="D62" s="29" t="s">
        <v>31</v>
      </c>
      <c r="E62" s="31" t="s">
        <v>138</v>
      </c>
      <c r="F62" s="32" t="s">
        <v>90</v>
      </c>
      <c r="G62" s="33">
        <v>152.30000000000001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34</v>
      </c>
      <c r="B63" s="36"/>
      <c r="C63" s="37"/>
      <c r="D63" s="37"/>
      <c r="E63" s="31" t="s">
        <v>139</v>
      </c>
      <c r="F63" s="37"/>
      <c r="G63" s="37"/>
      <c r="H63" s="37"/>
      <c r="I63" s="37"/>
      <c r="J63" s="38"/>
    </row>
    <row r="64" ht="90">
      <c r="A64" s="29" t="s">
        <v>83</v>
      </c>
      <c r="B64" s="36"/>
      <c r="C64" s="37"/>
      <c r="D64" s="37"/>
      <c r="E64" s="44" t="s">
        <v>136</v>
      </c>
      <c r="F64" s="37"/>
      <c r="G64" s="37"/>
      <c r="H64" s="37"/>
      <c r="I64" s="37"/>
      <c r="J64" s="38"/>
    </row>
    <row r="65">
      <c r="A65" s="29" t="s">
        <v>36</v>
      </c>
      <c r="B65" s="36"/>
      <c r="C65" s="37"/>
      <c r="D65" s="37"/>
      <c r="E65" s="42" t="s">
        <v>31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140</v>
      </c>
      <c r="D66" s="29" t="s">
        <v>31</v>
      </c>
      <c r="E66" s="31" t="s">
        <v>141</v>
      </c>
      <c r="F66" s="32" t="s">
        <v>142</v>
      </c>
      <c r="G66" s="33">
        <v>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42" t="s">
        <v>31</v>
      </c>
      <c r="F67" s="37"/>
      <c r="G67" s="37"/>
      <c r="H67" s="37"/>
      <c r="I67" s="37"/>
      <c r="J67" s="38"/>
    </row>
    <row r="68" ht="60">
      <c r="A68" s="29" t="s">
        <v>83</v>
      </c>
      <c r="B68" s="36"/>
      <c r="C68" s="37"/>
      <c r="D68" s="37"/>
      <c r="E68" s="44" t="s">
        <v>143</v>
      </c>
      <c r="F68" s="37"/>
      <c r="G68" s="37"/>
      <c r="H68" s="37"/>
      <c r="I68" s="37"/>
      <c r="J68" s="38"/>
    </row>
    <row r="69" ht="150">
      <c r="A69" s="29" t="s">
        <v>36</v>
      </c>
      <c r="B69" s="36"/>
      <c r="C69" s="37"/>
      <c r="D69" s="37"/>
      <c r="E69" s="31" t="s">
        <v>144</v>
      </c>
      <c r="F69" s="37"/>
      <c r="G69" s="37"/>
      <c r="H69" s="37"/>
      <c r="I69" s="37"/>
      <c r="J69" s="38"/>
    </row>
    <row r="70">
      <c r="A70" s="23" t="s">
        <v>26</v>
      </c>
      <c r="B70" s="24"/>
      <c r="C70" s="25" t="s">
        <v>145</v>
      </c>
      <c r="D70" s="26"/>
      <c r="E70" s="23" t="s">
        <v>146</v>
      </c>
      <c r="F70" s="26"/>
      <c r="G70" s="26"/>
      <c r="H70" s="26"/>
      <c r="I70" s="27">
        <f>SUMIFS(I71:I78,A71:A78,"P")</f>
        <v>0</v>
      </c>
      <c r="J70" s="28"/>
    </row>
    <row r="71">
      <c r="A71" s="29" t="s">
        <v>29</v>
      </c>
      <c r="B71" s="29">
        <v>16</v>
      </c>
      <c r="C71" s="30" t="s">
        <v>147</v>
      </c>
      <c r="D71" s="29" t="s">
        <v>31</v>
      </c>
      <c r="E71" s="31" t="s">
        <v>148</v>
      </c>
      <c r="F71" s="32" t="s">
        <v>90</v>
      </c>
      <c r="G71" s="33">
        <v>604.30999999999995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42" t="s">
        <v>31</v>
      </c>
      <c r="F72" s="37"/>
      <c r="G72" s="37"/>
      <c r="H72" s="37"/>
      <c r="I72" s="37"/>
      <c r="J72" s="38"/>
    </row>
    <row r="73" ht="120">
      <c r="A73" s="29" t="s">
        <v>83</v>
      </c>
      <c r="B73" s="36"/>
      <c r="C73" s="37"/>
      <c r="D73" s="37"/>
      <c r="E73" s="44" t="s">
        <v>149</v>
      </c>
      <c r="F73" s="37"/>
      <c r="G73" s="37"/>
      <c r="H73" s="37"/>
      <c r="I73" s="37"/>
      <c r="J73" s="38"/>
    </row>
    <row r="74">
      <c r="A74" s="29" t="s">
        <v>36</v>
      </c>
      <c r="B74" s="36"/>
      <c r="C74" s="37"/>
      <c r="D74" s="37"/>
      <c r="E74" s="42" t="s">
        <v>31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150</v>
      </c>
      <c r="D75" s="29" t="s">
        <v>31</v>
      </c>
      <c r="E75" s="31" t="s">
        <v>151</v>
      </c>
      <c r="F75" s="32" t="s">
        <v>90</v>
      </c>
      <c r="G75" s="33">
        <v>49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120">
      <c r="A76" s="29" t="s">
        <v>34</v>
      </c>
      <c r="B76" s="36"/>
      <c r="C76" s="37"/>
      <c r="D76" s="37"/>
      <c r="E76" s="31" t="s">
        <v>152</v>
      </c>
      <c r="F76" s="37"/>
      <c r="G76" s="37"/>
      <c r="H76" s="37"/>
      <c r="I76" s="37"/>
      <c r="J76" s="38"/>
    </row>
    <row r="77" ht="45">
      <c r="A77" s="29" t="s">
        <v>83</v>
      </c>
      <c r="B77" s="36"/>
      <c r="C77" s="37"/>
      <c r="D77" s="37"/>
      <c r="E77" s="44" t="s">
        <v>153</v>
      </c>
      <c r="F77" s="37"/>
      <c r="G77" s="37"/>
      <c r="H77" s="37"/>
      <c r="I77" s="37"/>
      <c r="J77" s="38"/>
    </row>
    <row r="78">
      <c r="A78" s="29" t="s">
        <v>36</v>
      </c>
      <c r="B78" s="36"/>
      <c r="C78" s="37"/>
      <c r="D78" s="37"/>
      <c r="E78" s="42" t="s">
        <v>31</v>
      </c>
      <c r="F78" s="37"/>
      <c r="G78" s="37"/>
      <c r="H78" s="37"/>
      <c r="I78" s="37"/>
      <c r="J78" s="38"/>
    </row>
    <row r="79">
      <c r="A79" s="23" t="s">
        <v>26</v>
      </c>
      <c r="B79" s="24"/>
      <c r="C79" s="25" t="s">
        <v>154</v>
      </c>
      <c r="D79" s="26"/>
      <c r="E79" s="23" t="s">
        <v>155</v>
      </c>
      <c r="F79" s="26"/>
      <c r="G79" s="26"/>
      <c r="H79" s="26"/>
      <c r="I79" s="27">
        <f>SUMIFS(I80:I111,A80:A111,"P")</f>
        <v>0</v>
      </c>
      <c r="J79" s="28"/>
    </row>
    <row r="80">
      <c r="A80" s="29" t="s">
        <v>29</v>
      </c>
      <c r="B80" s="29">
        <v>18</v>
      </c>
      <c r="C80" s="30" t="s">
        <v>156</v>
      </c>
      <c r="D80" s="29" t="s">
        <v>31</v>
      </c>
      <c r="E80" s="31" t="s">
        <v>157</v>
      </c>
      <c r="F80" s="32" t="s">
        <v>90</v>
      </c>
      <c r="G80" s="33">
        <v>46.200000000000003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42" t="s">
        <v>31</v>
      </c>
      <c r="F81" s="37"/>
      <c r="G81" s="37"/>
      <c r="H81" s="37"/>
      <c r="I81" s="37"/>
      <c r="J81" s="38"/>
    </row>
    <row r="82" ht="45">
      <c r="A82" s="29" t="s">
        <v>83</v>
      </c>
      <c r="B82" s="36"/>
      <c r="C82" s="37"/>
      <c r="D82" s="37"/>
      <c r="E82" s="44" t="s">
        <v>158</v>
      </c>
      <c r="F82" s="37"/>
      <c r="G82" s="37"/>
      <c r="H82" s="37"/>
      <c r="I82" s="37"/>
      <c r="J82" s="38"/>
    </row>
    <row r="83" ht="165">
      <c r="A83" s="29" t="s">
        <v>36</v>
      </c>
      <c r="B83" s="36"/>
      <c r="C83" s="37"/>
      <c r="D83" s="37"/>
      <c r="E83" s="31" t="s">
        <v>159</v>
      </c>
      <c r="F83" s="37"/>
      <c r="G83" s="37"/>
      <c r="H83" s="37"/>
      <c r="I83" s="37"/>
      <c r="J83" s="38"/>
    </row>
    <row r="84">
      <c r="A84" s="29" t="s">
        <v>29</v>
      </c>
      <c r="B84" s="29">
        <v>19</v>
      </c>
      <c r="C84" s="30" t="s">
        <v>160</v>
      </c>
      <c r="D84" s="29" t="s">
        <v>31</v>
      </c>
      <c r="E84" s="31" t="s">
        <v>161</v>
      </c>
      <c r="F84" s="32" t="s">
        <v>90</v>
      </c>
      <c r="G84" s="33">
        <v>59.323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60">
      <c r="A85" s="29" t="s">
        <v>34</v>
      </c>
      <c r="B85" s="36"/>
      <c r="C85" s="37"/>
      <c r="D85" s="37"/>
      <c r="E85" s="31" t="s">
        <v>162</v>
      </c>
      <c r="F85" s="37"/>
      <c r="G85" s="37"/>
      <c r="H85" s="37"/>
      <c r="I85" s="37"/>
      <c r="J85" s="38"/>
    </row>
    <row r="86" ht="60">
      <c r="A86" s="29" t="s">
        <v>83</v>
      </c>
      <c r="B86" s="36"/>
      <c r="C86" s="37"/>
      <c r="D86" s="37"/>
      <c r="E86" s="44" t="s">
        <v>163</v>
      </c>
      <c r="F86" s="37"/>
      <c r="G86" s="37"/>
      <c r="H86" s="37"/>
      <c r="I86" s="37"/>
      <c r="J86" s="38"/>
    </row>
    <row r="87">
      <c r="A87" s="29" t="s">
        <v>36</v>
      </c>
      <c r="B87" s="36"/>
      <c r="C87" s="37"/>
      <c r="D87" s="37"/>
      <c r="E87" s="42" t="s">
        <v>31</v>
      </c>
      <c r="F87" s="37"/>
      <c r="G87" s="37"/>
      <c r="H87" s="37"/>
      <c r="I87" s="37"/>
      <c r="J87" s="38"/>
    </row>
    <row r="88">
      <c r="A88" s="29" t="s">
        <v>29</v>
      </c>
      <c r="B88" s="29">
        <v>20</v>
      </c>
      <c r="C88" s="30" t="s">
        <v>164</v>
      </c>
      <c r="D88" s="29" t="s">
        <v>31</v>
      </c>
      <c r="E88" s="31" t="s">
        <v>165</v>
      </c>
      <c r="F88" s="32" t="s">
        <v>90</v>
      </c>
      <c r="G88" s="33">
        <v>602.86000000000001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60">
      <c r="A89" s="29" t="s">
        <v>34</v>
      </c>
      <c r="B89" s="36"/>
      <c r="C89" s="37"/>
      <c r="D89" s="37"/>
      <c r="E89" s="31" t="s">
        <v>162</v>
      </c>
      <c r="F89" s="37"/>
      <c r="G89" s="37"/>
      <c r="H89" s="37"/>
      <c r="I89" s="37"/>
      <c r="J89" s="38"/>
    </row>
    <row r="90" ht="135">
      <c r="A90" s="29" t="s">
        <v>83</v>
      </c>
      <c r="B90" s="36"/>
      <c r="C90" s="37"/>
      <c r="D90" s="37"/>
      <c r="E90" s="44" t="s">
        <v>166</v>
      </c>
      <c r="F90" s="37"/>
      <c r="G90" s="37"/>
      <c r="H90" s="37"/>
      <c r="I90" s="37"/>
      <c r="J90" s="38"/>
    </row>
    <row r="91">
      <c r="A91" s="29" t="s">
        <v>36</v>
      </c>
      <c r="B91" s="36"/>
      <c r="C91" s="37"/>
      <c r="D91" s="37"/>
      <c r="E91" s="42" t="s">
        <v>31</v>
      </c>
      <c r="F91" s="37"/>
      <c r="G91" s="37"/>
      <c r="H91" s="37"/>
      <c r="I91" s="37"/>
      <c r="J91" s="38"/>
    </row>
    <row r="92">
      <c r="A92" s="29" t="s">
        <v>29</v>
      </c>
      <c r="B92" s="29">
        <v>21</v>
      </c>
      <c r="C92" s="30" t="s">
        <v>167</v>
      </c>
      <c r="D92" s="29" t="s">
        <v>31</v>
      </c>
      <c r="E92" s="31" t="s">
        <v>168</v>
      </c>
      <c r="F92" s="32" t="s">
        <v>90</v>
      </c>
      <c r="G92" s="33">
        <v>69.370000000000005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60">
      <c r="A93" s="29" t="s">
        <v>34</v>
      </c>
      <c r="B93" s="36"/>
      <c r="C93" s="37"/>
      <c r="D93" s="37"/>
      <c r="E93" s="31" t="s">
        <v>162</v>
      </c>
      <c r="F93" s="37"/>
      <c r="G93" s="37"/>
      <c r="H93" s="37"/>
      <c r="I93" s="37"/>
      <c r="J93" s="38"/>
    </row>
    <row r="94" ht="75">
      <c r="A94" s="29" t="s">
        <v>83</v>
      </c>
      <c r="B94" s="36"/>
      <c r="C94" s="37"/>
      <c r="D94" s="37"/>
      <c r="E94" s="44" t="s">
        <v>169</v>
      </c>
      <c r="F94" s="37"/>
      <c r="G94" s="37"/>
      <c r="H94" s="37"/>
      <c r="I94" s="37"/>
      <c r="J94" s="38"/>
    </row>
    <row r="95">
      <c r="A95" s="29" t="s">
        <v>36</v>
      </c>
      <c r="B95" s="36"/>
      <c r="C95" s="37"/>
      <c r="D95" s="37"/>
      <c r="E95" s="42" t="s">
        <v>31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170</v>
      </c>
      <c r="D96" s="29" t="s">
        <v>31</v>
      </c>
      <c r="E96" s="31" t="s">
        <v>171</v>
      </c>
      <c r="F96" s="32" t="s">
        <v>90</v>
      </c>
      <c r="G96" s="33">
        <v>514.29999999999995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195">
      <c r="A97" s="29" t="s">
        <v>34</v>
      </c>
      <c r="B97" s="36"/>
      <c r="C97" s="37"/>
      <c r="D97" s="37"/>
      <c r="E97" s="31" t="s">
        <v>172</v>
      </c>
      <c r="F97" s="37"/>
      <c r="G97" s="37"/>
      <c r="H97" s="37"/>
      <c r="I97" s="37"/>
      <c r="J97" s="38"/>
    </row>
    <row r="98" ht="150">
      <c r="A98" s="29" t="s">
        <v>83</v>
      </c>
      <c r="B98" s="36"/>
      <c r="C98" s="37"/>
      <c r="D98" s="37"/>
      <c r="E98" s="44" t="s">
        <v>173</v>
      </c>
      <c r="F98" s="37"/>
      <c r="G98" s="37"/>
      <c r="H98" s="37"/>
      <c r="I98" s="37"/>
      <c r="J98" s="38"/>
    </row>
    <row r="99">
      <c r="A99" s="29" t="s">
        <v>36</v>
      </c>
      <c r="B99" s="36"/>
      <c r="C99" s="37"/>
      <c r="D99" s="37"/>
      <c r="E99" s="42" t="s">
        <v>31</v>
      </c>
      <c r="F99" s="37"/>
      <c r="G99" s="37"/>
      <c r="H99" s="37"/>
      <c r="I99" s="37"/>
      <c r="J99" s="38"/>
    </row>
    <row r="100">
      <c r="A100" s="29" t="s">
        <v>29</v>
      </c>
      <c r="B100" s="29">
        <v>23</v>
      </c>
      <c r="C100" s="30" t="s">
        <v>174</v>
      </c>
      <c r="D100" s="29" t="s">
        <v>31</v>
      </c>
      <c r="E100" s="31" t="s">
        <v>175</v>
      </c>
      <c r="F100" s="32" t="s">
        <v>90</v>
      </c>
      <c r="G100" s="33">
        <v>103.65000000000001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195">
      <c r="A101" s="29" t="s">
        <v>34</v>
      </c>
      <c r="B101" s="36"/>
      <c r="C101" s="37"/>
      <c r="D101" s="37"/>
      <c r="E101" s="31" t="s">
        <v>172</v>
      </c>
      <c r="F101" s="37"/>
      <c r="G101" s="37"/>
      <c r="H101" s="37"/>
      <c r="I101" s="37"/>
      <c r="J101" s="38"/>
    </row>
    <row r="102" ht="120">
      <c r="A102" s="29" t="s">
        <v>83</v>
      </c>
      <c r="B102" s="36"/>
      <c r="C102" s="37"/>
      <c r="D102" s="37"/>
      <c r="E102" s="44" t="s">
        <v>176</v>
      </c>
      <c r="F102" s="37"/>
      <c r="G102" s="37"/>
      <c r="H102" s="37"/>
      <c r="I102" s="37"/>
      <c r="J102" s="38"/>
    </row>
    <row r="103">
      <c r="A103" s="29" t="s">
        <v>36</v>
      </c>
      <c r="B103" s="36"/>
      <c r="C103" s="37"/>
      <c r="D103" s="37"/>
      <c r="E103" s="42" t="s">
        <v>31</v>
      </c>
      <c r="F103" s="37"/>
      <c r="G103" s="37"/>
      <c r="H103" s="37"/>
      <c r="I103" s="37"/>
      <c r="J103" s="38"/>
    </row>
    <row r="104" ht="30">
      <c r="A104" s="29" t="s">
        <v>29</v>
      </c>
      <c r="B104" s="29">
        <v>24</v>
      </c>
      <c r="C104" s="30" t="s">
        <v>177</v>
      </c>
      <c r="D104" s="29" t="s">
        <v>31</v>
      </c>
      <c r="E104" s="31" t="s">
        <v>178</v>
      </c>
      <c r="F104" s="32" t="s">
        <v>90</v>
      </c>
      <c r="G104" s="33">
        <v>20.629999999999999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34</v>
      </c>
      <c r="B105" s="36"/>
      <c r="C105" s="37"/>
      <c r="D105" s="37"/>
      <c r="E105" s="42" t="s">
        <v>31</v>
      </c>
      <c r="F105" s="37"/>
      <c r="G105" s="37"/>
      <c r="H105" s="37"/>
      <c r="I105" s="37"/>
      <c r="J105" s="38"/>
    </row>
    <row r="106" ht="105">
      <c r="A106" s="29" t="s">
        <v>83</v>
      </c>
      <c r="B106" s="36"/>
      <c r="C106" s="37"/>
      <c r="D106" s="37"/>
      <c r="E106" s="44" t="s">
        <v>179</v>
      </c>
      <c r="F106" s="37"/>
      <c r="G106" s="37"/>
      <c r="H106" s="37"/>
      <c r="I106" s="37"/>
      <c r="J106" s="38"/>
    </row>
    <row r="107">
      <c r="A107" s="29" t="s">
        <v>36</v>
      </c>
      <c r="B107" s="36"/>
      <c r="C107" s="37"/>
      <c r="D107" s="37"/>
      <c r="E107" s="42" t="s">
        <v>31</v>
      </c>
      <c r="F107" s="37"/>
      <c r="G107" s="37"/>
      <c r="H107" s="37"/>
      <c r="I107" s="37"/>
      <c r="J107" s="38"/>
    </row>
    <row r="108" ht="30">
      <c r="A108" s="29" t="s">
        <v>29</v>
      </c>
      <c r="B108" s="29">
        <v>25</v>
      </c>
      <c r="C108" s="30" t="s">
        <v>180</v>
      </c>
      <c r="D108" s="29" t="s">
        <v>31</v>
      </c>
      <c r="E108" s="31" t="s">
        <v>181</v>
      </c>
      <c r="F108" s="32" t="s">
        <v>90</v>
      </c>
      <c r="G108" s="33">
        <v>11.92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195">
      <c r="A109" s="29" t="s">
        <v>34</v>
      </c>
      <c r="B109" s="36"/>
      <c r="C109" s="37"/>
      <c r="D109" s="37"/>
      <c r="E109" s="31" t="s">
        <v>172</v>
      </c>
      <c r="F109" s="37"/>
      <c r="G109" s="37"/>
      <c r="H109" s="37"/>
      <c r="I109" s="37"/>
      <c r="J109" s="38"/>
    </row>
    <row r="110" ht="75">
      <c r="A110" s="29" t="s">
        <v>83</v>
      </c>
      <c r="B110" s="36"/>
      <c r="C110" s="37"/>
      <c r="D110" s="37"/>
      <c r="E110" s="44" t="s">
        <v>182</v>
      </c>
      <c r="F110" s="37"/>
      <c r="G110" s="37"/>
      <c r="H110" s="37"/>
      <c r="I110" s="37"/>
      <c r="J110" s="38"/>
    </row>
    <row r="111">
      <c r="A111" s="29" t="s">
        <v>36</v>
      </c>
      <c r="B111" s="36"/>
      <c r="C111" s="37"/>
      <c r="D111" s="37"/>
      <c r="E111" s="42" t="s">
        <v>31</v>
      </c>
      <c r="F111" s="37"/>
      <c r="G111" s="37"/>
      <c r="H111" s="37"/>
      <c r="I111" s="37"/>
      <c r="J111" s="38"/>
    </row>
    <row r="112">
      <c r="A112" s="23" t="s">
        <v>26</v>
      </c>
      <c r="B112" s="24"/>
      <c r="C112" s="25" t="s">
        <v>183</v>
      </c>
      <c r="D112" s="26"/>
      <c r="E112" s="23" t="s">
        <v>184</v>
      </c>
      <c r="F112" s="26"/>
      <c r="G112" s="26"/>
      <c r="H112" s="26"/>
      <c r="I112" s="27">
        <f>SUMIFS(I113:I116,A113:A116,"P")</f>
        <v>0</v>
      </c>
      <c r="J112" s="28"/>
    </row>
    <row r="113">
      <c r="A113" s="29" t="s">
        <v>29</v>
      </c>
      <c r="B113" s="29">
        <v>26</v>
      </c>
      <c r="C113" s="30" t="s">
        <v>185</v>
      </c>
      <c r="D113" s="29" t="s">
        <v>31</v>
      </c>
      <c r="E113" s="31" t="s">
        <v>186</v>
      </c>
      <c r="F113" s="32" t="s">
        <v>142</v>
      </c>
      <c r="G113" s="33">
        <v>8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45">
      <c r="A114" s="29" t="s">
        <v>34</v>
      </c>
      <c r="B114" s="36"/>
      <c r="C114" s="37"/>
      <c r="D114" s="37"/>
      <c r="E114" s="31" t="s">
        <v>187</v>
      </c>
      <c r="F114" s="37"/>
      <c r="G114" s="37"/>
      <c r="H114" s="37"/>
      <c r="I114" s="37"/>
      <c r="J114" s="38"/>
    </row>
    <row r="115" ht="75">
      <c r="A115" s="29" t="s">
        <v>83</v>
      </c>
      <c r="B115" s="36"/>
      <c r="C115" s="37"/>
      <c r="D115" s="37"/>
      <c r="E115" s="44" t="s">
        <v>188</v>
      </c>
      <c r="F115" s="37"/>
      <c r="G115" s="37"/>
      <c r="H115" s="37"/>
      <c r="I115" s="37"/>
      <c r="J115" s="38"/>
    </row>
    <row r="116">
      <c r="A116" s="29" t="s">
        <v>36</v>
      </c>
      <c r="B116" s="36"/>
      <c r="C116" s="37"/>
      <c r="D116" s="37"/>
      <c r="E116" s="42" t="s">
        <v>31</v>
      </c>
      <c r="F116" s="37"/>
      <c r="G116" s="37"/>
      <c r="H116" s="37"/>
      <c r="I116" s="37"/>
      <c r="J116" s="38"/>
    </row>
    <row r="117">
      <c r="A117" s="23" t="s">
        <v>26</v>
      </c>
      <c r="B117" s="24"/>
      <c r="C117" s="25" t="s">
        <v>189</v>
      </c>
      <c r="D117" s="26"/>
      <c r="E117" s="23" t="s">
        <v>190</v>
      </c>
      <c r="F117" s="26"/>
      <c r="G117" s="26"/>
      <c r="H117" s="26"/>
      <c r="I117" s="27">
        <f>SUMIFS(I118:I125,A118:A125,"P")</f>
        <v>0</v>
      </c>
      <c r="J117" s="28"/>
    </row>
    <row r="118" ht="30">
      <c r="A118" s="29" t="s">
        <v>29</v>
      </c>
      <c r="B118" s="29">
        <v>27</v>
      </c>
      <c r="C118" s="30" t="s">
        <v>191</v>
      </c>
      <c r="D118" s="29" t="s">
        <v>31</v>
      </c>
      <c r="E118" s="31" t="s">
        <v>192</v>
      </c>
      <c r="F118" s="32" t="s">
        <v>114</v>
      </c>
      <c r="G118" s="33">
        <v>148.09999999999999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60">
      <c r="A119" s="29" t="s">
        <v>34</v>
      </c>
      <c r="B119" s="36"/>
      <c r="C119" s="37"/>
      <c r="D119" s="37"/>
      <c r="E119" s="31" t="s">
        <v>193</v>
      </c>
      <c r="F119" s="37"/>
      <c r="G119" s="37"/>
      <c r="H119" s="37"/>
      <c r="I119" s="37"/>
      <c r="J119" s="38"/>
    </row>
    <row r="120" ht="105">
      <c r="A120" s="29" t="s">
        <v>83</v>
      </c>
      <c r="B120" s="36"/>
      <c r="C120" s="37"/>
      <c r="D120" s="37"/>
      <c r="E120" s="44" t="s">
        <v>194</v>
      </c>
      <c r="F120" s="37"/>
      <c r="G120" s="37"/>
      <c r="H120" s="37"/>
      <c r="I120" s="37"/>
      <c r="J120" s="38"/>
    </row>
    <row r="121">
      <c r="A121" s="29" t="s">
        <v>36</v>
      </c>
      <c r="B121" s="36"/>
      <c r="C121" s="37"/>
      <c r="D121" s="37"/>
      <c r="E121" s="42" t="s">
        <v>31</v>
      </c>
      <c r="F121" s="37"/>
      <c r="G121" s="37"/>
      <c r="H121" s="37"/>
      <c r="I121" s="37"/>
      <c r="J121" s="38"/>
    </row>
    <row r="122" ht="30">
      <c r="A122" s="29" t="s">
        <v>29</v>
      </c>
      <c r="B122" s="29">
        <v>28</v>
      </c>
      <c r="C122" s="30" t="s">
        <v>195</v>
      </c>
      <c r="D122" s="29" t="s">
        <v>31</v>
      </c>
      <c r="E122" s="31" t="s">
        <v>196</v>
      </c>
      <c r="F122" s="32" t="s">
        <v>114</v>
      </c>
      <c r="G122" s="33">
        <v>402.10000000000002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60">
      <c r="A123" s="29" t="s">
        <v>34</v>
      </c>
      <c r="B123" s="36"/>
      <c r="C123" s="37"/>
      <c r="D123" s="37"/>
      <c r="E123" s="31" t="s">
        <v>193</v>
      </c>
      <c r="F123" s="37"/>
      <c r="G123" s="37"/>
      <c r="H123" s="37"/>
      <c r="I123" s="37"/>
      <c r="J123" s="38"/>
    </row>
    <row r="124" ht="390">
      <c r="A124" s="29" t="s">
        <v>83</v>
      </c>
      <c r="B124" s="36"/>
      <c r="C124" s="37"/>
      <c r="D124" s="37"/>
      <c r="E124" s="44" t="s">
        <v>197</v>
      </c>
      <c r="F124" s="37"/>
      <c r="G124" s="37"/>
      <c r="H124" s="37"/>
      <c r="I124" s="37"/>
      <c r="J124" s="38"/>
    </row>
    <row r="125">
      <c r="A125" s="29" t="s">
        <v>36</v>
      </c>
      <c r="B125" s="36"/>
      <c r="C125" s="37"/>
      <c r="D125" s="37"/>
      <c r="E125" s="42" t="s">
        <v>31</v>
      </c>
      <c r="F125" s="37"/>
      <c r="G125" s="37"/>
      <c r="H125" s="37"/>
      <c r="I125" s="37"/>
      <c r="J125" s="38"/>
    </row>
    <row r="126">
      <c r="A126" s="23" t="s">
        <v>26</v>
      </c>
      <c r="B126" s="24"/>
      <c r="C126" s="25" t="s">
        <v>198</v>
      </c>
      <c r="D126" s="26"/>
      <c r="E126" s="23" t="s">
        <v>199</v>
      </c>
      <c r="F126" s="26"/>
      <c r="G126" s="26"/>
      <c r="H126" s="26"/>
      <c r="I126" s="27">
        <f>SUMIFS(I127:I134,A127:A134,"P")</f>
        <v>0</v>
      </c>
      <c r="J126" s="28"/>
    </row>
    <row r="127">
      <c r="A127" s="29" t="s">
        <v>29</v>
      </c>
      <c r="B127" s="29">
        <v>29</v>
      </c>
      <c r="C127" s="30" t="s">
        <v>200</v>
      </c>
      <c r="D127" s="29" t="s">
        <v>31</v>
      </c>
      <c r="E127" s="31" t="s">
        <v>201</v>
      </c>
      <c r="F127" s="32" t="s">
        <v>101</v>
      </c>
      <c r="G127" s="33">
        <v>0.82499999999999996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165">
      <c r="A128" s="29" t="s">
        <v>34</v>
      </c>
      <c r="B128" s="36"/>
      <c r="C128" s="37"/>
      <c r="D128" s="37"/>
      <c r="E128" s="31" t="s">
        <v>202</v>
      </c>
      <c r="F128" s="37"/>
      <c r="G128" s="37"/>
      <c r="H128" s="37"/>
      <c r="I128" s="37"/>
      <c r="J128" s="38"/>
    </row>
    <row r="129" ht="45">
      <c r="A129" s="29" t="s">
        <v>83</v>
      </c>
      <c r="B129" s="36"/>
      <c r="C129" s="37"/>
      <c r="D129" s="37"/>
      <c r="E129" s="44" t="s">
        <v>203</v>
      </c>
      <c r="F129" s="37"/>
      <c r="G129" s="37"/>
      <c r="H129" s="37"/>
      <c r="I129" s="37"/>
      <c r="J129" s="38"/>
    </row>
    <row r="130">
      <c r="A130" s="29" t="s">
        <v>36</v>
      </c>
      <c r="B130" s="36"/>
      <c r="C130" s="37"/>
      <c r="D130" s="37"/>
      <c r="E130" s="42" t="s">
        <v>31</v>
      </c>
      <c r="F130" s="37"/>
      <c r="G130" s="37"/>
      <c r="H130" s="37"/>
      <c r="I130" s="37"/>
      <c r="J130" s="38"/>
    </row>
    <row r="131">
      <c r="A131" s="29" t="s">
        <v>29</v>
      </c>
      <c r="B131" s="29">
        <v>30</v>
      </c>
      <c r="C131" s="30" t="s">
        <v>204</v>
      </c>
      <c r="D131" s="29" t="s">
        <v>31</v>
      </c>
      <c r="E131" s="31" t="s">
        <v>205</v>
      </c>
      <c r="F131" s="32" t="s">
        <v>101</v>
      </c>
      <c r="G131" s="33">
        <v>2.528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34</v>
      </c>
      <c r="B132" s="36"/>
      <c r="C132" s="37"/>
      <c r="D132" s="37"/>
      <c r="E132" s="31" t="s">
        <v>115</v>
      </c>
      <c r="F132" s="37"/>
      <c r="G132" s="37"/>
      <c r="H132" s="37"/>
      <c r="I132" s="37"/>
      <c r="J132" s="38"/>
    </row>
    <row r="133" ht="105">
      <c r="A133" s="29" t="s">
        <v>83</v>
      </c>
      <c r="B133" s="36"/>
      <c r="C133" s="37"/>
      <c r="D133" s="37"/>
      <c r="E133" s="44" t="s">
        <v>206</v>
      </c>
      <c r="F133" s="37"/>
      <c r="G133" s="37"/>
      <c r="H133" s="37"/>
      <c r="I133" s="37"/>
      <c r="J133" s="38"/>
    </row>
    <row r="134">
      <c r="A134" s="29" t="s">
        <v>36</v>
      </c>
      <c r="B134" s="39"/>
      <c r="C134" s="40"/>
      <c r="D134" s="40"/>
      <c r="E134" s="43" t="s">
        <v>31</v>
      </c>
      <c r="F134" s="40"/>
      <c r="G134" s="40"/>
      <c r="H134" s="40"/>
      <c r="I134" s="40"/>
      <c r="J134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207</v>
      </c>
      <c r="I3" s="16">
        <f>SUMIFS(I9:I180,A9:A180,"SD")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75</v>
      </c>
      <c r="D4" s="13"/>
      <c r="E4" s="14" t="s">
        <v>76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207</v>
      </c>
      <c r="D5" s="13"/>
      <c r="E5" s="14" t="s">
        <v>208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78</v>
      </c>
      <c r="D9" s="26"/>
      <c r="E9" s="23" t="s">
        <v>79</v>
      </c>
      <c r="F9" s="26"/>
      <c r="G9" s="26"/>
      <c r="H9" s="26"/>
      <c r="I9" s="27">
        <f>SUMIFS(I10:I81,A10:A81,"P")</f>
        <v>0</v>
      </c>
      <c r="J9" s="28"/>
    </row>
    <row r="10" ht="30">
      <c r="A10" s="29" t="s">
        <v>29</v>
      </c>
      <c r="B10" s="29">
        <v>1</v>
      </c>
      <c r="C10" s="30" t="s">
        <v>80</v>
      </c>
      <c r="D10" s="29" t="s">
        <v>31</v>
      </c>
      <c r="E10" s="31" t="s">
        <v>81</v>
      </c>
      <c r="F10" s="32" t="s">
        <v>82</v>
      </c>
      <c r="G10" s="33">
        <v>298.52999999999997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 ht="90">
      <c r="A12" s="29" t="s">
        <v>83</v>
      </c>
      <c r="B12" s="36"/>
      <c r="C12" s="37"/>
      <c r="D12" s="37"/>
      <c r="E12" s="44" t="s">
        <v>209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42" t="s">
        <v>31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210</v>
      </c>
      <c r="D14" s="29" t="s">
        <v>31</v>
      </c>
      <c r="E14" s="31" t="s">
        <v>211</v>
      </c>
      <c r="F14" s="32" t="s">
        <v>101</v>
      </c>
      <c r="G14" s="33">
        <v>68.200000000000003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212</v>
      </c>
      <c r="F15" s="37"/>
      <c r="G15" s="37"/>
      <c r="H15" s="37"/>
      <c r="I15" s="37"/>
      <c r="J15" s="38"/>
    </row>
    <row r="16" ht="60">
      <c r="A16" s="29" t="s">
        <v>83</v>
      </c>
      <c r="B16" s="36"/>
      <c r="C16" s="37"/>
      <c r="D16" s="37"/>
      <c r="E16" s="44" t="s">
        <v>213</v>
      </c>
      <c r="F16" s="37"/>
      <c r="G16" s="37"/>
      <c r="H16" s="37"/>
      <c r="I16" s="37"/>
      <c r="J16" s="38"/>
    </row>
    <row r="17" ht="409.5">
      <c r="A17" s="29" t="s">
        <v>36</v>
      </c>
      <c r="B17" s="36"/>
      <c r="C17" s="37"/>
      <c r="D17" s="37"/>
      <c r="E17" s="31" t="s">
        <v>214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215</v>
      </c>
      <c r="D18" s="29" t="s">
        <v>31</v>
      </c>
      <c r="E18" s="31" t="s">
        <v>216</v>
      </c>
      <c r="F18" s="32" t="s">
        <v>101</v>
      </c>
      <c r="G18" s="33">
        <v>68.200000000000003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90">
      <c r="A19" s="29" t="s">
        <v>34</v>
      </c>
      <c r="B19" s="36"/>
      <c r="C19" s="37"/>
      <c r="D19" s="37"/>
      <c r="E19" s="31" t="s">
        <v>217</v>
      </c>
      <c r="F19" s="37"/>
      <c r="G19" s="37"/>
      <c r="H19" s="37"/>
      <c r="I19" s="37"/>
      <c r="J19" s="38"/>
    </row>
    <row r="20" ht="60">
      <c r="A20" s="29" t="s">
        <v>83</v>
      </c>
      <c r="B20" s="36"/>
      <c r="C20" s="37"/>
      <c r="D20" s="37"/>
      <c r="E20" s="44" t="s">
        <v>218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4</v>
      </c>
      <c r="C22" s="30" t="s">
        <v>85</v>
      </c>
      <c r="D22" s="29" t="s">
        <v>31</v>
      </c>
      <c r="E22" s="31" t="s">
        <v>86</v>
      </c>
      <c r="F22" s="32" t="s">
        <v>82</v>
      </c>
      <c r="G22" s="33">
        <v>7.2060000000000004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 ht="75">
      <c r="A24" s="29" t="s">
        <v>83</v>
      </c>
      <c r="B24" s="36"/>
      <c r="C24" s="37"/>
      <c r="D24" s="37"/>
      <c r="E24" s="44" t="s">
        <v>219</v>
      </c>
      <c r="F24" s="37"/>
      <c r="G24" s="37"/>
      <c r="H24" s="37"/>
      <c r="I24" s="37"/>
      <c r="J24" s="38"/>
    </row>
    <row r="25" ht="165">
      <c r="A25" s="29" t="s">
        <v>36</v>
      </c>
      <c r="B25" s="36"/>
      <c r="C25" s="37"/>
      <c r="D25" s="37"/>
      <c r="E25" s="31" t="s">
        <v>220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94</v>
      </c>
      <c r="D26" s="29" t="s">
        <v>31</v>
      </c>
      <c r="E26" s="31" t="s">
        <v>95</v>
      </c>
      <c r="F26" s="32" t="s">
        <v>90</v>
      </c>
      <c r="G26" s="33">
        <v>30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221</v>
      </c>
      <c r="F27" s="37"/>
      <c r="G27" s="37"/>
      <c r="H27" s="37"/>
      <c r="I27" s="37"/>
      <c r="J27" s="38"/>
    </row>
    <row r="28" ht="45">
      <c r="A28" s="29" t="s">
        <v>83</v>
      </c>
      <c r="B28" s="36"/>
      <c r="C28" s="37"/>
      <c r="D28" s="37"/>
      <c r="E28" s="44" t="s">
        <v>222</v>
      </c>
      <c r="F28" s="37"/>
      <c r="G28" s="37"/>
      <c r="H28" s="37"/>
      <c r="I28" s="37"/>
      <c r="J28" s="38"/>
    </row>
    <row r="29" ht="60">
      <c r="A29" s="29" t="s">
        <v>36</v>
      </c>
      <c r="B29" s="36"/>
      <c r="C29" s="37"/>
      <c r="D29" s="37"/>
      <c r="E29" s="31" t="s">
        <v>98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223</v>
      </c>
      <c r="D30" s="29" t="s">
        <v>31</v>
      </c>
      <c r="E30" s="31" t="s">
        <v>224</v>
      </c>
      <c r="F30" s="32" t="s">
        <v>101</v>
      </c>
      <c r="G30" s="33">
        <v>0.80000000000000004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34</v>
      </c>
      <c r="B31" s="36"/>
      <c r="C31" s="37"/>
      <c r="D31" s="37"/>
      <c r="E31" s="31" t="s">
        <v>225</v>
      </c>
      <c r="F31" s="37"/>
      <c r="G31" s="37"/>
      <c r="H31" s="37"/>
      <c r="I31" s="37"/>
      <c r="J31" s="38"/>
    </row>
    <row r="32" ht="45">
      <c r="A32" s="29" t="s">
        <v>83</v>
      </c>
      <c r="B32" s="36"/>
      <c r="C32" s="37"/>
      <c r="D32" s="37"/>
      <c r="E32" s="44" t="s">
        <v>226</v>
      </c>
      <c r="F32" s="37"/>
      <c r="G32" s="37"/>
      <c r="H32" s="37"/>
      <c r="I32" s="37"/>
      <c r="J32" s="38"/>
    </row>
    <row r="33" ht="45">
      <c r="A33" s="29" t="s">
        <v>36</v>
      </c>
      <c r="B33" s="36"/>
      <c r="C33" s="37"/>
      <c r="D33" s="37"/>
      <c r="E33" s="31" t="s">
        <v>122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227</v>
      </c>
      <c r="D34" s="29" t="s">
        <v>31</v>
      </c>
      <c r="E34" s="31" t="s">
        <v>228</v>
      </c>
      <c r="F34" s="32" t="s">
        <v>101</v>
      </c>
      <c r="G34" s="33">
        <v>1.212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90">
      <c r="A35" s="29" t="s">
        <v>34</v>
      </c>
      <c r="B35" s="36"/>
      <c r="C35" s="37"/>
      <c r="D35" s="37"/>
      <c r="E35" s="31" t="s">
        <v>102</v>
      </c>
      <c r="F35" s="37"/>
      <c r="G35" s="37"/>
      <c r="H35" s="37"/>
      <c r="I35" s="37"/>
      <c r="J35" s="38"/>
    </row>
    <row r="36" ht="60">
      <c r="A36" s="29" t="s">
        <v>83</v>
      </c>
      <c r="B36" s="36"/>
      <c r="C36" s="37"/>
      <c r="D36" s="37"/>
      <c r="E36" s="44" t="s">
        <v>229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42" t="s">
        <v>31</v>
      </c>
      <c r="F37" s="37"/>
      <c r="G37" s="37"/>
      <c r="H37" s="37"/>
      <c r="I37" s="37"/>
      <c r="J37" s="38"/>
    </row>
    <row r="38" ht="30">
      <c r="A38" s="29" t="s">
        <v>29</v>
      </c>
      <c r="B38" s="29">
        <v>8</v>
      </c>
      <c r="C38" s="30" t="s">
        <v>99</v>
      </c>
      <c r="D38" s="29" t="s">
        <v>31</v>
      </c>
      <c r="E38" s="31" t="s">
        <v>100</v>
      </c>
      <c r="F38" s="32" t="s">
        <v>101</v>
      </c>
      <c r="G38" s="33">
        <v>1.6499999999999999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90">
      <c r="A39" s="29" t="s">
        <v>34</v>
      </c>
      <c r="B39" s="36"/>
      <c r="C39" s="37"/>
      <c r="D39" s="37"/>
      <c r="E39" s="31" t="s">
        <v>102</v>
      </c>
      <c r="F39" s="37"/>
      <c r="G39" s="37"/>
      <c r="H39" s="37"/>
      <c r="I39" s="37"/>
      <c r="J39" s="38"/>
    </row>
    <row r="40" ht="45">
      <c r="A40" s="29" t="s">
        <v>83</v>
      </c>
      <c r="B40" s="36"/>
      <c r="C40" s="37"/>
      <c r="D40" s="37"/>
      <c r="E40" s="44" t="s">
        <v>230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42" t="s">
        <v>31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104</v>
      </c>
      <c r="D42" s="29" t="s">
        <v>31</v>
      </c>
      <c r="E42" s="31" t="s">
        <v>105</v>
      </c>
      <c r="F42" s="32" t="s">
        <v>101</v>
      </c>
      <c r="G42" s="33">
        <v>1.1479999999999999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90">
      <c r="A43" s="29" t="s">
        <v>34</v>
      </c>
      <c r="B43" s="36"/>
      <c r="C43" s="37"/>
      <c r="D43" s="37"/>
      <c r="E43" s="31" t="s">
        <v>102</v>
      </c>
      <c r="F43" s="37"/>
      <c r="G43" s="37"/>
      <c r="H43" s="37"/>
      <c r="I43" s="37"/>
      <c r="J43" s="38"/>
    </row>
    <row r="44" ht="90">
      <c r="A44" s="29" t="s">
        <v>83</v>
      </c>
      <c r="B44" s="36"/>
      <c r="C44" s="37"/>
      <c r="D44" s="37"/>
      <c r="E44" s="44" t="s">
        <v>231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42" t="s">
        <v>31</v>
      </c>
      <c r="F45" s="37"/>
      <c r="G45" s="37"/>
      <c r="H45" s="37"/>
      <c r="I45" s="37"/>
      <c r="J45" s="38"/>
    </row>
    <row r="46" ht="30">
      <c r="A46" s="29" t="s">
        <v>29</v>
      </c>
      <c r="B46" s="29">
        <v>11</v>
      </c>
      <c r="C46" s="30" t="s">
        <v>232</v>
      </c>
      <c r="D46" s="29" t="s">
        <v>31</v>
      </c>
      <c r="E46" s="31" t="s">
        <v>233</v>
      </c>
      <c r="F46" s="32" t="s">
        <v>101</v>
      </c>
      <c r="G46" s="33">
        <v>10.539999999999999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115</v>
      </c>
      <c r="F47" s="37"/>
      <c r="G47" s="37"/>
      <c r="H47" s="37"/>
      <c r="I47" s="37"/>
      <c r="J47" s="38"/>
    </row>
    <row r="48" ht="75">
      <c r="A48" s="29" t="s">
        <v>83</v>
      </c>
      <c r="B48" s="36"/>
      <c r="C48" s="37"/>
      <c r="D48" s="37"/>
      <c r="E48" s="44" t="s">
        <v>234</v>
      </c>
      <c r="F48" s="37"/>
      <c r="G48" s="37"/>
      <c r="H48" s="37"/>
      <c r="I48" s="37"/>
      <c r="J48" s="38"/>
    </row>
    <row r="49" ht="120">
      <c r="A49" s="29" t="s">
        <v>36</v>
      </c>
      <c r="B49" s="36"/>
      <c r="C49" s="37"/>
      <c r="D49" s="37"/>
      <c r="E49" s="31" t="s">
        <v>117</v>
      </c>
      <c r="F49" s="37"/>
      <c r="G49" s="37"/>
      <c r="H49" s="37"/>
      <c r="I49" s="37"/>
      <c r="J49" s="38"/>
    </row>
    <row r="50" ht="30">
      <c r="A50" s="29" t="s">
        <v>29</v>
      </c>
      <c r="B50" s="29">
        <v>12</v>
      </c>
      <c r="C50" s="30" t="s">
        <v>112</v>
      </c>
      <c r="D50" s="29" t="s">
        <v>31</v>
      </c>
      <c r="E50" s="31" t="s">
        <v>113</v>
      </c>
      <c r="F50" s="32" t="s">
        <v>114</v>
      </c>
      <c r="G50" s="33">
        <v>20.899999999999999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42" t="s">
        <v>31</v>
      </c>
      <c r="F51" s="37"/>
      <c r="G51" s="37"/>
      <c r="H51" s="37"/>
      <c r="I51" s="37"/>
      <c r="J51" s="38"/>
    </row>
    <row r="52" ht="90">
      <c r="A52" s="29" t="s">
        <v>83</v>
      </c>
      <c r="B52" s="36"/>
      <c r="C52" s="37"/>
      <c r="D52" s="37"/>
      <c r="E52" s="44" t="s">
        <v>235</v>
      </c>
      <c r="F52" s="37"/>
      <c r="G52" s="37"/>
      <c r="H52" s="37"/>
      <c r="I52" s="37"/>
      <c r="J52" s="38"/>
    </row>
    <row r="53" ht="120">
      <c r="A53" s="29" t="s">
        <v>36</v>
      </c>
      <c r="B53" s="36"/>
      <c r="C53" s="37"/>
      <c r="D53" s="37"/>
      <c r="E53" s="31" t="s">
        <v>117</v>
      </c>
      <c r="F53" s="37"/>
      <c r="G53" s="37"/>
      <c r="H53" s="37"/>
      <c r="I53" s="37"/>
      <c r="J53" s="38"/>
    </row>
    <row r="54">
      <c r="A54" s="29" t="s">
        <v>29</v>
      </c>
      <c r="B54" s="29">
        <v>13</v>
      </c>
      <c r="C54" s="30" t="s">
        <v>118</v>
      </c>
      <c r="D54" s="29" t="s">
        <v>31</v>
      </c>
      <c r="E54" s="31" t="s">
        <v>119</v>
      </c>
      <c r="F54" s="32" t="s">
        <v>101</v>
      </c>
      <c r="G54" s="33">
        <v>0.57999999999999996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60">
      <c r="A55" s="29" t="s">
        <v>34</v>
      </c>
      <c r="B55" s="36"/>
      <c r="C55" s="37"/>
      <c r="D55" s="37"/>
      <c r="E55" s="31" t="s">
        <v>236</v>
      </c>
      <c r="F55" s="37"/>
      <c r="G55" s="37"/>
      <c r="H55" s="37"/>
      <c r="I55" s="37"/>
      <c r="J55" s="38"/>
    </row>
    <row r="56" ht="60">
      <c r="A56" s="29" t="s">
        <v>83</v>
      </c>
      <c r="B56" s="36"/>
      <c r="C56" s="37"/>
      <c r="D56" s="37"/>
      <c r="E56" s="44" t="s">
        <v>237</v>
      </c>
      <c r="F56" s="37"/>
      <c r="G56" s="37"/>
      <c r="H56" s="37"/>
      <c r="I56" s="37"/>
      <c r="J56" s="38"/>
    </row>
    <row r="57" ht="45">
      <c r="A57" s="29" t="s">
        <v>36</v>
      </c>
      <c r="B57" s="36"/>
      <c r="C57" s="37"/>
      <c r="D57" s="37"/>
      <c r="E57" s="31" t="s">
        <v>122</v>
      </c>
      <c r="F57" s="37"/>
      <c r="G57" s="37"/>
      <c r="H57" s="37"/>
      <c r="I57" s="37"/>
      <c r="J57" s="38"/>
    </row>
    <row r="58">
      <c r="A58" s="29" t="s">
        <v>29</v>
      </c>
      <c r="B58" s="29">
        <v>14</v>
      </c>
      <c r="C58" s="30" t="s">
        <v>238</v>
      </c>
      <c r="D58" s="29" t="s">
        <v>31</v>
      </c>
      <c r="E58" s="31" t="s">
        <v>239</v>
      </c>
      <c r="F58" s="32" t="s">
        <v>101</v>
      </c>
      <c r="G58" s="33">
        <v>68.381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409.5">
      <c r="A59" s="29" t="s">
        <v>34</v>
      </c>
      <c r="B59" s="36"/>
      <c r="C59" s="37"/>
      <c r="D59" s="37"/>
      <c r="E59" s="31" t="s">
        <v>240</v>
      </c>
      <c r="F59" s="37"/>
      <c r="G59" s="37"/>
      <c r="H59" s="37"/>
      <c r="I59" s="37"/>
      <c r="J59" s="38"/>
    </row>
    <row r="60" ht="225">
      <c r="A60" s="29" t="s">
        <v>83</v>
      </c>
      <c r="B60" s="36"/>
      <c r="C60" s="37"/>
      <c r="D60" s="37"/>
      <c r="E60" s="44" t="s">
        <v>241</v>
      </c>
      <c r="F60" s="37"/>
      <c r="G60" s="37"/>
      <c r="H60" s="37"/>
      <c r="I60" s="37"/>
      <c r="J60" s="38"/>
    </row>
    <row r="61">
      <c r="A61" s="29" t="s">
        <v>36</v>
      </c>
      <c r="B61" s="36"/>
      <c r="C61" s="37"/>
      <c r="D61" s="37"/>
      <c r="E61" s="42" t="s">
        <v>31</v>
      </c>
      <c r="F61" s="37"/>
      <c r="G61" s="37"/>
      <c r="H61" s="37"/>
      <c r="I61" s="37"/>
      <c r="J61" s="38"/>
    </row>
    <row r="62">
      <c r="A62" s="29" t="s">
        <v>29</v>
      </c>
      <c r="B62" s="29">
        <v>15</v>
      </c>
      <c r="C62" s="30" t="s">
        <v>242</v>
      </c>
      <c r="D62" s="29" t="s">
        <v>31</v>
      </c>
      <c r="E62" s="31" t="s">
        <v>243</v>
      </c>
      <c r="F62" s="32" t="s">
        <v>101</v>
      </c>
      <c r="G62" s="33">
        <v>2.6419999999999999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40">
      <c r="A63" s="29" t="s">
        <v>34</v>
      </c>
      <c r="B63" s="36"/>
      <c r="C63" s="37"/>
      <c r="D63" s="37"/>
      <c r="E63" s="31" t="s">
        <v>244</v>
      </c>
      <c r="F63" s="37"/>
      <c r="G63" s="37"/>
      <c r="H63" s="37"/>
      <c r="I63" s="37"/>
      <c r="J63" s="38"/>
    </row>
    <row r="64" ht="45">
      <c r="A64" s="29" t="s">
        <v>83</v>
      </c>
      <c r="B64" s="36"/>
      <c r="C64" s="37"/>
      <c r="D64" s="37"/>
      <c r="E64" s="44" t="s">
        <v>245</v>
      </c>
      <c r="F64" s="37"/>
      <c r="G64" s="37"/>
      <c r="H64" s="37"/>
      <c r="I64" s="37"/>
      <c r="J64" s="38"/>
    </row>
    <row r="65">
      <c r="A65" s="29" t="s">
        <v>36</v>
      </c>
      <c r="B65" s="36"/>
      <c r="C65" s="37"/>
      <c r="D65" s="37"/>
      <c r="E65" s="42" t="s">
        <v>31</v>
      </c>
      <c r="F65" s="37"/>
      <c r="G65" s="37"/>
      <c r="H65" s="37"/>
      <c r="I65" s="37"/>
      <c r="J65" s="38"/>
    </row>
    <row r="66">
      <c r="A66" s="29" t="s">
        <v>29</v>
      </c>
      <c r="B66" s="29">
        <v>16</v>
      </c>
      <c r="C66" s="30" t="s">
        <v>129</v>
      </c>
      <c r="D66" s="29" t="s">
        <v>31</v>
      </c>
      <c r="E66" s="31" t="s">
        <v>130</v>
      </c>
      <c r="F66" s="32" t="s">
        <v>90</v>
      </c>
      <c r="G66" s="33">
        <v>234.46000000000001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34</v>
      </c>
      <c r="B67" s="36"/>
      <c r="C67" s="37"/>
      <c r="D67" s="37"/>
      <c r="E67" s="31" t="s">
        <v>131</v>
      </c>
      <c r="F67" s="37"/>
      <c r="G67" s="37"/>
      <c r="H67" s="37"/>
      <c r="I67" s="37"/>
      <c r="J67" s="38"/>
    </row>
    <row r="68" ht="225">
      <c r="A68" s="29" t="s">
        <v>83</v>
      </c>
      <c r="B68" s="36"/>
      <c r="C68" s="37"/>
      <c r="D68" s="37"/>
      <c r="E68" s="44" t="s">
        <v>246</v>
      </c>
      <c r="F68" s="37"/>
      <c r="G68" s="37"/>
      <c r="H68" s="37"/>
      <c r="I68" s="37"/>
      <c r="J68" s="38"/>
    </row>
    <row r="69">
      <c r="A69" s="29" t="s">
        <v>36</v>
      </c>
      <c r="B69" s="36"/>
      <c r="C69" s="37"/>
      <c r="D69" s="37"/>
      <c r="E69" s="42" t="s">
        <v>31</v>
      </c>
      <c r="F69" s="37"/>
      <c r="G69" s="37"/>
      <c r="H69" s="37"/>
      <c r="I69" s="37"/>
      <c r="J69" s="38"/>
    </row>
    <row r="70">
      <c r="A70" s="29" t="s">
        <v>29</v>
      </c>
      <c r="B70" s="29">
        <v>17</v>
      </c>
      <c r="C70" s="30" t="s">
        <v>247</v>
      </c>
      <c r="D70" s="29" t="s">
        <v>31</v>
      </c>
      <c r="E70" s="31" t="s">
        <v>248</v>
      </c>
      <c r="F70" s="32" t="s">
        <v>90</v>
      </c>
      <c r="G70" s="33">
        <v>6.6299999999999999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5">
      <c r="A71" s="29" t="s">
        <v>34</v>
      </c>
      <c r="B71" s="36"/>
      <c r="C71" s="37"/>
      <c r="D71" s="37"/>
      <c r="E71" s="31" t="s">
        <v>249</v>
      </c>
      <c r="F71" s="37"/>
      <c r="G71" s="37"/>
      <c r="H71" s="37"/>
      <c r="I71" s="37"/>
      <c r="J71" s="38"/>
    </row>
    <row r="72" ht="60">
      <c r="A72" s="29" t="s">
        <v>83</v>
      </c>
      <c r="B72" s="36"/>
      <c r="C72" s="37"/>
      <c r="D72" s="37"/>
      <c r="E72" s="44" t="s">
        <v>250</v>
      </c>
      <c r="F72" s="37"/>
      <c r="G72" s="37"/>
      <c r="H72" s="37"/>
      <c r="I72" s="37"/>
      <c r="J72" s="38"/>
    </row>
    <row r="73">
      <c r="A73" s="29" t="s">
        <v>36</v>
      </c>
      <c r="B73" s="36"/>
      <c r="C73" s="37"/>
      <c r="D73" s="37"/>
      <c r="E73" s="42" t="s">
        <v>31</v>
      </c>
      <c r="F73" s="37"/>
      <c r="G73" s="37"/>
      <c r="H73" s="37"/>
      <c r="I73" s="37"/>
      <c r="J73" s="38"/>
    </row>
    <row r="74">
      <c r="A74" s="29" t="s">
        <v>29</v>
      </c>
      <c r="B74" s="29">
        <v>18</v>
      </c>
      <c r="C74" s="30" t="s">
        <v>137</v>
      </c>
      <c r="D74" s="29" t="s">
        <v>31</v>
      </c>
      <c r="E74" s="31" t="s">
        <v>138</v>
      </c>
      <c r="F74" s="32" t="s">
        <v>90</v>
      </c>
      <c r="G74" s="33">
        <v>6.6299999999999999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34</v>
      </c>
      <c r="B75" s="36"/>
      <c r="C75" s="37"/>
      <c r="D75" s="37"/>
      <c r="E75" s="31" t="s">
        <v>139</v>
      </c>
      <c r="F75" s="37"/>
      <c r="G75" s="37"/>
      <c r="H75" s="37"/>
      <c r="I75" s="37"/>
      <c r="J75" s="38"/>
    </row>
    <row r="76" ht="60">
      <c r="A76" s="29" t="s">
        <v>83</v>
      </c>
      <c r="B76" s="36"/>
      <c r="C76" s="37"/>
      <c r="D76" s="37"/>
      <c r="E76" s="44" t="s">
        <v>250</v>
      </c>
      <c r="F76" s="37"/>
      <c r="G76" s="37"/>
      <c r="H76" s="37"/>
      <c r="I76" s="37"/>
      <c r="J76" s="38"/>
    </row>
    <row r="77">
      <c r="A77" s="29" t="s">
        <v>36</v>
      </c>
      <c r="B77" s="36"/>
      <c r="C77" s="37"/>
      <c r="D77" s="37"/>
      <c r="E77" s="42" t="s">
        <v>31</v>
      </c>
      <c r="F77" s="37"/>
      <c r="G77" s="37"/>
      <c r="H77" s="37"/>
      <c r="I77" s="37"/>
      <c r="J77" s="38"/>
    </row>
    <row r="78" ht="30">
      <c r="A78" s="29" t="s">
        <v>29</v>
      </c>
      <c r="B78" s="29">
        <v>42</v>
      </c>
      <c r="C78" s="30" t="s">
        <v>107</v>
      </c>
      <c r="D78" s="29" t="s">
        <v>31</v>
      </c>
      <c r="E78" s="31" t="s">
        <v>108</v>
      </c>
      <c r="F78" s="32" t="s">
        <v>109</v>
      </c>
      <c r="G78" s="33">
        <v>37.014000000000003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42" t="s">
        <v>31</v>
      </c>
      <c r="F79" s="37"/>
      <c r="G79" s="37"/>
      <c r="H79" s="37"/>
      <c r="I79" s="37"/>
      <c r="J79" s="38"/>
    </row>
    <row r="80">
      <c r="A80" s="29" t="s">
        <v>83</v>
      </c>
      <c r="B80" s="36"/>
      <c r="C80" s="37"/>
      <c r="D80" s="37"/>
      <c r="E80" s="44" t="s">
        <v>251</v>
      </c>
      <c r="F80" s="37"/>
      <c r="G80" s="37"/>
      <c r="H80" s="37"/>
      <c r="I80" s="37"/>
      <c r="J80" s="38"/>
    </row>
    <row r="81" ht="105">
      <c r="A81" s="29" t="s">
        <v>36</v>
      </c>
      <c r="B81" s="36"/>
      <c r="C81" s="37"/>
      <c r="D81" s="37"/>
      <c r="E81" s="31" t="s">
        <v>252</v>
      </c>
      <c r="F81" s="37"/>
      <c r="G81" s="37"/>
      <c r="H81" s="37"/>
      <c r="I81" s="37"/>
      <c r="J81" s="38"/>
    </row>
    <row r="82">
      <c r="A82" s="23" t="s">
        <v>26</v>
      </c>
      <c r="B82" s="24"/>
      <c r="C82" s="25" t="s">
        <v>145</v>
      </c>
      <c r="D82" s="26"/>
      <c r="E82" s="23" t="s">
        <v>146</v>
      </c>
      <c r="F82" s="26"/>
      <c r="G82" s="26"/>
      <c r="H82" s="26"/>
      <c r="I82" s="27">
        <f>SUMIFS(I83:I90,A83:A90,"P")</f>
        <v>0</v>
      </c>
      <c r="J82" s="28"/>
    </row>
    <row r="83">
      <c r="A83" s="29" t="s">
        <v>29</v>
      </c>
      <c r="B83" s="29">
        <v>19</v>
      </c>
      <c r="C83" s="30" t="s">
        <v>147</v>
      </c>
      <c r="D83" s="29" t="s">
        <v>31</v>
      </c>
      <c r="E83" s="31" t="s">
        <v>148</v>
      </c>
      <c r="F83" s="32" t="s">
        <v>90</v>
      </c>
      <c r="G83" s="33">
        <v>130.36000000000001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120">
      <c r="A84" s="29" t="s">
        <v>34</v>
      </c>
      <c r="B84" s="36"/>
      <c r="C84" s="37"/>
      <c r="D84" s="37"/>
      <c r="E84" s="31" t="s">
        <v>152</v>
      </c>
      <c r="F84" s="37"/>
      <c r="G84" s="37"/>
      <c r="H84" s="37"/>
      <c r="I84" s="37"/>
      <c r="J84" s="38"/>
    </row>
    <row r="85" ht="195">
      <c r="A85" s="29" t="s">
        <v>83</v>
      </c>
      <c r="B85" s="36"/>
      <c r="C85" s="37"/>
      <c r="D85" s="37"/>
      <c r="E85" s="44" t="s">
        <v>253</v>
      </c>
      <c r="F85" s="37"/>
      <c r="G85" s="37"/>
      <c r="H85" s="37"/>
      <c r="I85" s="37"/>
      <c r="J85" s="38"/>
    </row>
    <row r="86">
      <c r="A86" s="29" t="s">
        <v>36</v>
      </c>
      <c r="B86" s="36"/>
      <c r="C86" s="37"/>
      <c r="D86" s="37"/>
      <c r="E86" s="42" t="s">
        <v>31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150</v>
      </c>
      <c r="D87" s="29" t="s">
        <v>31</v>
      </c>
      <c r="E87" s="31" t="s">
        <v>151</v>
      </c>
      <c r="F87" s="32" t="s">
        <v>90</v>
      </c>
      <c r="G87" s="33">
        <v>104.09999999999999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120">
      <c r="A88" s="29" t="s">
        <v>34</v>
      </c>
      <c r="B88" s="36"/>
      <c r="C88" s="37"/>
      <c r="D88" s="37"/>
      <c r="E88" s="31" t="s">
        <v>152</v>
      </c>
      <c r="F88" s="37"/>
      <c r="G88" s="37"/>
      <c r="H88" s="37"/>
      <c r="I88" s="37"/>
      <c r="J88" s="38"/>
    </row>
    <row r="89" ht="60">
      <c r="A89" s="29" t="s">
        <v>83</v>
      </c>
      <c r="B89" s="36"/>
      <c r="C89" s="37"/>
      <c r="D89" s="37"/>
      <c r="E89" s="44" t="s">
        <v>254</v>
      </c>
      <c r="F89" s="37"/>
      <c r="G89" s="37"/>
      <c r="H89" s="37"/>
      <c r="I89" s="37"/>
      <c r="J89" s="38"/>
    </row>
    <row r="90">
      <c r="A90" s="29" t="s">
        <v>36</v>
      </c>
      <c r="B90" s="36"/>
      <c r="C90" s="37"/>
      <c r="D90" s="37"/>
      <c r="E90" s="42" t="s">
        <v>31</v>
      </c>
      <c r="F90" s="37"/>
      <c r="G90" s="37"/>
      <c r="H90" s="37"/>
      <c r="I90" s="37"/>
      <c r="J90" s="38"/>
    </row>
    <row r="91">
      <c r="A91" s="23" t="s">
        <v>26</v>
      </c>
      <c r="B91" s="24"/>
      <c r="C91" s="25" t="s">
        <v>255</v>
      </c>
      <c r="D91" s="26"/>
      <c r="E91" s="23" t="s">
        <v>256</v>
      </c>
      <c r="F91" s="26"/>
      <c r="G91" s="26"/>
      <c r="H91" s="26"/>
      <c r="I91" s="27">
        <f>SUMIFS(I92:I95,A92:A95,"P")</f>
        <v>0</v>
      </c>
      <c r="J91" s="28"/>
    </row>
    <row r="92">
      <c r="A92" s="29" t="s">
        <v>29</v>
      </c>
      <c r="B92" s="29">
        <v>21</v>
      </c>
      <c r="C92" s="30" t="s">
        <v>257</v>
      </c>
      <c r="D92" s="29" t="s">
        <v>31</v>
      </c>
      <c r="E92" s="31" t="s">
        <v>258</v>
      </c>
      <c r="F92" s="32" t="s">
        <v>101</v>
      </c>
      <c r="G92" s="33">
        <v>0.89700000000000002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409.5">
      <c r="A93" s="29" t="s">
        <v>34</v>
      </c>
      <c r="B93" s="36"/>
      <c r="C93" s="37"/>
      <c r="D93" s="37"/>
      <c r="E93" s="31" t="s">
        <v>259</v>
      </c>
      <c r="F93" s="37"/>
      <c r="G93" s="37"/>
      <c r="H93" s="37"/>
      <c r="I93" s="37"/>
      <c r="J93" s="38"/>
    </row>
    <row r="94" ht="90">
      <c r="A94" s="29" t="s">
        <v>83</v>
      </c>
      <c r="B94" s="36"/>
      <c r="C94" s="37"/>
      <c r="D94" s="37"/>
      <c r="E94" s="44" t="s">
        <v>260</v>
      </c>
      <c r="F94" s="37"/>
      <c r="G94" s="37"/>
      <c r="H94" s="37"/>
      <c r="I94" s="37"/>
      <c r="J94" s="38"/>
    </row>
    <row r="95">
      <c r="A95" s="29" t="s">
        <v>36</v>
      </c>
      <c r="B95" s="36"/>
      <c r="C95" s="37"/>
      <c r="D95" s="37"/>
      <c r="E95" s="42" t="s">
        <v>31</v>
      </c>
      <c r="F95" s="37"/>
      <c r="G95" s="37"/>
      <c r="H95" s="37"/>
      <c r="I95" s="37"/>
      <c r="J95" s="38"/>
    </row>
    <row r="96">
      <c r="A96" s="23" t="s">
        <v>26</v>
      </c>
      <c r="B96" s="24"/>
      <c r="C96" s="25" t="s">
        <v>154</v>
      </c>
      <c r="D96" s="26"/>
      <c r="E96" s="23" t="s">
        <v>155</v>
      </c>
      <c r="F96" s="26"/>
      <c r="G96" s="26"/>
      <c r="H96" s="26"/>
      <c r="I96" s="27">
        <f>SUMIFS(I97:I144,A97:A144,"P")</f>
        <v>0</v>
      </c>
      <c r="J96" s="28"/>
    </row>
    <row r="97">
      <c r="A97" s="29" t="s">
        <v>29</v>
      </c>
      <c r="B97" s="29">
        <v>22</v>
      </c>
      <c r="C97" s="30" t="s">
        <v>160</v>
      </c>
      <c r="D97" s="29" t="s">
        <v>31</v>
      </c>
      <c r="E97" s="31" t="s">
        <v>161</v>
      </c>
      <c r="F97" s="32" t="s">
        <v>90</v>
      </c>
      <c r="G97" s="33">
        <v>63.213000000000001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60">
      <c r="A98" s="29" t="s">
        <v>34</v>
      </c>
      <c r="B98" s="36"/>
      <c r="C98" s="37"/>
      <c r="D98" s="37"/>
      <c r="E98" s="31" t="s">
        <v>162</v>
      </c>
      <c r="F98" s="37"/>
      <c r="G98" s="37"/>
      <c r="H98" s="37"/>
      <c r="I98" s="37"/>
      <c r="J98" s="38"/>
    </row>
    <row r="99" ht="45">
      <c r="A99" s="29" t="s">
        <v>83</v>
      </c>
      <c r="B99" s="36"/>
      <c r="C99" s="37"/>
      <c r="D99" s="37"/>
      <c r="E99" s="44" t="s">
        <v>261</v>
      </c>
      <c r="F99" s="37"/>
      <c r="G99" s="37"/>
      <c r="H99" s="37"/>
      <c r="I99" s="37"/>
      <c r="J99" s="38"/>
    </row>
    <row r="100">
      <c r="A100" s="29" t="s">
        <v>36</v>
      </c>
      <c r="B100" s="36"/>
      <c r="C100" s="37"/>
      <c r="D100" s="37"/>
      <c r="E100" s="42" t="s">
        <v>31</v>
      </c>
      <c r="F100" s="37"/>
      <c r="G100" s="37"/>
      <c r="H100" s="37"/>
      <c r="I100" s="37"/>
      <c r="J100" s="38"/>
    </row>
    <row r="101">
      <c r="A101" s="29" t="s">
        <v>29</v>
      </c>
      <c r="B101" s="29">
        <v>23</v>
      </c>
      <c r="C101" s="30" t="s">
        <v>262</v>
      </c>
      <c r="D101" s="29" t="s">
        <v>31</v>
      </c>
      <c r="E101" s="31" t="s">
        <v>263</v>
      </c>
      <c r="F101" s="32" t="s">
        <v>90</v>
      </c>
      <c r="G101" s="33">
        <v>97.400000000000006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60">
      <c r="A102" s="29" t="s">
        <v>34</v>
      </c>
      <c r="B102" s="36"/>
      <c r="C102" s="37"/>
      <c r="D102" s="37"/>
      <c r="E102" s="31" t="s">
        <v>162</v>
      </c>
      <c r="F102" s="37"/>
      <c r="G102" s="37"/>
      <c r="H102" s="37"/>
      <c r="I102" s="37"/>
      <c r="J102" s="38"/>
    </row>
    <row r="103" ht="60">
      <c r="A103" s="29" t="s">
        <v>83</v>
      </c>
      <c r="B103" s="36"/>
      <c r="C103" s="37"/>
      <c r="D103" s="37"/>
      <c r="E103" s="44" t="s">
        <v>264</v>
      </c>
      <c r="F103" s="37"/>
      <c r="G103" s="37"/>
      <c r="H103" s="37"/>
      <c r="I103" s="37"/>
      <c r="J103" s="38"/>
    </row>
    <row r="104">
      <c r="A104" s="29" t="s">
        <v>36</v>
      </c>
      <c r="B104" s="36"/>
      <c r="C104" s="37"/>
      <c r="D104" s="37"/>
      <c r="E104" s="42" t="s">
        <v>31</v>
      </c>
      <c r="F104" s="37"/>
      <c r="G104" s="37"/>
      <c r="H104" s="37"/>
      <c r="I104" s="37"/>
      <c r="J104" s="38"/>
    </row>
    <row r="105">
      <c r="A105" s="29" t="s">
        <v>29</v>
      </c>
      <c r="B105" s="29">
        <v>24</v>
      </c>
      <c r="C105" s="30" t="s">
        <v>164</v>
      </c>
      <c r="D105" s="29" t="s">
        <v>31</v>
      </c>
      <c r="E105" s="31" t="s">
        <v>165</v>
      </c>
      <c r="F105" s="32" t="s">
        <v>90</v>
      </c>
      <c r="G105" s="33">
        <v>104.15000000000001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60">
      <c r="A106" s="29" t="s">
        <v>34</v>
      </c>
      <c r="B106" s="36"/>
      <c r="C106" s="37"/>
      <c r="D106" s="37"/>
      <c r="E106" s="31" t="s">
        <v>162</v>
      </c>
      <c r="F106" s="37"/>
      <c r="G106" s="37"/>
      <c r="H106" s="37"/>
      <c r="I106" s="37"/>
      <c r="J106" s="38"/>
    </row>
    <row r="107" ht="90">
      <c r="A107" s="29" t="s">
        <v>83</v>
      </c>
      <c r="B107" s="36"/>
      <c r="C107" s="37"/>
      <c r="D107" s="37"/>
      <c r="E107" s="44" t="s">
        <v>265</v>
      </c>
      <c r="F107" s="37"/>
      <c r="G107" s="37"/>
      <c r="H107" s="37"/>
      <c r="I107" s="37"/>
      <c r="J107" s="38"/>
    </row>
    <row r="108">
      <c r="A108" s="29" t="s">
        <v>36</v>
      </c>
      <c r="B108" s="36"/>
      <c r="C108" s="37"/>
      <c r="D108" s="37"/>
      <c r="E108" s="42" t="s">
        <v>31</v>
      </c>
      <c r="F108" s="37"/>
      <c r="G108" s="37"/>
      <c r="H108" s="37"/>
      <c r="I108" s="37"/>
      <c r="J108" s="38"/>
    </row>
    <row r="109">
      <c r="A109" s="29" t="s">
        <v>29</v>
      </c>
      <c r="B109" s="29">
        <v>25</v>
      </c>
      <c r="C109" s="30" t="s">
        <v>167</v>
      </c>
      <c r="D109" s="29" t="s">
        <v>31</v>
      </c>
      <c r="E109" s="31" t="s">
        <v>168</v>
      </c>
      <c r="F109" s="32" t="s">
        <v>90</v>
      </c>
      <c r="G109" s="33">
        <v>120.93000000000001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60">
      <c r="A110" s="29" t="s">
        <v>34</v>
      </c>
      <c r="B110" s="36"/>
      <c r="C110" s="37"/>
      <c r="D110" s="37"/>
      <c r="E110" s="31" t="s">
        <v>162</v>
      </c>
      <c r="F110" s="37"/>
      <c r="G110" s="37"/>
      <c r="H110" s="37"/>
      <c r="I110" s="37"/>
      <c r="J110" s="38"/>
    </row>
    <row r="111" ht="165">
      <c r="A111" s="29" t="s">
        <v>83</v>
      </c>
      <c r="B111" s="36"/>
      <c r="C111" s="37"/>
      <c r="D111" s="37"/>
      <c r="E111" s="44" t="s">
        <v>266</v>
      </c>
      <c r="F111" s="37"/>
      <c r="G111" s="37"/>
      <c r="H111" s="37"/>
      <c r="I111" s="37"/>
      <c r="J111" s="38"/>
    </row>
    <row r="112">
      <c r="A112" s="29" t="s">
        <v>36</v>
      </c>
      <c r="B112" s="36"/>
      <c r="C112" s="37"/>
      <c r="D112" s="37"/>
      <c r="E112" s="42" t="s">
        <v>31</v>
      </c>
      <c r="F112" s="37"/>
      <c r="G112" s="37"/>
      <c r="H112" s="37"/>
      <c r="I112" s="37"/>
      <c r="J112" s="38"/>
    </row>
    <row r="113">
      <c r="A113" s="29" t="s">
        <v>29</v>
      </c>
      <c r="B113" s="29">
        <v>26</v>
      </c>
      <c r="C113" s="30" t="s">
        <v>267</v>
      </c>
      <c r="D113" s="29" t="s">
        <v>31</v>
      </c>
      <c r="E113" s="31" t="s">
        <v>268</v>
      </c>
      <c r="F113" s="32" t="s">
        <v>90</v>
      </c>
      <c r="G113" s="33">
        <v>14.5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42" t="s">
        <v>31</v>
      </c>
      <c r="F114" s="37"/>
      <c r="G114" s="37"/>
      <c r="H114" s="37"/>
      <c r="I114" s="37"/>
      <c r="J114" s="38"/>
    </row>
    <row r="115" ht="60">
      <c r="A115" s="29" t="s">
        <v>83</v>
      </c>
      <c r="B115" s="36"/>
      <c r="C115" s="37"/>
      <c r="D115" s="37"/>
      <c r="E115" s="44" t="s">
        <v>269</v>
      </c>
      <c r="F115" s="37"/>
      <c r="G115" s="37"/>
      <c r="H115" s="37"/>
      <c r="I115" s="37"/>
      <c r="J115" s="38"/>
    </row>
    <row r="116">
      <c r="A116" s="29" t="s">
        <v>36</v>
      </c>
      <c r="B116" s="36"/>
      <c r="C116" s="37"/>
      <c r="D116" s="37"/>
      <c r="E116" s="42" t="s">
        <v>31</v>
      </c>
      <c r="F116" s="37"/>
      <c r="G116" s="37"/>
      <c r="H116" s="37"/>
      <c r="I116" s="37"/>
      <c r="J116" s="38"/>
    </row>
    <row r="117">
      <c r="A117" s="29" t="s">
        <v>29</v>
      </c>
      <c r="B117" s="29">
        <v>27</v>
      </c>
      <c r="C117" s="30" t="s">
        <v>270</v>
      </c>
      <c r="D117" s="29" t="s">
        <v>31</v>
      </c>
      <c r="E117" s="31" t="s">
        <v>271</v>
      </c>
      <c r="F117" s="32" t="s">
        <v>90</v>
      </c>
      <c r="G117" s="33">
        <v>14.5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42" t="s">
        <v>31</v>
      </c>
      <c r="F118" s="37"/>
      <c r="G118" s="37"/>
      <c r="H118" s="37"/>
      <c r="I118" s="37"/>
      <c r="J118" s="38"/>
    </row>
    <row r="119" ht="60">
      <c r="A119" s="29" t="s">
        <v>83</v>
      </c>
      <c r="B119" s="36"/>
      <c r="C119" s="37"/>
      <c r="D119" s="37"/>
      <c r="E119" s="44" t="s">
        <v>269</v>
      </c>
      <c r="F119" s="37"/>
      <c r="G119" s="37"/>
      <c r="H119" s="37"/>
      <c r="I119" s="37"/>
      <c r="J119" s="38"/>
    </row>
    <row r="120" ht="195">
      <c r="A120" s="29" t="s">
        <v>36</v>
      </c>
      <c r="B120" s="36"/>
      <c r="C120" s="37"/>
      <c r="D120" s="37"/>
      <c r="E120" s="31" t="s">
        <v>272</v>
      </c>
      <c r="F120" s="37"/>
      <c r="G120" s="37"/>
      <c r="H120" s="37"/>
      <c r="I120" s="37"/>
      <c r="J120" s="38"/>
    </row>
    <row r="121">
      <c r="A121" s="29" t="s">
        <v>29</v>
      </c>
      <c r="B121" s="29">
        <v>28</v>
      </c>
      <c r="C121" s="30" t="s">
        <v>170</v>
      </c>
      <c r="D121" s="29" t="s">
        <v>31</v>
      </c>
      <c r="E121" s="31" t="s">
        <v>171</v>
      </c>
      <c r="F121" s="32" t="s">
        <v>90</v>
      </c>
      <c r="G121" s="33">
        <v>25.199999999999999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34</v>
      </c>
      <c r="B122" s="36"/>
      <c r="C122" s="37"/>
      <c r="D122" s="37"/>
      <c r="E122" s="42" t="s">
        <v>31</v>
      </c>
      <c r="F122" s="37"/>
      <c r="G122" s="37"/>
      <c r="H122" s="37"/>
      <c r="I122" s="37"/>
      <c r="J122" s="38"/>
    </row>
    <row r="123" ht="165">
      <c r="A123" s="29" t="s">
        <v>83</v>
      </c>
      <c r="B123" s="36"/>
      <c r="C123" s="37"/>
      <c r="D123" s="37"/>
      <c r="E123" s="44" t="s">
        <v>273</v>
      </c>
      <c r="F123" s="37"/>
      <c r="G123" s="37"/>
      <c r="H123" s="37"/>
      <c r="I123" s="37"/>
      <c r="J123" s="38"/>
    </row>
    <row r="124">
      <c r="A124" s="29" t="s">
        <v>36</v>
      </c>
      <c r="B124" s="36"/>
      <c r="C124" s="37"/>
      <c r="D124" s="37"/>
      <c r="E124" s="42" t="s">
        <v>31</v>
      </c>
      <c r="F124" s="37"/>
      <c r="G124" s="37"/>
      <c r="H124" s="37"/>
      <c r="I124" s="37"/>
      <c r="J124" s="38"/>
    </row>
    <row r="125">
      <c r="A125" s="29" t="s">
        <v>29</v>
      </c>
      <c r="B125" s="29">
        <v>29</v>
      </c>
      <c r="C125" s="30" t="s">
        <v>174</v>
      </c>
      <c r="D125" s="29" t="s">
        <v>31</v>
      </c>
      <c r="E125" s="31" t="s">
        <v>175</v>
      </c>
      <c r="F125" s="32" t="s">
        <v>90</v>
      </c>
      <c r="G125" s="33">
        <v>120.93000000000001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195">
      <c r="A126" s="29" t="s">
        <v>34</v>
      </c>
      <c r="B126" s="36"/>
      <c r="C126" s="37"/>
      <c r="D126" s="37"/>
      <c r="E126" s="31" t="s">
        <v>172</v>
      </c>
      <c r="F126" s="37"/>
      <c r="G126" s="37"/>
      <c r="H126" s="37"/>
      <c r="I126" s="37"/>
      <c r="J126" s="38"/>
    </row>
    <row r="127" ht="300">
      <c r="A127" s="29" t="s">
        <v>83</v>
      </c>
      <c r="B127" s="36"/>
      <c r="C127" s="37"/>
      <c r="D127" s="37"/>
      <c r="E127" s="44" t="s">
        <v>274</v>
      </c>
      <c r="F127" s="37"/>
      <c r="G127" s="37"/>
      <c r="H127" s="37"/>
      <c r="I127" s="37"/>
      <c r="J127" s="38"/>
    </row>
    <row r="128">
      <c r="A128" s="29" t="s">
        <v>36</v>
      </c>
      <c r="B128" s="36"/>
      <c r="C128" s="37"/>
      <c r="D128" s="37"/>
      <c r="E128" s="42" t="s">
        <v>31</v>
      </c>
      <c r="F128" s="37"/>
      <c r="G128" s="37"/>
      <c r="H128" s="37"/>
      <c r="I128" s="37"/>
      <c r="J128" s="38"/>
    </row>
    <row r="129">
      <c r="A129" s="29" t="s">
        <v>29</v>
      </c>
      <c r="B129" s="29">
        <v>30</v>
      </c>
      <c r="C129" s="30" t="s">
        <v>275</v>
      </c>
      <c r="D129" s="29" t="s">
        <v>31</v>
      </c>
      <c r="E129" s="31" t="s">
        <v>276</v>
      </c>
      <c r="F129" s="32" t="s">
        <v>90</v>
      </c>
      <c r="G129" s="33">
        <v>97.400000000000006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180">
      <c r="A130" s="29" t="s">
        <v>34</v>
      </c>
      <c r="B130" s="36"/>
      <c r="C130" s="37"/>
      <c r="D130" s="37"/>
      <c r="E130" s="31" t="s">
        <v>277</v>
      </c>
      <c r="F130" s="37"/>
      <c r="G130" s="37"/>
      <c r="H130" s="37"/>
      <c r="I130" s="37"/>
      <c r="J130" s="38"/>
    </row>
    <row r="131" ht="75">
      <c r="A131" s="29" t="s">
        <v>83</v>
      </c>
      <c r="B131" s="36"/>
      <c r="C131" s="37"/>
      <c r="D131" s="37"/>
      <c r="E131" s="44" t="s">
        <v>278</v>
      </c>
      <c r="F131" s="37"/>
      <c r="G131" s="37"/>
      <c r="H131" s="37"/>
      <c r="I131" s="37"/>
      <c r="J131" s="38"/>
    </row>
    <row r="132">
      <c r="A132" s="29" t="s">
        <v>36</v>
      </c>
      <c r="B132" s="36"/>
      <c r="C132" s="37"/>
      <c r="D132" s="37"/>
      <c r="E132" s="42" t="s">
        <v>31</v>
      </c>
      <c r="F132" s="37"/>
      <c r="G132" s="37"/>
      <c r="H132" s="37"/>
      <c r="I132" s="37"/>
      <c r="J132" s="38"/>
    </row>
    <row r="133">
      <c r="A133" s="29" t="s">
        <v>29</v>
      </c>
      <c r="B133" s="29">
        <v>31</v>
      </c>
      <c r="C133" s="30" t="s">
        <v>279</v>
      </c>
      <c r="D133" s="29" t="s">
        <v>31</v>
      </c>
      <c r="E133" s="31" t="s">
        <v>280</v>
      </c>
      <c r="F133" s="32" t="s">
        <v>90</v>
      </c>
      <c r="G133" s="33">
        <v>4.1600000000000001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135">
      <c r="A134" s="29" t="s">
        <v>34</v>
      </c>
      <c r="B134" s="36"/>
      <c r="C134" s="37"/>
      <c r="D134" s="37"/>
      <c r="E134" s="31" t="s">
        <v>281</v>
      </c>
      <c r="F134" s="37"/>
      <c r="G134" s="37"/>
      <c r="H134" s="37"/>
      <c r="I134" s="37"/>
      <c r="J134" s="38"/>
    </row>
    <row r="135" ht="45">
      <c r="A135" s="29" t="s">
        <v>83</v>
      </c>
      <c r="B135" s="36"/>
      <c r="C135" s="37"/>
      <c r="D135" s="37"/>
      <c r="E135" s="44" t="s">
        <v>282</v>
      </c>
      <c r="F135" s="37"/>
      <c r="G135" s="37"/>
      <c r="H135" s="37"/>
      <c r="I135" s="37"/>
      <c r="J135" s="38"/>
    </row>
    <row r="136">
      <c r="A136" s="29" t="s">
        <v>36</v>
      </c>
      <c r="B136" s="36"/>
      <c r="C136" s="37"/>
      <c r="D136" s="37"/>
      <c r="E136" s="42" t="s">
        <v>31</v>
      </c>
      <c r="F136" s="37"/>
      <c r="G136" s="37"/>
      <c r="H136" s="37"/>
      <c r="I136" s="37"/>
      <c r="J136" s="38"/>
    </row>
    <row r="137">
      <c r="A137" s="29" t="s">
        <v>29</v>
      </c>
      <c r="B137" s="29">
        <v>32</v>
      </c>
      <c r="C137" s="30" t="s">
        <v>283</v>
      </c>
      <c r="D137" s="29" t="s">
        <v>31</v>
      </c>
      <c r="E137" s="31" t="s">
        <v>284</v>
      </c>
      <c r="F137" s="32" t="s">
        <v>90</v>
      </c>
      <c r="G137" s="33">
        <v>4.1900000000000004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135">
      <c r="A138" s="29" t="s">
        <v>34</v>
      </c>
      <c r="B138" s="36"/>
      <c r="C138" s="37"/>
      <c r="D138" s="37"/>
      <c r="E138" s="31" t="s">
        <v>281</v>
      </c>
      <c r="F138" s="37"/>
      <c r="G138" s="37"/>
      <c r="H138" s="37"/>
      <c r="I138" s="37"/>
      <c r="J138" s="38"/>
    </row>
    <row r="139" ht="60">
      <c r="A139" s="29" t="s">
        <v>83</v>
      </c>
      <c r="B139" s="36"/>
      <c r="C139" s="37"/>
      <c r="D139" s="37"/>
      <c r="E139" s="44" t="s">
        <v>285</v>
      </c>
      <c r="F139" s="37"/>
      <c r="G139" s="37"/>
      <c r="H139" s="37"/>
      <c r="I139" s="37"/>
      <c r="J139" s="38"/>
    </row>
    <row r="140">
      <c r="A140" s="29" t="s">
        <v>36</v>
      </c>
      <c r="B140" s="36"/>
      <c r="C140" s="37"/>
      <c r="D140" s="37"/>
      <c r="E140" s="42" t="s">
        <v>31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286</v>
      </c>
      <c r="D141" s="29" t="s">
        <v>31</v>
      </c>
      <c r="E141" s="31" t="s">
        <v>287</v>
      </c>
      <c r="F141" s="32" t="s">
        <v>114</v>
      </c>
      <c r="G141" s="33">
        <v>4.2000000000000002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45">
      <c r="A142" s="29" t="s">
        <v>34</v>
      </c>
      <c r="B142" s="36"/>
      <c r="C142" s="37"/>
      <c r="D142" s="37"/>
      <c r="E142" s="31" t="s">
        <v>288</v>
      </c>
      <c r="F142" s="37"/>
      <c r="G142" s="37"/>
      <c r="H142" s="37"/>
      <c r="I142" s="37"/>
      <c r="J142" s="38"/>
    </row>
    <row r="143" ht="60">
      <c r="A143" s="29" t="s">
        <v>83</v>
      </c>
      <c r="B143" s="36"/>
      <c r="C143" s="37"/>
      <c r="D143" s="37"/>
      <c r="E143" s="44" t="s">
        <v>289</v>
      </c>
      <c r="F143" s="37"/>
      <c r="G143" s="37"/>
      <c r="H143" s="37"/>
      <c r="I143" s="37"/>
      <c r="J143" s="38"/>
    </row>
    <row r="144">
      <c r="A144" s="29" t="s">
        <v>36</v>
      </c>
      <c r="B144" s="36"/>
      <c r="C144" s="37"/>
      <c r="D144" s="37"/>
      <c r="E144" s="42" t="s">
        <v>31</v>
      </c>
      <c r="F144" s="37"/>
      <c r="G144" s="37"/>
      <c r="H144" s="37"/>
      <c r="I144" s="37"/>
      <c r="J144" s="38"/>
    </row>
    <row r="145">
      <c r="A145" s="23" t="s">
        <v>26</v>
      </c>
      <c r="B145" s="24"/>
      <c r="C145" s="25" t="s">
        <v>183</v>
      </c>
      <c r="D145" s="26"/>
      <c r="E145" s="23" t="s">
        <v>184</v>
      </c>
      <c r="F145" s="26"/>
      <c r="G145" s="26"/>
      <c r="H145" s="26"/>
      <c r="I145" s="27">
        <f>SUMIFS(I146:I149,A146:A149,"P")</f>
        <v>0</v>
      </c>
      <c r="J145" s="28"/>
    </row>
    <row r="146">
      <c r="A146" s="29" t="s">
        <v>29</v>
      </c>
      <c r="B146" s="29">
        <v>34</v>
      </c>
      <c r="C146" s="30" t="s">
        <v>290</v>
      </c>
      <c r="D146" s="29" t="s">
        <v>31</v>
      </c>
      <c r="E146" s="31" t="s">
        <v>291</v>
      </c>
      <c r="F146" s="32" t="s">
        <v>142</v>
      </c>
      <c r="G146" s="33">
        <v>3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45">
      <c r="A147" s="29" t="s">
        <v>34</v>
      </c>
      <c r="B147" s="36"/>
      <c r="C147" s="37"/>
      <c r="D147" s="37"/>
      <c r="E147" s="31" t="s">
        <v>187</v>
      </c>
      <c r="F147" s="37"/>
      <c r="G147" s="37"/>
      <c r="H147" s="37"/>
      <c r="I147" s="37"/>
      <c r="J147" s="38"/>
    </row>
    <row r="148" ht="60">
      <c r="A148" s="29" t="s">
        <v>83</v>
      </c>
      <c r="B148" s="36"/>
      <c r="C148" s="37"/>
      <c r="D148" s="37"/>
      <c r="E148" s="44" t="s">
        <v>292</v>
      </c>
      <c r="F148" s="37"/>
      <c r="G148" s="37"/>
      <c r="H148" s="37"/>
      <c r="I148" s="37"/>
      <c r="J148" s="38"/>
    </row>
    <row r="149">
      <c r="A149" s="29" t="s">
        <v>36</v>
      </c>
      <c r="B149" s="36"/>
      <c r="C149" s="37"/>
      <c r="D149" s="37"/>
      <c r="E149" s="42" t="s">
        <v>31</v>
      </c>
      <c r="F149" s="37"/>
      <c r="G149" s="37"/>
      <c r="H149" s="37"/>
      <c r="I149" s="37"/>
      <c r="J149" s="38"/>
    </row>
    <row r="150">
      <c r="A150" s="23" t="s">
        <v>26</v>
      </c>
      <c r="B150" s="24"/>
      <c r="C150" s="25" t="s">
        <v>189</v>
      </c>
      <c r="D150" s="26"/>
      <c r="E150" s="23" t="s">
        <v>190</v>
      </c>
      <c r="F150" s="26"/>
      <c r="G150" s="26"/>
      <c r="H150" s="26"/>
      <c r="I150" s="27">
        <f>SUMIFS(I151:I166,A151:A166,"P")</f>
        <v>0</v>
      </c>
      <c r="J150" s="28"/>
    </row>
    <row r="151">
      <c r="A151" s="29" t="s">
        <v>29</v>
      </c>
      <c r="B151" s="29">
        <v>35</v>
      </c>
      <c r="C151" s="30" t="s">
        <v>293</v>
      </c>
      <c r="D151" s="29" t="s">
        <v>31</v>
      </c>
      <c r="E151" s="31" t="s">
        <v>294</v>
      </c>
      <c r="F151" s="32" t="s">
        <v>142</v>
      </c>
      <c r="G151" s="33">
        <v>1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45">
      <c r="A152" s="29" t="s">
        <v>34</v>
      </c>
      <c r="B152" s="36"/>
      <c r="C152" s="37"/>
      <c r="D152" s="37"/>
      <c r="E152" s="31" t="s">
        <v>295</v>
      </c>
      <c r="F152" s="37"/>
      <c r="G152" s="37"/>
      <c r="H152" s="37"/>
      <c r="I152" s="37"/>
      <c r="J152" s="38"/>
    </row>
    <row r="153" ht="60">
      <c r="A153" s="29" t="s">
        <v>83</v>
      </c>
      <c r="B153" s="36"/>
      <c r="C153" s="37"/>
      <c r="D153" s="37"/>
      <c r="E153" s="44" t="s">
        <v>296</v>
      </c>
      <c r="F153" s="37"/>
      <c r="G153" s="37"/>
      <c r="H153" s="37"/>
      <c r="I153" s="37"/>
      <c r="J153" s="38"/>
    </row>
    <row r="154">
      <c r="A154" s="29" t="s">
        <v>36</v>
      </c>
      <c r="B154" s="36"/>
      <c r="C154" s="37"/>
      <c r="D154" s="37"/>
      <c r="E154" s="42" t="s">
        <v>31</v>
      </c>
      <c r="F154" s="37"/>
      <c r="G154" s="37"/>
      <c r="H154" s="37"/>
      <c r="I154" s="37"/>
      <c r="J154" s="38"/>
    </row>
    <row r="155" ht="30">
      <c r="A155" s="29" t="s">
        <v>29</v>
      </c>
      <c r="B155" s="29">
        <v>36</v>
      </c>
      <c r="C155" s="30" t="s">
        <v>191</v>
      </c>
      <c r="D155" s="29" t="s">
        <v>31</v>
      </c>
      <c r="E155" s="31" t="s">
        <v>192</v>
      </c>
      <c r="F155" s="32" t="s">
        <v>114</v>
      </c>
      <c r="G155" s="33">
        <v>59.5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60">
      <c r="A156" s="29" t="s">
        <v>34</v>
      </c>
      <c r="B156" s="36"/>
      <c r="C156" s="37"/>
      <c r="D156" s="37"/>
      <c r="E156" s="31" t="s">
        <v>297</v>
      </c>
      <c r="F156" s="37"/>
      <c r="G156" s="37"/>
      <c r="H156" s="37"/>
      <c r="I156" s="37"/>
      <c r="J156" s="38"/>
    </row>
    <row r="157" ht="135">
      <c r="A157" s="29" t="s">
        <v>83</v>
      </c>
      <c r="B157" s="36"/>
      <c r="C157" s="37"/>
      <c r="D157" s="37"/>
      <c r="E157" s="44" t="s">
        <v>298</v>
      </c>
      <c r="F157" s="37"/>
      <c r="G157" s="37"/>
      <c r="H157" s="37"/>
      <c r="I157" s="37"/>
      <c r="J157" s="38"/>
    </row>
    <row r="158">
      <c r="A158" s="29" t="s">
        <v>36</v>
      </c>
      <c r="B158" s="36"/>
      <c r="C158" s="37"/>
      <c r="D158" s="37"/>
      <c r="E158" s="42" t="s">
        <v>31</v>
      </c>
      <c r="F158" s="37"/>
      <c r="G158" s="37"/>
      <c r="H158" s="37"/>
      <c r="I158" s="37"/>
      <c r="J158" s="38"/>
    </row>
    <row r="159" ht="30">
      <c r="A159" s="29" t="s">
        <v>29</v>
      </c>
      <c r="B159" s="29">
        <v>37</v>
      </c>
      <c r="C159" s="30" t="s">
        <v>195</v>
      </c>
      <c r="D159" s="29" t="s">
        <v>31</v>
      </c>
      <c r="E159" s="31" t="s">
        <v>196</v>
      </c>
      <c r="F159" s="32" t="s">
        <v>114</v>
      </c>
      <c r="G159" s="33">
        <v>140.75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60">
      <c r="A160" s="29" t="s">
        <v>34</v>
      </c>
      <c r="B160" s="36"/>
      <c r="C160" s="37"/>
      <c r="D160" s="37"/>
      <c r="E160" s="31" t="s">
        <v>299</v>
      </c>
      <c r="F160" s="37"/>
      <c r="G160" s="37"/>
      <c r="H160" s="37"/>
      <c r="I160" s="37"/>
      <c r="J160" s="38"/>
    </row>
    <row r="161" ht="240">
      <c r="A161" s="29" t="s">
        <v>83</v>
      </c>
      <c r="B161" s="36"/>
      <c r="C161" s="37"/>
      <c r="D161" s="37"/>
      <c r="E161" s="44" t="s">
        <v>300</v>
      </c>
      <c r="F161" s="37"/>
      <c r="G161" s="37"/>
      <c r="H161" s="37"/>
      <c r="I161" s="37"/>
      <c r="J161" s="38"/>
    </row>
    <row r="162">
      <c r="A162" s="29" t="s">
        <v>36</v>
      </c>
      <c r="B162" s="36"/>
      <c r="C162" s="37"/>
      <c r="D162" s="37"/>
      <c r="E162" s="42" t="s">
        <v>31</v>
      </c>
      <c r="F162" s="37"/>
      <c r="G162" s="37"/>
      <c r="H162" s="37"/>
      <c r="I162" s="37"/>
      <c r="J162" s="38"/>
    </row>
    <row r="163">
      <c r="A163" s="29" t="s">
        <v>29</v>
      </c>
      <c r="B163" s="29">
        <v>38</v>
      </c>
      <c r="C163" s="30" t="s">
        <v>301</v>
      </c>
      <c r="D163" s="29" t="s">
        <v>31</v>
      </c>
      <c r="E163" s="31" t="s">
        <v>302</v>
      </c>
      <c r="F163" s="32" t="s">
        <v>114</v>
      </c>
      <c r="G163" s="33">
        <v>4.2000000000000002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30">
      <c r="A164" s="29" t="s">
        <v>34</v>
      </c>
      <c r="B164" s="36"/>
      <c r="C164" s="37"/>
      <c r="D164" s="37"/>
      <c r="E164" s="31" t="s">
        <v>303</v>
      </c>
      <c r="F164" s="37"/>
      <c r="G164" s="37"/>
      <c r="H164" s="37"/>
      <c r="I164" s="37"/>
      <c r="J164" s="38"/>
    </row>
    <row r="165" ht="60">
      <c r="A165" s="29" t="s">
        <v>83</v>
      </c>
      <c r="B165" s="36"/>
      <c r="C165" s="37"/>
      <c r="D165" s="37"/>
      <c r="E165" s="44" t="s">
        <v>289</v>
      </c>
      <c r="F165" s="37"/>
      <c r="G165" s="37"/>
      <c r="H165" s="37"/>
      <c r="I165" s="37"/>
      <c r="J165" s="38"/>
    </row>
    <row r="166">
      <c r="A166" s="29" t="s">
        <v>36</v>
      </c>
      <c r="B166" s="36"/>
      <c r="C166" s="37"/>
      <c r="D166" s="37"/>
      <c r="E166" s="42" t="s">
        <v>31</v>
      </c>
      <c r="F166" s="37"/>
      <c r="G166" s="37"/>
      <c r="H166" s="37"/>
      <c r="I166" s="37"/>
      <c r="J166" s="38"/>
    </row>
    <row r="167">
      <c r="A167" s="23" t="s">
        <v>26</v>
      </c>
      <c r="B167" s="24"/>
      <c r="C167" s="25" t="s">
        <v>304</v>
      </c>
      <c r="D167" s="26"/>
      <c r="E167" s="23" t="s">
        <v>305</v>
      </c>
      <c r="F167" s="26"/>
      <c r="G167" s="26"/>
      <c r="H167" s="26"/>
      <c r="I167" s="27">
        <f>SUMIFS(I168:I171,A168:A171,"P")</f>
        <v>0</v>
      </c>
      <c r="J167" s="28"/>
    </row>
    <row r="168">
      <c r="A168" s="29" t="s">
        <v>29</v>
      </c>
      <c r="B168" s="29">
        <v>39</v>
      </c>
      <c r="C168" s="30" t="s">
        <v>306</v>
      </c>
      <c r="D168" s="29" t="s">
        <v>31</v>
      </c>
      <c r="E168" s="31" t="s">
        <v>307</v>
      </c>
      <c r="F168" s="32" t="s">
        <v>114</v>
      </c>
      <c r="G168" s="33">
        <v>6.9000000000000004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 ht="105">
      <c r="A169" s="29" t="s">
        <v>34</v>
      </c>
      <c r="B169" s="36"/>
      <c r="C169" s="37"/>
      <c r="D169" s="37"/>
      <c r="E169" s="31" t="s">
        <v>308</v>
      </c>
      <c r="F169" s="37"/>
      <c r="G169" s="37"/>
      <c r="H169" s="37"/>
      <c r="I169" s="37"/>
      <c r="J169" s="38"/>
    </row>
    <row r="170" ht="120">
      <c r="A170" s="29" t="s">
        <v>83</v>
      </c>
      <c r="B170" s="36"/>
      <c r="C170" s="37"/>
      <c r="D170" s="37"/>
      <c r="E170" s="44" t="s">
        <v>309</v>
      </c>
      <c r="F170" s="37"/>
      <c r="G170" s="37"/>
      <c r="H170" s="37"/>
      <c r="I170" s="37"/>
      <c r="J170" s="38"/>
    </row>
    <row r="171">
      <c r="A171" s="29" t="s">
        <v>36</v>
      </c>
      <c r="B171" s="36"/>
      <c r="C171" s="37"/>
      <c r="D171" s="37"/>
      <c r="E171" s="42" t="s">
        <v>31</v>
      </c>
      <c r="F171" s="37"/>
      <c r="G171" s="37"/>
      <c r="H171" s="37"/>
      <c r="I171" s="37"/>
      <c r="J171" s="38"/>
    </row>
    <row r="172">
      <c r="A172" s="23" t="s">
        <v>26</v>
      </c>
      <c r="B172" s="24"/>
      <c r="C172" s="25" t="s">
        <v>198</v>
      </c>
      <c r="D172" s="26"/>
      <c r="E172" s="23" t="s">
        <v>199</v>
      </c>
      <c r="F172" s="26"/>
      <c r="G172" s="26"/>
      <c r="H172" s="26"/>
      <c r="I172" s="27">
        <f>SUMIFS(I173:I180,A173:A180,"P")</f>
        <v>0</v>
      </c>
      <c r="J172" s="28"/>
    </row>
    <row r="173">
      <c r="A173" s="29" t="s">
        <v>29</v>
      </c>
      <c r="B173" s="29">
        <v>40</v>
      </c>
      <c r="C173" s="30" t="s">
        <v>310</v>
      </c>
      <c r="D173" s="29" t="s">
        <v>31</v>
      </c>
      <c r="E173" s="31" t="s">
        <v>311</v>
      </c>
      <c r="F173" s="32" t="s">
        <v>82</v>
      </c>
      <c r="G173" s="33">
        <v>0.36099999999999999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34</v>
      </c>
      <c r="B174" s="36"/>
      <c r="C174" s="37"/>
      <c r="D174" s="37"/>
      <c r="E174" s="31" t="s">
        <v>91</v>
      </c>
      <c r="F174" s="37"/>
      <c r="G174" s="37"/>
      <c r="H174" s="37"/>
      <c r="I174" s="37"/>
      <c r="J174" s="38"/>
    </row>
    <row r="175" ht="60">
      <c r="A175" s="29" t="s">
        <v>83</v>
      </c>
      <c r="B175" s="36"/>
      <c r="C175" s="37"/>
      <c r="D175" s="37"/>
      <c r="E175" s="44" t="s">
        <v>312</v>
      </c>
      <c r="F175" s="37"/>
      <c r="G175" s="37"/>
      <c r="H175" s="37"/>
      <c r="I175" s="37"/>
      <c r="J175" s="38"/>
    </row>
    <row r="176" ht="105">
      <c r="A176" s="29" t="s">
        <v>36</v>
      </c>
      <c r="B176" s="36"/>
      <c r="C176" s="37"/>
      <c r="D176" s="37"/>
      <c r="E176" s="31" t="s">
        <v>313</v>
      </c>
      <c r="F176" s="37"/>
      <c r="G176" s="37"/>
      <c r="H176" s="37"/>
      <c r="I176" s="37"/>
      <c r="J176" s="38"/>
    </row>
    <row r="177">
      <c r="A177" s="29" t="s">
        <v>29</v>
      </c>
      <c r="B177" s="29">
        <v>41</v>
      </c>
      <c r="C177" s="30" t="s">
        <v>314</v>
      </c>
      <c r="D177" s="29" t="s">
        <v>31</v>
      </c>
      <c r="E177" s="31" t="s">
        <v>315</v>
      </c>
      <c r="F177" s="32" t="s">
        <v>114</v>
      </c>
      <c r="G177" s="33">
        <v>3.1499999999999999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34</v>
      </c>
      <c r="B178" s="36"/>
      <c r="C178" s="37"/>
      <c r="D178" s="37"/>
      <c r="E178" s="31" t="s">
        <v>316</v>
      </c>
      <c r="F178" s="37"/>
      <c r="G178" s="37"/>
      <c r="H178" s="37"/>
      <c r="I178" s="37"/>
      <c r="J178" s="38"/>
    </row>
    <row r="179" ht="45">
      <c r="A179" s="29" t="s">
        <v>83</v>
      </c>
      <c r="B179" s="36"/>
      <c r="C179" s="37"/>
      <c r="D179" s="37"/>
      <c r="E179" s="44" t="s">
        <v>317</v>
      </c>
      <c r="F179" s="37"/>
      <c r="G179" s="37"/>
      <c r="H179" s="37"/>
      <c r="I179" s="37"/>
      <c r="J179" s="38"/>
    </row>
    <row r="180" ht="45">
      <c r="A180" s="29" t="s">
        <v>36</v>
      </c>
      <c r="B180" s="39"/>
      <c r="C180" s="40"/>
      <c r="D180" s="40"/>
      <c r="E180" s="31" t="s">
        <v>318</v>
      </c>
      <c r="F180" s="40"/>
      <c r="G180" s="40"/>
      <c r="H180" s="40"/>
      <c r="I180" s="40"/>
      <c r="J180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319</v>
      </c>
      <c r="I3" s="16">
        <f>SUMIFS(I9:I103,A9:A103,"SD")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319</v>
      </c>
      <c r="D4" s="13"/>
      <c r="E4" s="14" t="s">
        <v>320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319</v>
      </c>
      <c r="D5" s="13"/>
      <c r="E5" s="14" t="s">
        <v>320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78</v>
      </c>
      <c r="D9" s="26"/>
      <c r="E9" s="23" t="s">
        <v>79</v>
      </c>
      <c r="F9" s="26"/>
      <c r="G9" s="26"/>
      <c r="H9" s="26"/>
      <c r="I9" s="27">
        <f>SUMIFS(I10:I49,A10:A49,"P")</f>
        <v>0</v>
      </c>
      <c r="J9" s="28"/>
    </row>
    <row r="10" ht="30">
      <c r="A10" s="29" t="s">
        <v>29</v>
      </c>
      <c r="B10" s="29">
        <v>1</v>
      </c>
      <c r="C10" s="30" t="s">
        <v>80</v>
      </c>
      <c r="D10" s="29" t="s">
        <v>31</v>
      </c>
      <c r="E10" s="31" t="s">
        <v>81</v>
      </c>
      <c r="F10" s="32" t="s">
        <v>82</v>
      </c>
      <c r="G10" s="33">
        <v>311.38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65">
      <c r="A11" s="29" t="s">
        <v>34</v>
      </c>
      <c r="B11" s="36"/>
      <c r="C11" s="37"/>
      <c r="D11" s="37"/>
      <c r="E11" s="31" t="s">
        <v>220</v>
      </c>
      <c r="F11" s="37"/>
      <c r="G11" s="37"/>
      <c r="H11" s="37"/>
      <c r="I11" s="37"/>
      <c r="J11" s="38"/>
    </row>
    <row r="12" ht="45">
      <c r="A12" s="29" t="s">
        <v>83</v>
      </c>
      <c r="B12" s="36"/>
      <c r="C12" s="37"/>
      <c r="D12" s="37"/>
      <c r="E12" s="44" t="s">
        <v>321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42" t="s">
        <v>31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85</v>
      </c>
      <c r="D14" s="29" t="s">
        <v>31</v>
      </c>
      <c r="E14" s="31" t="s">
        <v>86</v>
      </c>
      <c r="F14" s="32" t="s">
        <v>82</v>
      </c>
      <c r="G14" s="33">
        <v>2.9119999999999999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65">
      <c r="A15" s="29" t="s">
        <v>34</v>
      </c>
      <c r="B15" s="36"/>
      <c r="C15" s="37"/>
      <c r="D15" s="37"/>
      <c r="E15" s="31" t="s">
        <v>220</v>
      </c>
      <c r="F15" s="37"/>
      <c r="G15" s="37"/>
      <c r="H15" s="37"/>
      <c r="I15" s="37"/>
      <c r="J15" s="38"/>
    </row>
    <row r="16" ht="45">
      <c r="A16" s="29" t="s">
        <v>83</v>
      </c>
      <c r="B16" s="36"/>
      <c r="C16" s="37"/>
      <c r="D16" s="37"/>
      <c r="E16" s="44" t="s">
        <v>322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88</v>
      </c>
      <c r="D18" s="29" t="s">
        <v>31</v>
      </c>
      <c r="E18" s="31" t="s">
        <v>89</v>
      </c>
      <c r="F18" s="32" t="s">
        <v>90</v>
      </c>
      <c r="G18" s="33">
        <v>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323</v>
      </c>
      <c r="F19" s="37"/>
      <c r="G19" s="37"/>
      <c r="H19" s="37"/>
      <c r="I19" s="37"/>
      <c r="J19" s="38"/>
    </row>
    <row r="20" ht="45">
      <c r="A20" s="29" t="s">
        <v>83</v>
      </c>
      <c r="B20" s="36"/>
      <c r="C20" s="37"/>
      <c r="D20" s="37"/>
      <c r="E20" s="44" t="s">
        <v>324</v>
      </c>
      <c r="F20" s="37"/>
      <c r="G20" s="37"/>
      <c r="H20" s="37"/>
      <c r="I20" s="37"/>
      <c r="J20" s="38"/>
    </row>
    <row r="21" ht="45">
      <c r="A21" s="29" t="s">
        <v>36</v>
      </c>
      <c r="B21" s="36"/>
      <c r="C21" s="37"/>
      <c r="D21" s="37"/>
      <c r="E21" s="31" t="s">
        <v>325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326</v>
      </c>
      <c r="D22" s="29" t="s">
        <v>31</v>
      </c>
      <c r="E22" s="31" t="s">
        <v>327</v>
      </c>
      <c r="F22" s="32" t="s">
        <v>101</v>
      </c>
      <c r="G22" s="33">
        <v>217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09.5">
      <c r="A23" s="29" t="s">
        <v>34</v>
      </c>
      <c r="B23" s="36"/>
      <c r="C23" s="37"/>
      <c r="D23" s="37"/>
      <c r="E23" s="31" t="s">
        <v>328</v>
      </c>
      <c r="F23" s="37"/>
      <c r="G23" s="37"/>
      <c r="H23" s="37"/>
      <c r="I23" s="37"/>
      <c r="J23" s="38"/>
    </row>
    <row r="24" ht="45">
      <c r="A24" s="29" t="s">
        <v>83</v>
      </c>
      <c r="B24" s="36"/>
      <c r="C24" s="37"/>
      <c r="D24" s="37"/>
      <c r="E24" s="44" t="s">
        <v>329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42" t="s">
        <v>31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330</v>
      </c>
      <c r="D26" s="29" t="s">
        <v>31</v>
      </c>
      <c r="E26" s="31" t="s">
        <v>331</v>
      </c>
      <c r="F26" s="32" t="s">
        <v>101</v>
      </c>
      <c r="G26" s="33">
        <v>61.314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332</v>
      </c>
      <c r="F27" s="37"/>
      <c r="G27" s="37"/>
      <c r="H27" s="37"/>
      <c r="I27" s="37"/>
      <c r="J27" s="38"/>
    </row>
    <row r="28" ht="45">
      <c r="A28" s="29" t="s">
        <v>83</v>
      </c>
      <c r="B28" s="36"/>
      <c r="C28" s="37"/>
      <c r="D28" s="37"/>
      <c r="E28" s="44" t="s">
        <v>333</v>
      </c>
      <c r="F28" s="37"/>
      <c r="G28" s="37"/>
      <c r="H28" s="37"/>
      <c r="I28" s="37"/>
      <c r="J28" s="38"/>
    </row>
    <row r="29" ht="300">
      <c r="A29" s="29" t="s">
        <v>36</v>
      </c>
      <c r="B29" s="36"/>
      <c r="C29" s="37"/>
      <c r="D29" s="37"/>
      <c r="E29" s="31" t="s">
        <v>334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335</v>
      </c>
      <c r="D30" s="29" t="s">
        <v>31</v>
      </c>
      <c r="E30" s="31" t="s">
        <v>336</v>
      </c>
      <c r="F30" s="32" t="s">
        <v>101</v>
      </c>
      <c r="G30" s="33">
        <v>56.308999999999997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332</v>
      </c>
      <c r="F31" s="37"/>
      <c r="G31" s="37"/>
      <c r="H31" s="37"/>
      <c r="I31" s="37"/>
      <c r="J31" s="38"/>
    </row>
    <row r="32" ht="45">
      <c r="A32" s="29" t="s">
        <v>83</v>
      </c>
      <c r="B32" s="36"/>
      <c r="C32" s="37"/>
      <c r="D32" s="37"/>
      <c r="E32" s="44" t="s">
        <v>337</v>
      </c>
      <c r="F32" s="37"/>
      <c r="G32" s="37"/>
      <c r="H32" s="37"/>
      <c r="I32" s="37"/>
      <c r="J32" s="38"/>
    </row>
    <row r="33" ht="300">
      <c r="A33" s="29" t="s">
        <v>36</v>
      </c>
      <c r="B33" s="36"/>
      <c r="C33" s="37"/>
      <c r="D33" s="37"/>
      <c r="E33" s="31" t="s">
        <v>334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129</v>
      </c>
      <c r="D34" s="29" t="s">
        <v>31</v>
      </c>
      <c r="E34" s="31" t="s">
        <v>130</v>
      </c>
      <c r="F34" s="32" t="s">
        <v>90</v>
      </c>
      <c r="G34" s="33">
        <v>75.060000000000002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131</v>
      </c>
      <c r="F35" s="37"/>
      <c r="G35" s="37"/>
      <c r="H35" s="37"/>
      <c r="I35" s="37"/>
      <c r="J35" s="38"/>
    </row>
    <row r="36" ht="45">
      <c r="A36" s="29" t="s">
        <v>83</v>
      </c>
      <c r="B36" s="36"/>
      <c r="C36" s="37"/>
      <c r="D36" s="37"/>
      <c r="E36" s="44" t="s">
        <v>338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42" t="s">
        <v>31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339</v>
      </c>
      <c r="D38" s="29" t="s">
        <v>31</v>
      </c>
      <c r="E38" s="31" t="s">
        <v>340</v>
      </c>
      <c r="F38" s="32" t="s">
        <v>90</v>
      </c>
      <c r="G38" s="33">
        <v>72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60">
      <c r="A39" s="29" t="s">
        <v>34</v>
      </c>
      <c r="B39" s="36"/>
      <c r="C39" s="37"/>
      <c r="D39" s="37"/>
      <c r="E39" s="31" t="s">
        <v>341</v>
      </c>
      <c r="F39" s="37"/>
      <c r="G39" s="37"/>
      <c r="H39" s="37"/>
      <c r="I39" s="37"/>
      <c r="J39" s="38"/>
    </row>
    <row r="40" ht="45">
      <c r="A40" s="29" t="s">
        <v>83</v>
      </c>
      <c r="B40" s="36"/>
      <c r="C40" s="37"/>
      <c r="D40" s="37"/>
      <c r="E40" s="44" t="s">
        <v>342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42" t="s">
        <v>31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137</v>
      </c>
      <c r="D42" s="29" t="s">
        <v>31</v>
      </c>
      <c r="E42" s="31" t="s">
        <v>138</v>
      </c>
      <c r="F42" s="32" t="s">
        <v>90</v>
      </c>
      <c r="G42" s="33">
        <v>72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2" t="s">
        <v>31</v>
      </c>
      <c r="F43" s="37"/>
      <c r="G43" s="37"/>
      <c r="H43" s="37"/>
      <c r="I43" s="37"/>
      <c r="J43" s="38"/>
    </row>
    <row r="44" ht="45">
      <c r="A44" s="29" t="s">
        <v>83</v>
      </c>
      <c r="B44" s="36"/>
      <c r="C44" s="37"/>
      <c r="D44" s="37"/>
      <c r="E44" s="44" t="s">
        <v>342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42" t="s">
        <v>31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343</v>
      </c>
      <c r="D46" s="29" t="s">
        <v>31</v>
      </c>
      <c r="E46" s="31" t="s">
        <v>344</v>
      </c>
      <c r="F46" s="32" t="s">
        <v>90</v>
      </c>
      <c r="G46" s="33">
        <v>10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2" t="s">
        <v>31</v>
      </c>
      <c r="F47" s="37"/>
      <c r="G47" s="37"/>
      <c r="H47" s="37"/>
      <c r="I47" s="37"/>
      <c r="J47" s="38"/>
    </row>
    <row r="48" ht="45">
      <c r="A48" s="29" t="s">
        <v>83</v>
      </c>
      <c r="B48" s="36"/>
      <c r="C48" s="37"/>
      <c r="D48" s="37"/>
      <c r="E48" s="44" t="s">
        <v>345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42" t="s">
        <v>31</v>
      </c>
      <c r="F49" s="37"/>
      <c r="G49" s="37"/>
      <c r="H49" s="37"/>
      <c r="I49" s="37"/>
      <c r="J49" s="38"/>
    </row>
    <row r="50">
      <c r="A50" s="23" t="s">
        <v>26</v>
      </c>
      <c r="B50" s="24"/>
      <c r="C50" s="25" t="s">
        <v>145</v>
      </c>
      <c r="D50" s="26"/>
      <c r="E50" s="23" t="s">
        <v>146</v>
      </c>
      <c r="F50" s="26"/>
      <c r="G50" s="26"/>
      <c r="H50" s="26"/>
      <c r="I50" s="27">
        <f>SUMIFS(I51:I62,A51:A62,"P")</f>
        <v>0</v>
      </c>
      <c r="J50" s="28"/>
    </row>
    <row r="51">
      <c r="A51" s="29" t="s">
        <v>29</v>
      </c>
      <c r="B51" s="29">
        <v>11</v>
      </c>
      <c r="C51" s="30" t="s">
        <v>150</v>
      </c>
      <c r="D51" s="29" t="s">
        <v>31</v>
      </c>
      <c r="E51" s="31" t="s">
        <v>151</v>
      </c>
      <c r="F51" s="32" t="s">
        <v>90</v>
      </c>
      <c r="G51" s="33">
        <v>187.69499999999999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120">
      <c r="A52" s="29" t="s">
        <v>34</v>
      </c>
      <c r="B52" s="36"/>
      <c r="C52" s="37"/>
      <c r="D52" s="37"/>
      <c r="E52" s="31" t="s">
        <v>152</v>
      </c>
      <c r="F52" s="37"/>
      <c r="G52" s="37"/>
      <c r="H52" s="37"/>
      <c r="I52" s="37"/>
      <c r="J52" s="38"/>
    </row>
    <row r="53" ht="45">
      <c r="A53" s="29" t="s">
        <v>83</v>
      </c>
      <c r="B53" s="36"/>
      <c r="C53" s="37"/>
      <c r="D53" s="37"/>
      <c r="E53" s="44" t="s">
        <v>346</v>
      </c>
      <c r="F53" s="37"/>
      <c r="G53" s="37"/>
      <c r="H53" s="37"/>
      <c r="I53" s="37"/>
      <c r="J53" s="38"/>
    </row>
    <row r="54">
      <c r="A54" s="29" t="s">
        <v>36</v>
      </c>
      <c r="B54" s="36"/>
      <c r="C54" s="37"/>
      <c r="D54" s="37"/>
      <c r="E54" s="42" t="s">
        <v>31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347</v>
      </c>
      <c r="D55" s="29" t="s">
        <v>31</v>
      </c>
      <c r="E55" s="31" t="s">
        <v>348</v>
      </c>
      <c r="F55" s="32" t="s">
        <v>101</v>
      </c>
      <c r="G55" s="33">
        <v>20.021000000000001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09.5">
      <c r="A56" s="29" t="s">
        <v>34</v>
      </c>
      <c r="B56" s="36"/>
      <c r="C56" s="37"/>
      <c r="D56" s="37"/>
      <c r="E56" s="31" t="s">
        <v>349</v>
      </c>
      <c r="F56" s="37"/>
      <c r="G56" s="37"/>
      <c r="H56" s="37"/>
      <c r="I56" s="37"/>
      <c r="J56" s="38"/>
    </row>
    <row r="57" ht="45">
      <c r="A57" s="29" t="s">
        <v>83</v>
      </c>
      <c r="B57" s="36"/>
      <c r="C57" s="37"/>
      <c r="D57" s="37"/>
      <c r="E57" s="44" t="s">
        <v>350</v>
      </c>
      <c r="F57" s="37"/>
      <c r="G57" s="37"/>
      <c r="H57" s="37"/>
      <c r="I57" s="37"/>
      <c r="J57" s="38"/>
    </row>
    <row r="58">
      <c r="A58" s="29" t="s">
        <v>36</v>
      </c>
      <c r="B58" s="36"/>
      <c r="C58" s="37"/>
      <c r="D58" s="37"/>
      <c r="E58" s="42" t="s">
        <v>31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351</v>
      </c>
      <c r="D59" s="29" t="s">
        <v>31</v>
      </c>
      <c r="E59" s="31" t="s">
        <v>352</v>
      </c>
      <c r="F59" s="32" t="s">
        <v>82</v>
      </c>
      <c r="G59" s="33">
        <v>0.13900000000000001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42" t="s">
        <v>31</v>
      </c>
      <c r="F60" s="37"/>
      <c r="G60" s="37"/>
      <c r="H60" s="37"/>
      <c r="I60" s="37"/>
      <c r="J60" s="38"/>
    </row>
    <row r="61" ht="45">
      <c r="A61" s="29" t="s">
        <v>83</v>
      </c>
      <c r="B61" s="36"/>
      <c r="C61" s="37"/>
      <c r="D61" s="37"/>
      <c r="E61" s="44" t="s">
        <v>353</v>
      </c>
      <c r="F61" s="37"/>
      <c r="G61" s="37"/>
      <c r="H61" s="37"/>
      <c r="I61" s="37"/>
      <c r="J61" s="38"/>
    </row>
    <row r="62">
      <c r="A62" s="29" t="s">
        <v>36</v>
      </c>
      <c r="B62" s="36"/>
      <c r="C62" s="37"/>
      <c r="D62" s="37"/>
      <c r="E62" s="42" t="s">
        <v>31</v>
      </c>
      <c r="F62" s="37"/>
      <c r="G62" s="37"/>
      <c r="H62" s="37"/>
      <c r="I62" s="37"/>
      <c r="J62" s="38"/>
    </row>
    <row r="63">
      <c r="A63" s="23" t="s">
        <v>26</v>
      </c>
      <c r="B63" s="24"/>
      <c r="C63" s="25" t="s">
        <v>354</v>
      </c>
      <c r="D63" s="26"/>
      <c r="E63" s="23" t="s">
        <v>355</v>
      </c>
      <c r="F63" s="26"/>
      <c r="G63" s="26"/>
      <c r="H63" s="26"/>
      <c r="I63" s="27">
        <f>SUMIFS(I64:I75,A64:A75,"P")</f>
        <v>0</v>
      </c>
      <c r="J63" s="28"/>
    </row>
    <row r="64">
      <c r="A64" s="29" t="s">
        <v>29</v>
      </c>
      <c r="B64" s="29">
        <v>14</v>
      </c>
      <c r="C64" s="30" t="s">
        <v>356</v>
      </c>
      <c r="D64" s="29" t="s">
        <v>31</v>
      </c>
      <c r="E64" s="31" t="s">
        <v>357</v>
      </c>
      <c r="F64" s="32" t="s">
        <v>101</v>
      </c>
      <c r="G64" s="33">
        <v>2.0859999999999999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409.5">
      <c r="A65" s="29" t="s">
        <v>34</v>
      </c>
      <c r="B65" s="36"/>
      <c r="C65" s="37"/>
      <c r="D65" s="37"/>
      <c r="E65" s="31" t="s">
        <v>358</v>
      </c>
      <c r="F65" s="37"/>
      <c r="G65" s="37"/>
      <c r="H65" s="37"/>
      <c r="I65" s="37"/>
      <c r="J65" s="38"/>
    </row>
    <row r="66" ht="45">
      <c r="A66" s="29" t="s">
        <v>83</v>
      </c>
      <c r="B66" s="36"/>
      <c r="C66" s="37"/>
      <c r="D66" s="37"/>
      <c r="E66" s="44" t="s">
        <v>359</v>
      </c>
      <c r="F66" s="37"/>
      <c r="G66" s="37"/>
      <c r="H66" s="37"/>
      <c r="I66" s="37"/>
      <c r="J66" s="38"/>
    </row>
    <row r="67">
      <c r="A67" s="29" t="s">
        <v>36</v>
      </c>
      <c r="B67" s="36"/>
      <c r="C67" s="37"/>
      <c r="D67" s="37"/>
      <c r="E67" s="42" t="s">
        <v>31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360</v>
      </c>
      <c r="D68" s="29" t="s">
        <v>31</v>
      </c>
      <c r="E68" s="31" t="s">
        <v>361</v>
      </c>
      <c r="F68" s="32" t="s">
        <v>82</v>
      </c>
      <c r="G68" s="33">
        <v>0.080000000000000002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300">
      <c r="A69" s="29" t="s">
        <v>34</v>
      </c>
      <c r="B69" s="36"/>
      <c r="C69" s="37"/>
      <c r="D69" s="37"/>
      <c r="E69" s="31" t="s">
        <v>362</v>
      </c>
      <c r="F69" s="37"/>
      <c r="G69" s="37"/>
      <c r="H69" s="37"/>
      <c r="I69" s="37"/>
      <c r="J69" s="38"/>
    </row>
    <row r="70" ht="45">
      <c r="A70" s="29" t="s">
        <v>83</v>
      </c>
      <c r="B70" s="36"/>
      <c r="C70" s="37"/>
      <c r="D70" s="37"/>
      <c r="E70" s="44" t="s">
        <v>363</v>
      </c>
      <c r="F70" s="37"/>
      <c r="G70" s="37"/>
      <c r="H70" s="37"/>
      <c r="I70" s="37"/>
      <c r="J70" s="38"/>
    </row>
    <row r="71">
      <c r="A71" s="29" t="s">
        <v>36</v>
      </c>
      <c r="B71" s="36"/>
      <c r="C71" s="37"/>
      <c r="D71" s="37"/>
      <c r="E71" s="42" t="s">
        <v>31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364</v>
      </c>
      <c r="D72" s="29" t="s">
        <v>31</v>
      </c>
      <c r="E72" s="31" t="s">
        <v>365</v>
      </c>
      <c r="F72" s="32" t="s">
        <v>101</v>
      </c>
      <c r="G72" s="33">
        <v>24.27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75">
      <c r="A73" s="29" t="s">
        <v>34</v>
      </c>
      <c r="B73" s="36"/>
      <c r="C73" s="37"/>
      <c r="D73" s="37"/>
      <c r="E73" s="31" t="s">
        <v>366</v>
      </c>
      <c r="F73" s="37"/>
      <c r="G73" s="37"/>
      <c r="H73" s="37"/>
      <c r="I73" s="37"/>
      <c r="J73" s="38"/>
    </row>
    <row r="74" ht="45">
      <c r="A74" s="29" t="s">
        <v>83</v>
      </c>
      <c r="B74" s="36"/>
      <c r="C74" s="37"/>
      <c r="D74" s="37"/>
      <c r="E74" s="44" t="s">
        <v>367</v>
      </c>
      <c r="F74" s="37"/>
      <c r="G74" s="37"/>
      <c r="H74" s="37"/>
      <c r="I74" s="37"/>
      <c r="J74" s="38"/>
    </row>
    <row r="75">
      <c r="A75" s="29" t="s">
        <v>36</v>
      </c>
      <c r="B75" s="36"/>
      <c r="C75" s="37"/>
      <c r="D75" s="37"/>
      <c r="E75" s="42" t="s">
        <v>31</v>
      </c>
      <c r="F75" s="37"/>
      <c r="G75" s="37"/>
      <c r="H75" s="37"/>
      <c r="I75" s="37"/>
      <c r="J75" s="38"/>
    </row>
    <row r="76">
      <c r="A76" s="23" t="s">
        <v>26</v>
      </c>
      <c r="B76" s="24"/>
      <c r="C76" s="25" t="s">
        <v>255</v>
      </c>
      <c r="D76" s="26"/>
      <c r="E76" s="23" t="s">
        <v>256</v>
      </c>
      <c r="F76" s="26"/>
      <c r="G76" s="26"/>
      <c r="H76" s="26"/>
      <c r="I76" s="27">
        <f>SUMIFS(I77:I84,A77:A84,"P")</f>
        <v>0</v>
      </c>
      <c r="J76" s="28"/>
    </row>
    <row r="77">
      <c r="A77" s="29" t="s">
        <v>29</v>
      </c>
      <c r="B77" s="29">
        <v>17</v>
      </c>
      <c r="C77" s="30" t="s">
        <v>368</v>
      </c>
      <c r="D77" s="29" t="s">
        <v>31</v>
      </c>
      <c r="E77" s="31" t="s">
        <v>369</v>
      </c>
      <c r="F77" s="32" t="s">
        <v>101</v>
      </c>
      <c r="G77" s="33">
        <v>3.754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409.5">
      <c r="A78" s="29" t="s">
        <v>34</v>
      </c>
      <c r="B78" s="36"/>
      <c r="C78" s="37"/>
      <c r="D78" s="37"/>
      <c r="E78" s="31" t="s">
        <v>259</v>
      </c>
      <c r="F78" s="37"/>
      <c r="G78" s="37"/>
      <c r="H78" s="37"/>
      <c r="I78" s="37"/>
      <c r="J78" s="38"/>
    </row>
    <row r="79" ht="45">
      <c r="A79" s="29" t="s">
        <v>83</v>
      </c>
      <c r="B79" s="36"/>
      <c r="C79" s="37"/>
      <c r="D79" s="37"/>
      <c r="E79" s="44" t="s">
        <v>370</v>
      </c>
      <c r="F79" s="37"/>
      <c r="G79" s="37"/>
      <c r="H79" s="37"/>
      <c r="I79" s="37"/>
      <c r="J79" s="38"/>
    </row>
    <row r="80">
      <c r="A80" s="29" t="s">
        <v>36</v>
      </c>
      <c r="B80" s="36"/>
      <c r="C80" s="37"/>
      <c r="D80" s="37"/>
      <c r="E80" s="42" t="s">
        <v>31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371</v>
      </c>
      <c r="D81" s="29" t="s">
        <v>31</v>
      </c>
      <c r="E81" s="31" t="s">
        <v>372</v>
      </c>
      <c r="F81" s="32" t="s">
        <v>101</v>
      </c>
      <c r="G81" s="33">
        <v>12.93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45">
      <c r="A82" s="29" t="s">
        <v>34</v>
      </c>
      <c r="B82" s="36"/>
      <c r="C82" s="37"/>
      <c r="D82" s="37"/>
      <c r="E82" s="31" t="s">
        <v>373</v>
      </c>
      <c r="F82" s="37"/>
      <c r="G82" s="37"/>
      <c r="H82" s="37"/>
      <c r="I82" s="37"/>
      <c r="J82" s="38"/>
    </row>
    <row r="83" ht="45">
      <c r="A83" s="29" t="s">
        <v>83</v>
      </c>
      <c r="B83" s="36"/>
      <c r="C83" s="37"/>
      <c r="D83" s="37"/>
      <c r="E83" s="44" t="s">
        <v>374</v>
      </c>
      <c r="F83" s="37"/>
      <c r="G83" s="37"/>
      <c r="H83" s="37"/>
      <c r="I83" s="37"/>
      <c r="J83" s="38"/>
    </row>
    <row r="84">
      <c r="A84" s="29" t="s">
        <v>36</v>
      </c>
      <c r="B84" s="36"/>
      <c r="C84" s="37"/>
      <c r="D84" s="37"/>
      <c r="E84" s="42" t="s">
        <v>31</v>
      </c>
      <c r="F84" s="37"/>
      <c r="G84" s="37"/>
      <c r="H84" s="37"/>
      <c r="I84" s="37"/>
      <c r="J84" s="38"/>
    </row>
    <row r="85">
      <c r="A85" s="23" t="s">
        <v>26</v>
      </c>
      <c r="B85" s="24"/>
      <c r="C85" s="25" t="s">
        <v>154</v>
      </c>
      <c r="D85" s="26"/>
      <c r="E85" s="23" t="s">
        <v>155</v>
      </c>
      <c r="F85" s="26"/>
      <c r="G85" s="26"/>
      <c r="H85" s="26"/>
      <c r="I85" s="27">
        <f>SUMIFS(I86:I89,A86:A89,"P")</f>
        <v>0</v>
      </c>
      <c r="J85" s="28"/>
    </row>
    <row r="86">
      <c r="A86" s="29" t="s">
        <v>29</v>
      </c>
      <c r="B86" s="29">
        <v>19</v>
      </c>
      <c r="C86" s="30" t="s">
        <v>375</v>
      </c>
      <c r="D86" s="29" t="s">
        <v>31</v>
      </c>
      <c r="E86" s="31" t="s">
        <v>376</v>
      </c>
      <c r="F86" s="32" t="s">
        <v>101</v>
      </c>
      <c r="G86" s="33">
        <v>37.539000000000001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60">
      <c r="A87" s="29" t="s">
        <v>34</v>
      </c>
      <c r="B87" s="36"/>
      <c r="C87" s="37"/>
      <c r="D87" s="37"/>
      <c r="E87" s="31" t="s">
        <v>162</v>
      </c>
      <c r="F87" s="37"/>
      <c r="G87" s="37"/>
      <c r="H87" s="37"/>
      <c r="I87" s="37"/>
      <c r="J87" s="38"/>
    </row>
    <row r="88" ht="45">
      <c r="A88" s="29" t="s">
        <v>83</v>
      </c>
      <c r="B88" s="36"/>
      <c r="C88" s="37"/>
      <c r="D88" s="37"/>
      <c r="E88" s="44" t="s">
        <v>377</v>
      </c>
      <c r="F88" s="37"/>
      <c r="G88" s="37"/>
      <c r="H88" s="37"/>
      <c r="I88" s="37"/>
      <c r="J88" s="38"/>
    </row>
    <row r="89">
      <c r="A89" s="29" t="s">
        <v>36</v>
      </c>
      <c r="B89" s="36"/>
      <c r="C89" s="37"/>
      <c r="D89" s="37"/>
      <c r="E89" s="42" t="s">
        <v>31</v>
      </c>
      <c r="F89" s="37"/>
      <c r="G89" s="37"/>
      <c r="H89" s="37"/>
      <c r="I89" s="37"/>
      <c r="J89" s="38"/>
    </row>
    <row r="90">
      <c r="A90" s="23" t="s">
        <v>26</v>
      </c>
      <c r="B90" s="24"/>
      <c r="C90" s="25" t="s">
        <v>183</v>
      </c>
      <c r="D90" s="26"/>
      <c r="E90" s="23" t="s">
        <v>184</v>
      </c>
      <c r="F90" s="26"/>
      <c r="G90" s="26"/>
      <c r="H90" s="26"/>
      <c r="I90" s="27">
        <f>SUMIFS(I91:I98,A91:A98,"P")</f>
        <v>0</v>
      </c>
      <c r="J90" s="28"/>
    </row>
    <row r="91">
      <c r="A91" s="29" t="s">
        <v>29</v>
      </c>
      <c r="B91" s="29">
        <v>20</v>
      </c>
      <c r="C91" s="30" t="s">
        <v>378</v>
      </c>
      <c r="D91" s="29" t="s">
        <v>31</v>
      </c>
      <c r="E91" s="31" t="s">
        <v>379</v>
      </c>
      <c r="F91" s="32" t="s">
        <v>114</v>
      </c>
      <c r="G91" s="33">
        <v>17.550000000000001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330">
      <c r="A92" s="29" t="s">
        <v>34</v>
      </c>
      <c r="B92" s="36"/>
      <c r="C92" s="37"/>
      <c r="D92" s="37"/>
      <c r="E92" s="31" t="s">
        <v>380</v>
      </c>
      <c r="F92" s="37"/>
      <c r="G92" s="37"/>
      <c r="H92" s="37"/>
      <c r="I92" s="37"/>
      <c r="J92" s="38"/>
    </row>
    <row r="93" ht="45">
      <c r="A93" s="29" t="s">
        <v>83</v>
      </c>
      <c r="B93" s="36"/>
      <c r="C93" s="37"/>
      <c r="D93" s="37"/>
      <c r="E93" s="44" t="s">
        <v>381</v>
      </c>
      <c r="F93" s="37"/>
      <c r="G93" s="37"/>
      <c r="H93" s="37"/>
      <c r="I93" s="37"/>
      <c r="J93" s="38"/>
    </row>
    <row r="94">
      <c r="A94" s="29" t="s">
        <v>36</v>
      </c>
      <c r="B94" s="36"/>
      <c r="C94" s="37"/>
      <c r="D94" s="37"/>
      <c r="E94" s="42" t="s">
        <v>31</v>
      </c>
      <c r="F94" s="37"/>
      <c r="G94" s="37"/>
      <c r="H94" s="37"/>
      <c r="I94" s="37"/>
      <c r="J94" s="38"/>
    </row>
    <row r="95">
      <c r="A95" s="29" t="s">
        <v>29</v>
      </c>
      <c r="B95" s="29">
        <v>21</v>
      </c>
      <c r="C95" s="30" t="s">
        <v>382</v>
      </c>
      <c r="D95" s="29" t="s">
        <v>31</v>
      </c>
      <c r="E95" s="31" t="s">
        <v>383</v>
      </c>
      <c r="F95" s="32" t="s">
        <v>114</v>
      </c>
      <c r="G95" s="33">
        <v>40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315">
      <c r="A96" s="29" t="s">
        <v>34</v>
      </c>
      <c r="B96" s="36"/>
      <c r="C96" s="37"/>
      <c r="D96" s="37"/>
      <c r="E96" s="31" t="s">
        <v>384</v>
      </c>
      <c r="F96" s="37"/>
      <c r="G96" s="37"/>
      <c r="H96" s="37"/>
      <c r="I96" s="37"/>
      <c r="J96" s="38"/>
    </row>
    <row r="97" ht="45">
      <c r="A97" s="29" t="s">
        <v>83</v>
      </c>
      <c r="B97" s="36"/>
      <c r="C97" s="37"/>
      <c r="D97" s="37"/>
      <c r="E97" s="44" t="s">
        <v>385</v>
      </c>
      <c r="F97" s="37"/>
      <c r="G97" s="37"/>
      <c r="H97" s="37"/>
      <c r="I97" s="37"/>
      <c r="J97" s="38"/>
    </row>
    <row r="98">
      <c r="A98" s="29" t="s">
        <v>36</v>
      </c>
      <c r="B98" s="36"/>
      <c r="C98" s="37"/>
      <c r="D98" s="37"/>
      <c r="E98" s="42" t="s">
        <v>31</v>
      </c>
      <c r="F98" s="37"/>
      <c r="G98" s="37"/>
      <c r="H98" s="37"/>
      <c r="I98" s="37"/>
      <c r="J98" s="38"/>
    </row>
    <row r="99">
      <c r="A99" s="23" t="s">
        <v>26</v>
      </c>
      <c r="B99" s="24"/>
      <c r="C99" s="25" t="s">
        <v>198</v>
      </c>
      <c r="D99" s="26"/>
      <c r="E99" s="23" t="s">
        <v>199</v>
      </c>
      <c r="F99" s="26"/>
      <c r="G99" s="26"/>
      <c r="H99" s="26"/>
      <c r="I99" s="27">
        <f>SUMIFS(I100:I103,A100:A103,"P")</f>
        <v>0</v>
      </c>
      <c r="J99" s="28"/>
    </row>
    <row r="100">
      <c r="A100" s="29" t="s">
        <v>29</v>
      </c>
      <c r="B100" s="29">
        <v>22</v>
      </c>
      <c r="C100" s="30" t="s">
        <v>204</v>
      </c>
      <c r="D100" s="29" t="s">
        <v>31</v>
      </c>
      <c r="E100" s="31" t="s">
        <v>205</v>
      </c>
      <c r="F100" s="32" t="s">
        <v>101</v>
      </c>
      <c r="G100" s="33">
        <v>1.266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120">
      <c r="A101" s="29" t="s">
        <v>34</v>
      </c>
      <c r="B101" s="36"/>
      <c r="C101" s="37"/>
      <c r="D101" s="37"/>
      <c r="E101" s="31" t="s">
        <v>386</v>
      </c>
      <c r="F101" s="37"/>
      <c r="G101" s="37"/>
      <c r="H101" s="37"/>
      <c r="I101" s="37"/>
      <c r="J101" s="38"/>
    </row>
    <row r="102" ht="45">
      <c r="A102" s="29" t="s">
        <v>83</v>
      </c>
      <c r="B102" s="36"/>
      <c r="C102" s="37"/>
      <c r="D102" s="37"/>
      <c r="E102" s="44" t="s">
        <v>387</v>
      </c>
      <c r="F102" s="37"/>
      <c r="G102" s="37"/>
      <c r="H102" s="37"/>
      <c r="I102" s="37"/>
      <c r="J102" s="38"/>
    </row>
    <row r="103">
      <c r="A103" s="29" t="s">
        <v>36</v>
      </c>
      <c r="B103" s="39"/>
      <c r="C103" s="40"/>
      <c r="D103" s="40"/>
      <c r="E103" s="43" t="s">
        <v>31</v>
      </c>
      <c r="F103" s="40"/>
      <c r="G103" s="40"/>
      <c r="H103" s="40"/>
      <c r="I103" s="40"/>
      <c r="J10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2024-04-15T07:05:51Z</dcterms:created>
  <dcterms:modified xsi:type="dcterms:W3CDTF">2024-04-15T07:05:51Z</dcterms:modified>
</cp:coreProperties>
</file>