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0500" activeTab="0"/>
  </bookViews>
  <sheets>
    <sheet name="Výpočet ceny" sheetId="5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<sst xmlns="http://schemas.openxmlformats.org/spreadsheetml/2006/main" count="50" uniqueCount="49">
  <si>
    <t>ÚO</t>
  </si>
  <si>
    <t>Blansko</t>
  </si>
  <si>
    <t>Vyškov</t>
  </si>
  <si>
    <t>ÚO Brno</t>
  </si>
  <si>
    <t>Ivančice</t>
  </si>
  <si>
    <t xml:space="preserve">Pohořelice </t>
  </si>
  <si>
    <t>Tišnov</t>
  </si>
  <si>
    <t>LZS Tuřany</t>
  </si>
  <si>
    <t>ÚO Blansko</t>
  </si>
  <si>
    <t xml:space="preserve">Boskovice </t>
  </si>
  <si>
    <t xml:space="preserve">V.Opatovice </t>
  </si>
  <si>
    <t>ÚO Břeclav</t>
  </si>
  <si>
    <t xml:space="preserve">Břeclav </t>
  </si>
  <si>
    <t xml:space="preserve">Hustopeče </t>
  </si>
  <si>
    <t>ÚO Hodonín</t>
  </si>
  <si>
    <t xml:space="preserve">Hodonín </t>
  </si>
  <si>
    <t xml:space="preserve">Velká n/Veličkou </t>
  </si>
  <si>
    <t>ÚO Vyškov</t>
  </si>
  <si>
    <t>ÚO Znojmo</t>
  </si>
  <si>
    <t xml:space="preserve">Znojmo </t>
  </si>
  <si>
    <t>Hrušovany n.Jev.</t>
  </si>
  <si>
    <t xml:space="preserve">Šumná </t>
  </si>
  <si>
    <t>Ponava</t>
  </si>
  <si>
    <t>Černovice-autoservis</t>
  </si>
  <si>
    <t>Černovice VZ</t>
  </si>
  <si>
    <t>Bohunice VVS</t>
  </si>
  <si>
    <t>Bohunice hl. budova + garáže</t>
  </si>
  <si>
    <t>cena za                      1 úkon bez DPH</t>
  </si>
  <si>
    <t>CELKEM</t>
  </si>
  <si>
    <t>cena za                 1 úkon včetně DPH</t>
  </si>
  <si>
    <t>cena za                      1 úkon včetně DPH</t>
  </si>
  <si>
    <t>Cena celkem pro účely hodnocení v Kč bez DPH</t>
  </si>
  <si>
    <t>Cena celkem pro účely hodnocení v Kč včetně DPH</t>
  </si>
  <si>
    <t>Místa plnění</t>
  </si>
  <si>
    <t>Rozpočet pro účely hodnocení</t>
  </si>
  <si>
    <t>DEZINSEKCE</t>
  </si>
  <si>
    <t>DERATIZACE</t>
  </si>
  <si>
    <t>Ponámky:</t>
  </si>
  <si>
    <t>Účastník vyplní pouze oranžově podbarvené pole.</t>
  </si>
  <si>
    <t>Dezinsekce a deratizace se bude provádět na základě výzvy objednatele.</t>
  </si>
  <si>
    <t>Mikulov</t>
  </si>
  <si>
    <t>Kyjov</t>
  </si>
  <si>
    <t>Veselí n. Moravou</t>
  </si>
  <si>
    <t>Bučovice</t>
  </si>
  <si>
    <t>Slavkov</t>
  </si>
  <si>
    <t>Miroslav</t>
  </si>
  <si>
    <t>cena za poředpokládaný počet úkonů (3x ročně) v Kč bez DPH</t>
  </si>
  <si>
    <t>U dezinsekce je předpokládáno provedení 1x ročně na každé základně, u deratizace 3x ročně na každé základně.</t>
  </si>
  <si>
    <t>cena za poředpokládaný počet úkonů (3x ročně) 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</si>
</sst>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4" borderId="6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vertical="center" wrapText="1"/>
    </xf>
    <xf numFmtId="164" fontId="3" fillId="0" borderId="7" xfId="0" applyNumberFormat="1" applyFont="1" applyBorder="1" applyAlignment="1">
      <alignment vertical="center"/>
    </xf>
    <xf numFmtId="0" fontId="7" fillId="0" borderId="0" xfId="0" applyFont="1"/>
    <xf numFmtId="0" fontId="8" fillId="0" borderId="0" xfId="0" applyFont="1"/>
    <xf numFmtId="164" fontId="2" fillId="3" borderId="8" xfId="0" applyNumberFormat="1" applyFont="1" applyFill="1" applyBorder="1" applyAlignment="1">
      <alignment horizontal="center"/>
    </xf>
    <xf numFmtId="0" fontId="2" fillId="0" borderId="0" xfId="0" applyFont="1"/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164" fontId="1" fillId="2" borderId="10" xfId="0" applyNumberFormat="1" applyFont="1" applyFill="1" applyBorder="1" applyAlignment="1">
      <alignment horizontal="right" vertical="center" wrapText="1"/>
    </xf>
    <xf numFmtId="164" fontId="1" fillId="3" borderId="10" xfId="0" applyNumberFormat="1" applyFont="1" applyFill="1" applyBorder="1" applyAlignment="1">
      <alignment vertical="center" wrapText="1"/>
    </xf>
    <xf numFmtId="164" fontId="3" fillId="0" borderId="9" xfId="0" applyNumberFormat="1" applyFont="1" applyBorder="1" applyAlignment="1">
      <alignment vertical="center"/>
    </xf>
    <xf numFmtId="164" fontId="4" fillId="6" borderId="11" xfId="0" applyNumberFormat="1" applyFont="1" applyFill="1" applyBorder="1" applyAlignment="1">
      <alignment horizontal="right" vertical="center"/>
    </xf>
    <xf numFmtId="164" fontId="4" fillId="6" borderId="12" xfId="0" applyNumberFormat="1" applyFont="1" applyFill="1" applyBorder="1" applyAlignment="1">
      <alignment horizontal="right" vertical="center"/>
    </xf>
    <xf numFmtId="164" fontId="4" fillId="6" borderId="13" xfId="0" applyNumberFormat="1" applyFont="1" applyFill="1" applyBorder="1" applyAlignment="1">
      <alignment horizontal="right" vertical="center"/>
    </xf>
    <xf numFmtId="164" fontId="4" fillId="6" borderId="12" xfId="0" applyNumberFormat="1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horizontal="right" vertical="center" wrapText="1"/>
    </xf>
    <xf numFmtId="164" fontId="1" fillId="3" borderId="14" xfId="0" applyNumberFormat="1" applyFont="1" applyFill="1" applyBorder="1" applyAlignment="1">
      <alignment vertical="center" wrapText="1"/>
    </xf>
    <xf numFmtId="164" fontId="3" fillId="0" borderId="15" xfId="0" applyNumberFormat="1" applyFont="1" applyBorder="1" applyAlignment="1">
      <alignment vertical="center"/>
    </xf>
    <xf numFmtId="0" fontId="6" fillId="5" borderId="16" xfId="0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right" vertical="center" wrapText="1"/>
    </xf>
    <xf numFmtId="164" fontId="1" fillId="2" borderId="18" xfId="0" applyNumberFormat="1" applyFont="1" applyFill="1" applyBorder="1" applyAlignment="1">
      <alignment horizontal="right" vertical="center" wrapText="1"/>
    </xf>
    <xf numFmtId="164" fontId="1" fillId="2" borderId="16" xfId="0" applyNumberFormat="1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textRotation="90"/>
    </xf>
    <xf numFmtId="0" fontId="1" fillId="3" borderId="23" xfId="0" applyFont="1" applyFill="1" applyBorder="1" applyAlignment="1">
      <alignment horizontal="center" vertical="center" textRotation="90"/>
    </xf>
    <xf numFmtId="0" fontId="1" fillId="3" borderId="25" xfId="0" applyFont="1" applyFill="1" applyBorder="1" applyAlignment="1">
      <alignment horizontal="center" vertical="center" textRotation="90"/>
    </xf>
    <xf numFmtId="0" fontId="1" fillId="3" borderId="24" xfId="0" applyFont="1" applyFill="1" applyBorder="1" applyAlignment="1">
      <alignment horizontal="center" vertic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 topLeftCell="A28">
      <selection activeCell="H31" sqref="H31"/>
    </sheetView>
  </sheetViews>
  <sheetFormatPr defaultColWidth="9.140625" defaultRowHeight="15"/>
  <cols>
    <col min="1" max="1" width="9.00390625" style="0" customWidth="1"/>
    <col min="2" max="2" width="19.8515625" style="0" customWidth="1"/>
    <col min="3" max="4" width="14.7109375" style="1" customWidth="1"/>
    <col min="5" max="5" width="15.7109375" style="1" customWidth="1"/>
    <col min="6" max="6" width="14.7109375" style="1" customWidth="1"/>
    <col min="7" max="7" width="20.140625" style="0" customWidth="1"/>
    <col min="8" max="8" width="19.8515625" style="0" customWidth="1"/>
  </cols>
  <sheetData>
    <row r="1" spans="1:8" ht="15">
      <c r="A1" s="2"/>
      <c r="B1" s="2"/>
      <c r="C1" s="3"/>
      <c r="D1" s="3"/>
      <c r="E1" s="3"/>
      <c r="F1" s="3"/>
      <c r="G1" s="2"/>
      <c r="H1" s="2"/>
    </row>
    <row r="2" spans="1:8" ht="21.6" customHeight="1">
      <c r="A2" s="22" t="s">
        <v>34</v>
      </c>
      <c r="B2" s="4"/>
      <c r="C2" s="5"/>
      <c r="D2" s="5"/>
      <c r="E2" s="5"/>
      <c r="F2" s="5"/>
      <c r="G2" s="2"/>
      <c r="H2" s="2"/>
    </row>
    <row r="3" spans="1:8" ht="15.75" thickBot="1">
      <c r="A3" s="2"/>
      <c r="B3" s="2"/>
      <c r="C3" s="3"/>
      <c r="D3" s="3"/>
      <c r="E3" s="3"/>
      <c r="F3" s="3"/>
      <c r="G3" s="2"/>
      <c r="H3" s="2"/>
    </row>
    <row r="4" spans="1:8" ht="21.6" customHeight="1">
      <c r="A4" s="47" t="s">
        <v>0</v>
      </c>
      <c r="B4" s="45" t="s">
        <v>33</v>
      </c>
      <c r="C4" s="43" t="s">
        <v>35</v>
      </c>
      <c r="D4" s="44"/>
      <c r="E4" s="44" t="s">
        <v>36</v>
      </c>
      <c r="F4" s="44"/>
      <c r="G4" s="44"/>
      <c r="H4" s="49"/>
    </row>
    <row r="5" spans="1:8" ht="60" customHeight="1" thickBot="1">
      <c r="A5" s="48"/>
      <c r="B5" s="46"/>
      <c r="C5" s="36" t="s">
        <v>27</v>
      </c>
      <c r="D5" s="24" t="s">
        <v>29</v>
      </c>
      <c r="E5" s="24" t="s">
        <v>27</v>
      </c>
      <c r="F5" s="24" t="s">
        <v>30</v>
      </c>
      <c r="G5" s="24" t="s">
        <v>46</v>
      </c>
      <c r="H5" s="23" t="s">
        <v>48</v>
      </c>
    </row>
    <row r="6" spans="1:8" ht="25.5">
      <c r="A6" s="52" t="s">
        <v>3</v>
      </c>
      <c r="B6" s="40" t="s">
        <v>26</v>
      </c>
      <c r="C6" s="37">
        <v>0</v>
      </c>
      <c r="D6" s="33">
        <f>C6*1.21</f>
        <v>0</v>
      </c>
      <c r="E6" s="33">
        <v>0</v>
      </c>
      <c r="F6" s="33">
        <v>0</v>
      </c>
      <c r="G6" s="34">
        <f>E6*3</f>
        <v>0</v>
      </c>
      <c r="H6" s="35">
        <f>F6*3</f>
        <v>0</v>
      </c>
    </row>
    <row r="7" spans="1:8" ht="24.95" customHeight="1">
      <c r="A7" s="50"/>
      <c r="B7" s="17" t="s">
        <v>25</v>
      </c>
      <c r="C7" s="38">
        <v>0</v>
      </c>
      <c r="D7" s="6">
        <f aca="true" t="shared" si="0" ref="D7:D31">C7*1.21</f>
        <v>0</v>
      </c>
      <c r="E7" s="6">
        <v>0</v>
      </c>
      <c r="F7" s="6">
        <v>0</v>
      </c>
      <c r="G7" s="7">
        <f aca="true" t="shared" si="1" ref="G7:G31">E7*3</f>
        <v>0</v>
      </c>
      <c r="H7" s="18">
        <f aca="true" t="shared" si="2" ref="H7:H31">F7*3</f>
        <v>0</v>
      </c>
    </row>
    <row r="8" spans="1:8" ht="24.95" customHeight="1">
      <c r="A8" s="50"/>
      <c r="B8" s="17" t="s">
        <v>24</v>
      </c>
      <c r="C8" s="38">
        <v>0</v>
      </c>
      <c r="D8" s="6">
        <f t="shared" si="0"/>
        <v>0</v>
      </c>
      <c r="E8" s="6">
        <v>0</v>
      </c>
      <c r="F8" s="6">
        <v>0</v>
      </c>
      <c r="G8" s="7">
        <f t="shared" si="1"/>
        <v>0</v>
      </c>
      <c r="H8" s="18">
        <f t="shared" si="2"/>
        <v>0</v>
      </c>
    </row>
    <row r="9" spans="1:8" ht="24.95" customHeight="1">
      <c r="A9" s="50"/>
      <c r="B9" s="17" t="s">
        <v>23</v>
      </c>
      <c r="C9" s="38">
        <v>0</v>
      </c>
      <c r="D9" s="6">
        <f t="shared" si="0"/>
        <v>0</v>
      </c>
      <c r="E9" s="6">
        <v>0</v>
      </c>
      <c r="F9" s="6">
        <v>0</v>
      </c>
      <c r="G9" s="7">
        <f t="shared" si="1"/>
        <v>0</v>
      </c>
      <c r="H9" s="18">
        <f t="shared" si="2"/>
        <v>0</v>
      </c>
    </row>
    <row r="10" spans="1:8" ht="24.95" customHeight="1">
      <c r="A10" s="50"/>
      <c r="B10" s="17" t="s">
        <v>22</v>
      </c>
      <c r="C10" s="38">
        <v>0</v>
      </c>
      <c r="D10" s="6">
        <f t="shared" si="0"/>
        <v>0</v>
      </c>
      <c r="E10" s="6">
        <v>0</v>
      </c>
      <c r="F10" s="6">
        <v>0</v>
      </c>
      <c r="G10" s="7">
        <f t="shared" si="1"/>
        <v>0</v>
      </c>
      <c r="H10" s="18">
        <f t="shared" si="2"/>
        <v>0</v>
      </c>
    </row>
    <row r="11" spans="1:8" ht="24.95" customHeight="1">
      <c r="A11" s="50"/>
      <c r="B11" s="17" t="s">
        <v>4</v>
      </c>
      <c r="C11" s="38">
        <v>0</v>
      </c>
      <c r="D11" s="6">
        <f t="shared" si="0"/>
        <v>0</v>
      </c>
      <c r="E11" s="6">
        <v>0</v>
      </c>
      <c r="F11" s="6">
        <v>0</v>
      </c>
      <c r="G11" s="7">
        <f t="shared" si="1"/>
        <v>0</v>
      </c>
      <c r="H11" s="18">
        <f t="shared" si="2"/>
        <v>0</v>
      </c>
    </row>
    <row r="12" spans="1:8" ht="24.95" customHeight="1">
      <c r="A12" s="50"/>
      <c r="B12" s="17" t="s">
        <v>5</v>
      </c>
      <c r="C12" s="38">
        <v>0</v>
      </c>
      <c r="D12" s="6">
        <f t="shared" si="0"/>
        <v>0</v>
      </c>
      <c r="E12" s="6">
        <v>0</v>
      </c>
      <c r="F12" s="6">
        <v>0</v>
      </c>
      <c r="G12" s="7">
        <f t="shared" si="1"/>
        <v>0</v>
      </c>
      <c r="H12" s="18">
        <f t="shared" si="2"/>
        <v>0</v>
      </c>
    </row>
    <row r="13" spans="1:8" ht="24.95" customHeight="1">
      <c r="A13" s="50"/>
      <c r="B13" s="17" t="s">
        <v>6</v>
      </c>
      <c r="C13" s="38">
        <v>0</v>
      </c>
      <c r="D13" s="6">
        <f t="shared" si="0"/>
        <v>0</v>
      </c>
      <c r="E13" s="6">
        <v>0</v>
      </c>
      <c r="F13" s="6">
        <v>0</v>
      </c>
      <c r="G13" s="7">
        <f t="shared" si="1"/>
        <v>0</v>
      </c>
      <c r="H13" s="18">
        <f t="shared" si="2"/>
        <v>0</v>
      </c>
    </row>
    <row r="14" spans="1:8" ht="24.95" customHeight="1">
      <c r="A14" s="50"/>
      <c r="B14" s="17" t="s">
        <v>7</v>
      </c>
      <c r="C14" s="38">
        <v>0</v>
      </c>
      <c r="D14" s="6">
        <f t="shared" si="0"/>
        <v>0</v>
      </c>
      <c r="E14" s="6">
        <v>0</v>
      </c>
      <c r="F14" s="6">
        <v>0</v>
      </c>
      <c r="G14" s="7">
        <f t="shared" si="1"/>
        <v>0</v>
      </c>
      <c r="H14" s="18">
        <f t="shared" si="2"/>
        <v>0</v>
      </c>
    </row>
    <row r="15" spans="1:8" ht="24.95" customHeight="1">
      <c r="A15" s="50" t="s">
        <v>8</v>
      </c>
      <c r="B15" s="17" t="s">
        <v>1</v>
      </c>
      <c r="C15" s="38">
        <v>0</v>
      </c>
      <c r="D15" s="6">
        <f t="shared" si="0"/>
        <v>0</v>
      </c>
      <c r="E15" s="6">
        <v>0</v>
      </c>
      <c r="F15" s="6">
        <v>0</v>
      </c>
      <c r="G15" s="7">
        <f t="shared" si="1"/>
        <v>0</v>
      </c>
      <c r="H15" s="18">
        <f t="shared" si="2"/>
        <v>0</v>
      </c>
    </row>
    <row r="16" spans="1:8" ht="24.95" customHeight="1">
      <c r="A16" s="50"/>
      <c r="B16" s="17" t="s">
        <v>9</v>
      </c>
      <c r="C16" s="38">
        <v>0</v>
      </c>
      <c r="D16" s="6">
        <f t="shared" si="0"/>
        <v>0</v>
      </c>
      <c r="E16" s="6">
        <v>0</v>
      </c>
      <c r="F16" s="6">
        <v>0</v>
      </c>
      <c r="G16" s="7">
        <f t="shared" si="1"/>
        <v>0</v>
      </c>
      <c r="H16" s="18">
        <f t="shared" si="2"/>
        <v>0</v>
      </c>
    </row>
    <row r="17" spans="1:8" ht="24.95" customHeight="1">
      <c r="A17" s="50"/>
      <c r="B17" s="17" t="s">
        <v>10</v>
      </c>
      <c r="C17" s="38">
        <v>0</v>
      </c>
      <c r="D17" s="6">
        <f t="shared" si="0"/>
        <v>0</v>
      </c>
      <c r="E17" s="6">
        <v>0</v>
      </c>
      <c r="F17" s="6">
        <v>0</v>
      </c>
      <c r="G17" s="7">
        <f t="shared" si="1"/>
        <v>0</v>
      </c>
      <c r="H17" s="18">
        <f t="shared" si="2"/>
        <v>0</v>
      </c>
    </row>
    <row r="18" spans="1:8" ht="33.75" customHeight="1">
      <c r="A18" s="50" t="s">
        <v>11</v>
      </c>
      <c r="B18" s="17" t="s">
        <v>12</v>
      </c>
      <c r="C18" s="38">
        <v>0</v>
      </c>
      <c r="D18" s="6">
        <f t="shared" si="0"/>
        <v>0</v>
      </c>
      <c r="E18" s="6">
        <v>0</v>
      </c>
      <c r="F18" s="6">
        <v>0</v>
      </c>
      <c r="G18" s="7">
        <f t="shared" si="1"/>
        <v>0</v>
      </c>
      <c r="H18" s="18">
        <f t="shared" si="2"/>
        <v>0</v>
      </c>
    </row>
    <row r="19" spans="1:8" ht="33.75" customHeight="1">
      <c r="A19" s="50"/>
      <c r="B19" s="17" t="s">
        <v>13</v>
      </c>
      <c r="C19" s="38">
        <v>0</v>
      </c>
      <c r="D19" s="6">
        <f aca="true" t="shared" si="3" ref="D19">C19*1.21</f>
        <v>0</v>
      </c>
      <c r="E19" s="6">
        <v>0</v>
      </c>
      <c r="F19" s="6">
        <v>0</v>
      </c>
      <c r="G19" s="7">
        <f t="shared" si="1"/>
        <v>0</v>
      </c>
      <c r="H19" s="18">
        <f t="shared" si="2"/>
        <v>0</v>
      </c>
    </row>
    <row r="20" spans="1:8" ht="33.75" customHeight="1">
      <c r="A20" s="50"/>
      <c r="B20" s="17" t="s">
        <v>40</v>
      </c>
      <c r="C20" s="38">
        <v>0</v>
      </c>
      <c r="D20" s="6">
        <f t="shared" si="0"/>
        <v>0</v>
      </c>
      <c r="E20" s="6">
        <v>0</v>
      </c>
      <c r="F20" s="6">
        <v>0</v>
      </c>
      <c r="G20" s="7">
        <f t="shared" si="1"/>
        <v>0</v>
      </c>
      <c r="H20" s="18">
        <f t="shared" si="2"/>
        <v>0</v>
      </c>
    </row>
    <row r="21" spans="1:8" ht="28.5" customHeight="1">
      <c r="A21" s="50" t="s">
        <v>14</v>
      </c>
      <c r="B21" s="17" t="s">
        <v>15</v>
      </c>
      <c r="C21" s="38">
        <v>0</v>
      </c>
      <c r="D21" s="6">
        <f t="shared" si="0"/>
        <v>0</v>
      </c>
      <c r="E21" s="6">
        <v>0</v>
      </c>
      <c r="F21" s="6">
        <v>0</v>
      </c>
      <c r="G21" s="7">
        <f t="shared" si="1"/>
        <v>0</v>
      </c>
      <c r="H21" s="18">
        <f t="shared" si="2"/>
        <v>0</v>
      </c>
    </row>
    <row r="22" spans="1:8" ht="28.5" customHeight="1">
      <c r="A22" s="50"/>
      <c r="B22" s="17" t="s">
        <v>41</v>
      </c>
      <c r="C22" s="38">
        <v>0</v>
      </c>
      <c r="D22" s="6">
        <f aca="true" t="shared" si="4" ref="D22:D23">C22*1.21</f>
        <v>0</v>
      </c>
      <c r="E22" s="6">
        <v>0</v>
      </c>
      <c r="F22" s="6">
        <v>0</v>
      </c>
      <c r="G22" s="7">
        <f t="shared" si="1"/>
        <v>0</v>
      </c>
      <c r="H22" s="18">
        <f t="shared" si="2"/>
        <v>0</v>
      </c>
    </row>
    <row r="23" spans="1:8" ht="28.5" customHeight="1">
      <c r="A23" s="50"/>
      <c r="B23" s="17" t="s">
        <v>42</v>
      </c>
      <c r="C23" s="38">
        <v>0</v>
      </c>
      <c r="D23" s="6">
        <f t="shared" si="4"/>
        <v>0</v>
      </c>
      <c r="E23" s="6">
        <v>0</v>
      </c>
      <c r="F23" s="6">
        <v>0</v>
      </c>
      <c r="G23" s="7">
        <f t="shared" si="1"/>
        <v>0</v>
      </c>
      <c r="H23" s="18">
        <f t="shared" si="2"/>
        <v>0</v>
      </c>
    </row>
    <row r="24" spans="1:8" ht="38.25" customHeight="1">
      <c r="A24" s="50"/>
      <c r="B24" s="17" t="s">
        <v>16</v>
      </c>
      <c r="C24" s="38">
        <v>0</v>
      </c>
      <c r="D24" s="6">
        <f t="shared" si="0"/>
        <v>0</v>
      </c>
      <c r="E24" s="6">
        <v>0</v>
      </c>
      <c r="F24" s="6">
        <v>0</v>
      </c>
      <c r="G24" s="7">
        <f t="shared" si="1"/>
        <v>0</v>
      </c>
      <c r="H24" s="18">
        <f t="shared" si="2"/>
        <v>0</v>
      </c>
    </row>
    <row r="25" spans="1:8" ht="38.25" customHeight="1">
      <c r="A25" s="53" t="s">
        <v>17</v>
      </c>
      <c r="B25" s="17" t="s">
        <v>2</v>
      </c>
      <c r="C25" s="38">
        <v>0</v>
      </c>
      <c r="D25" s="6">
        <f aca="true" t="shared" si="5" ref="D25:D26">C25*1.21</f>
        <v>0</v>
      </c>
      <c r="E25" s="6">
        <v>0</v>
      </c>
      <c r="F25" s="6">
        <v>0</v>
      </c>
      <c r="G25" s="7">
        <f t="shared" si="1"/>
        <v>0</v>
      </c>
      <c r="H25" s="18">
        <f t="shared" si="2"/>
        <v>0</v>
      </c>
    </row>
    <row r="26" spans="1:8" ht="38.25" customHeight="1">
      <c r="A26" s="53"/>
      <c r="B26" s="17" t="s">
        <v>43</v>
      </c>
      <c r="C26" s="38">
        <v>0</v>
      </c>
      <c r="D26" s="6">
        <f t="shared" si="5"/>
        <v>0</v>
      </c>
      <c r="E26" s="6">
        <v>0</v>
      </c>
      <c r="F26" s="6">
        <v>0</v>
      </c>
      <c r="G26" s="7">
        <f t="shared" si="1"/>
        <v>0</v>
      </c>
      <c r="H26" s="18">
        <f t="shared" si="2"/>
        <v>0</v>
      </c>
    </row>
    <row r="27" spans="1:8" ht="39" customHeight="1">
      <c r="A27" s="53"/>
      <c r="B27" s="17" t="s">
        <v>44</v>
      </c>
      <c r="C27" s="38">
        <v>0</v>
      </c>
      <c r="D27" s="6">
        <f t="shared" si="0"/>
        <v>0</v>
      </c>
      <c r="E27" s="6">
        <v>0</v>
      </c>
      <c r="F27" s="6">
        <v>0</v>
      </c>
      <c r="G27" s="7">
        <f t="shared" si="1"/>
        <v>0</v>
      </c>
      <c r="H27" s="18">
        <f t="shared" si="2"/>
        <v>0</v>
      </c>
    </row>
    <row r="28" spans="1:8" ht="24.95" customHeight="1">
      <c r="A28" s="50" t="s">
        <v>18</v>
      </c>
      <c r="B28" s="17" t="s">
        <v>19</v>
      </c>
      <c r="C28" s="38">
        <v>0</v>
      </c>
      <c r="D28" s="6">
        <f t="shared" si="0"/>
        <v>0</v>
      </c>
      <c r="E28" s="6">
        <v>0</v>
      </c>
      <c r="F28" s="6">
        <v>0</v>
      </c>
      <c r="G28" s="7">
        <f t="shared" si="1"/>
        <v>0</v>
      </c>
      <c r="H28" s="18">
        <f t="shared" si="2"/>
        <v>0</v>
      </c>
    </row>
    <row r="29" spans="1:8" ht="24.95" customHeight="1">
      <c r="A29" s="50"/>
      <c r="B29" s="17" t="s">
        <v>20</v>
      </c>
      <c r="C29" s="38">
        <v>0</v>
      </c>
      <c r="D29" s="6">
        <f t="shared" si="0"/>
        <v>0</v>
      </c>
      <c r="E29" s="6">
        <v>0</v>
      </c>
      <c r="F29" s="6">
        <v>0</v>
      </c>
      <c r="G29" s="7">
        <f t="shared" si="1"/>
        <v>0</v>
      </c>
      <c r="H29" s="18">
        <f t="shared" si="2"/>
        <v>0</v>
      </c>
    </row>
    <row r="30" spans="1:8" ht="24.95" customHeight="1">
      <c r="A30" s="50"/>
      <c r="B30" s="17" t="s">
        <v>21</v>
      </c>
      <c r="C30" s="38">
        <v>0</v>
      </c>
      <c r="D30" s="6">
        <f aca="true" t="shared" si="6" ref="D30">C30*1.21</f>
        <v>0</v>
      </c>
      <c r="E30" s="6">
        <v>0</v>
      </c>
      <c r="F30" s="6">
        <v>0</v>
      </c>
      <c r="G30" s="7">
        <f t="shared" si="1"/>
        <v>0</v>
      </c>
      <c r="H30" s="18">
        <f t="shared" si="2"/>
        <v>0</v>
      </c>
    </row>
    <row r="31" spans="1:8" ht="24.95" customHeight="1" thickBot="1">
      <c r="A31" s="51"/>
      <c r="B31" s="25" t="s">
        <v>45</v>
      </c>
      <c r="C31" s="39">
        <v>0</v>
      </c>
      <c r="D31" s="26">
        <f t="shared" si="0"/>
        <v>0</v>
      </c>
      <c r="E31" s="26">
        <v>0</v>
      </c>
      <c r="F31" s="26">
        <v>0</v>
      </c>
      <c r="G31" s="27">
        <f t="shared" si="1"/>
        <v>0</v>
      </c>
      <c r="H31" s="28">
        <f t="shared" si="2"/>
        <v>0</v>
      </c>
    </row>
    <row r="32" spans="1:8" ht="26.25" customHeight="1" thickBot="1">
      <c r="A32" s="41" t="s">
        <v>28</v>
      </c>
      <c r="B32" s="42"/>
      <c r="C32" s="29">
        <f>SUM(C6:C31)</f>
        <v>0</v>
      </c>
      <c r="D32" s="30">
        <f>SUM(D6:D31)</f>
        <v>0</v>
      </c>
      <c r="E32" s="29"/>
      <c r="F32" s="31"/>
      <c r="G32" s="31">
        <f>SUM(G6:G31)</f>
        <v>0</v>
      </c>
      <c r="H32" s="32">
        <f>SUM(H6:H31)</f>
        <v>0</v>
      </c>
    </row>
    <row r="33" spans="1:8" ht="26.25" customHeight="1" thickBot="1">
      <c r="A33" s="2"/>
      <c r="B33" s="2"/>
      <c r="C33" s="3"/>
      <c r="D33" s="3"/>
      <c r="E33" s="3"/>
      <c r="F33" s="3"/>
      <c r="G33" s="2"/>
      <c r="H33" s="2"/>
    </row>
    <row r="34" spans="1:8" ht="15">
      <c r="A34" s="8" t="s">
        <v>31</v>
      </c>
      <c r="B34" s="9"/>
      <c r="C34" s="10"/>
      <c r="D34" s="11"/>
      <c r="E34" s="21">
        <f>C32+G32</f>
        <v>0</v>
      </c>
      <c r="F34" s="3"/>
      <c r="G34" s="2"/>
      <c r="H34" s="2"/>
    </row>
    <row r="35" spans="1:8" ht="15.75" thickBot="1">
      <c r="A35" s="12" t="s">
        <v>32</v>
      </c>
      <c r="B35" s="13"/>
      <c r="C35" s="14"/>
      <c r="D35" s="15"/>
      <c r="E35" s="16">
        <f>D32+H32</f>
        <v>0</v>
      </c>
      <c r="F35" s="3"/>
      <c r="G35" s="2"/>
      <c r="H35" s="2"/>
    </row>
    <row r="36" spans="1:8" ht="15">
      <c r="A36" s="2"/>
      <c r="B36" s="2"/>
      <c r="C36" s="3"/>
      <c r="D36" s="3"/>
      <c r="E36" s="3"/>
      <c r="F36" s="3"/>
      <c r="G36" s="2"/>
      <c r="H36" s="2"/>
    </row>
    <row r="37" ht="15">
      <c r="A37" s="19" t="s">
        <v>37</v>
      </c>
    </row>
    <row r="38" ht="15">
      <c r="A38" s="20" t="s">
        <v>38</v>
      </c>
    </row>
    <row r="39" ht="15">
      <c r="A39" s="20" t="s">
        <v>47</v>
      </c>
    </row>
    <row r="40" ht="15">
      <c r="A40" s="20" t="s">
        <v>39</v>
      </c>
    </row>
  </sheetData>
  <mergeCells count="11">
    <mergeCell ref="A32:B32"/>
    <mergeCell ref="C4:D4"/>
    <mergeCell ref="B4:B5"/>
    <mergeCell ref="A4:A5"/>
    <mergeCell ref="E4:H4"/>
    <mergeCell ref="A28:A31"/>
    <mergeCell ref="A6:A14"/>
    <mergeCell ref="A15:A17"/>
    <mergeCell ref="A18:A20"/>
    <mergeCell ref="A21:A24"/>
    <mergeCell ref="A25:A27"/>
  </mergeCells>
  <printOptions/>
  <pageMargins left="0.7" right="0.7" top="0.787401575" bottom="0.7874015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Čvandová Milena</dc:creator>
  <cp:keywords/>
  <dc:description/>
  <cp:lastModifiedBy>STUCHLÍKOVÁ Markéta, Ing.</cp:lastModifiedBy>
  <cp:lastPrinted>2024-05-23T04:02:57Z</cp:lastPrinted>
  <dcterms:created xsi:type="dcterms:W3CDTF">2015-07-29T12:45:28Z</dcterms:created>
  <dcterms:modified xsi:type="dcterms:W3CDTF">2024-05-23T04:02:59Z</dcterms:modified>
  <cp:category/>
  <cp:version/>
  <cp:contentType/>
  <cp:contentStatus/>
</cp:coreProperties>
</file>