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1"/>
  <workbookPr filterPrivacy="1"/>
  <bookViews>
    <workbookView xWindow="0" yWindow="0" windowWidth="28800" windowHeight="18000" activeTab="0"/>
  </bookViews>
  <sheets>
    <sheet name="Cenová nabídka" sheetId="2" r:id="rId1"/>
    <sheet name="Položkový rozpočet " sheetId="6" r:id="rId2"/>
    <sheet name="Metadata" sheetId="7" state="hidden" r:id="rId3"/>
  </sheets>
  <definedNames>
    <definedName name="kategorie">'Cenová nabídka'!$B$13:$B$20</definedName>
    <definedName name="typ">'Metadata'!$A$2:$A$5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<sst xmlns="http://schemas.openxmlformats.org/spreadsheetml/2006/main" count="63" uniqueCount="57">
  <si>
    <t>Cena za jeden člověkoden práce (implementace) bez DPH:</t>
  </si>
  <si>
    <t>Dílo</t>
  </si>
  <si>
    <t>Kategorie</t>
  </si>
  <si>
    <t>Počet člověkodní implementace</t>
  </si>
  <si>
    <t>Cena implementace bez DPH</t>
  </si>
  <si>
    <t>Cena HW, SW vč. záruky na 2 roky bez DPH</t>
  </si>
  <si>
    <t>Cena celkem bez DPH</t>
  </si>
  <si>
    <t>Cena celkem s DPH</t>
  </si>
  <si>
    <t>Cena full maintenance na 5 let  bez DPH</t>
  </si>
  <si>
    <t xml:space="preserve">N/A </t>
  </si>
  <si>
    <t>SUMA</t>
  </si>
  <si>
    <t>Servis</t>
  </si>
  <si>
    <t>Cena za 1 rok  bez DPH</t>
  </si>
  <si>
    <t>Cena za 5 let bez DPH</t>
  </si>
  <si>
    <t>Cena za 5 let 
s DPH</t>
  </si>
  <si>
    <t>Plná údržba řešení (Full maintenance)</t>
  </si>
  <si>
    <t>Technická podpora dodavatele v režimu 24-7 (SLA)</t>
  </si>
  <si>
    <t>Počet MD/5 let/ bez DPH</t>
  </si>
  <si>
    <t>Počet MD/5 let/ s DPH</t>
  </si>
  <si>
    <t>Služby rozvoje</t>
  </si>
  <si>
    <t>Sumarizace</t>
  </si>
  <si>
    <t>Cena bez DPH</t>
  </si>
  <si>
    <t>Cena s DPH</t>
  </si>
  <si>
    <t>Celková cena díla</t>
  </si>
  <si>
    <t>Celková cena servisu</t>
  </si>
  <si>
    <t>Celková  cena</t>
  </si>
  <si>
    <t>Zadavatel:</t>
  </si>
  <si>
    <t>Dodavatel:</t>
  </si>
  <si>
    <t>Datum vyplnění:</t>
  </si>
  <si>
    <t>Nemocnice Znojmo, příspěvková organizace</t>
  </si>
  <si>
    <t>Projekt kybernetické bezpečnosti</t>
  </si>
  <si>
    <t>#</t>
  </si>
  <si>
    <t>PartNumber</t>
  </si>
  <si>
    <t>Výrobce</t>
  </si>
  <si>
    <t>Popis/Název</t>
  </si>
  <si>
    <t>Typ</t>
  </si>
  <si>
    <t>Jednotková nabídková cena za 1ks v Kč bez DPH</t>
  </si>
  <si>
    <t>Nabízený počet kusů celkem</t>
  </si>
  <si>
    <t>Celková výše nabídkové ceny za všechny kusy v Kč bez DPH</t>
  </si>
  <si>
    <t>HW</t>
  </si>
  <si>
    <t>SW</t>
  </si>
  <si>
    <t>Maintenance</t>
  </si>
  <si>
    <t>TYP</t>
  </si>
  <si>
    <t>HW+SW</t>
  </si>
  <si>
    <t>Aktivita</t>
  </si>
  <si>
    <t>Projekt P1</t>
  </si>
  <si>
    <t>Projekt P2</t>
  </si>
  <si>
    <t>P1: Analytické práce v oblasti bezpečnosti</t>
  </si>
  <si>
    <t>P1: Zavedení síťové behaviorální analýzy</t>
  </si>
  <si>
    <t>P1: Realizace perimetrového a centrálních firewallů a Sandbox</t>
  </si>
  <si>
    <t>P1: Vybudování PKI</t>
  </si>
  <si>
    <t>P1: Systém pro správu privilegovaných účtů</t>
  </si>
  <si>
    <t>P2: Síťová infrastruktura a WiFi</t>
  </si>
  <si>
    <t>P2: Emailová brána</t>
  </si>
  <si>
    <t>P2: Systém pro zálohování dat</t>
  </si>
  <si>
    <t>P2: Nástroj pro zabezpečení zdravotníckych zařízení</t>
  </si>
  <si>
    <t>Cena bez DPH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</si>
</sst>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#,##0.00\ [$Kč-405]"/>
    <numFmt numFmtId="166" formatCode="#,##0.00\ &quot;Kč&quot;"/>
    <numFmt numFmtId="167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164" fontId="2" fillId="3" borderId="1" xfId="20" applyNumberFormat="1" applyFill="1" applyBorder="1"/>
    <xf numFmtId="0" fontId="3" fillId="4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2" fillId="3" borderId="4" xfId="20" applyNumberFormat="1" applyFill="1" applyBorder="1"/>
    <xf numFmtId="165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3" borderId="4" xfId="20" applyNumberFormat="1" applyFill="1" applyBorder="1" applyProtection="1">
      <protection/>
    </xf>
    <xf numFmtId="165" fontId="2" fillId="3" borderId="4" xfId="20" applyNumberFormat="1" applyFill="1" applyBorder="1" applyProtection="1">
      <protection/>
    </xf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/>
    <xf numFmtId="165" fontId="3" fillId="4" borderId="6" xfId="0" applyNumberFormat="1" applyFont="1" applyFill="1" applyBorder="1"/>
    <xf numFmtId="165" fontId="3" fillId="4" borderId="7" xfId="0" applyNumberFormat="1" applyFont="1" applyFill="1" applyBorder="1"/>
    <xf numFmtId="0" fontId="4" fillId="0" borderId="0" xfId="0" applyFont="1"/>
    <xf numFmtId="166" fontId="4" fillId="0" borderId="0" xfId="0" applyNumberFormat="1" applyFont="1"/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65" fontId="0" fillId="0" borderId="4" xfId="0" applyNumberFormat="1" applyBorder="1" applyAlignment="1">
      <alignment horizontal="right"/>
    </xf>
    <xf numFmtId="165" fontId="0" fillId="0" borderId="2" xfId="0" applyNumberFormat="1" applyBorder="1"/>
    <xf numFmtId="0" fontId="3" fillId="4" borderId="5" xfId="0" applyFont="1" applyFill="1" applyBorder="1"/>
    <xf numFmtId="0" fontId="0" fillId="0" borderId="11" xfId="0" applyBorder="1"/>
    <xf numFmtId="0" fontId="0" fillId="0" borderId="12" xfId="0" applyBorder="1"/>
    <xf numFmtId="3" fontId="5" fillId="0" borderId="4" xfId="20" applyNumberFormat="1" applyFont="1" applyFill="1" applyBorder="1" applyAlignment="1" applyProtection="1">
      <alignment horizontal="right"/>
      <protection locked="0"/>
    </xf>
    <xf numFmtId="3" fontId="5" fillId="0" borderId="2" xfId="20" applyNumberFormat="1" applyFont="1" applyFill="1" applyBorder="1" applyAlignment="1" applyProtection="1">
      <alignment horizontal="right"/>
      <protection locked="0"/>
    </xf>
    <xf numFmtId="165" fontId="3" fillId="5" borderId="13" xfId="0" applyNumberFormat="1" applyFont="1" applyFill="1" applyBorder="1"/>
    <xf numFmtId="165" fontId="3" fillId="5" borderId="14" xfId="0" applyNumberFormat="1" applyFont="1" applyFill="1" applyBorder="1"/>
    <xf numFmtId="165" fontId="3" fillId="0" borderId="0" xfId="0" applyNumberFormat="1" applyFont="1"/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165" fontId="0" fillId="0" borderId="0" xfId="0" applyNumberFormat="1"/>
    <xf numFmtId="0" fontId="3" fillId="4" borderId="8" xfId="0" applyFont="1" applyFill="1" applyBorder="1"/>
    <xf numFmtId="0" fontId="3" fillId="4" borderId="3" xfId="0" applyFont="1" applyFill="1" applyBorder="1"/>
    <xf numFmtId="0" fontId="3" fillId="4" borderId="15" xfId="0" applyFont="1" applyFill="1" applyBorder="1"/>
    <xf numFmtId="0" fontId="3" fillId="6" borderId="9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4" borderId="17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19" xfId="0" applyBorder="1"/>
    <xf numFmtId="0" fontId="2" fillId="3" borderId="20" xfId="20" applyFill="1" applyBorder="1"/>
    <xf numFmtId="165" fontId="2" fillId="3" borderId="20" xfId="20" applyNumberFormat="1" applyFill="1" applyBorder="1"/>
    <xf numFmtId="1" fontId="2" fillId="3" borderId="20" xfId="20" applyNumberFormat="1" applyFill="1" applyBorder="1"/>
    <xf numFmtId="165" fontId="0" fillId="0" borderId="21" xfId="0" applyNumberFormat="1" applyBorder="1"/>
    <xf numFmtId="0" fontId="0" fillId="0" borderId="3" xfId="0" applyBorder="1"/>
    <xf numFmtId="0" fontId="2" fillId="3" borderId="20" xfId="20" applyFill="1" applyBorder="1" applyProtection="1">
      <protection/>
    </xf>
    <xf numFmtId="0" fontId="2" fillId="3" borderId="4" xfId="20" applyFill="1" applyBorder="1"/>
    <xf numFmtId="165" fontId="2" fillId="3" borderId="4" xfId="20" applyNumberFormat="1" applyFill="1" applyBorder="1"/>
    <xf numFmtId="1" fontId="2" fillId="3" borderId="4" xfId="20" applyNumberFormat="1" applyFill="1" applyBorder="1"/>
    <xf numFmtId="1" fontId="2" fillId="3" borderId="4" xfId="20" applyNumberFormat="1" applyFill="1" applyBorder="1" applyProtection="1">
      <protection/>
    </xf>
    <xf numFmtId="165" fontId="2" fillId="3" borderId="20" xfId="20" applyNumberFormat="1" applyFill="1" applyBorder="1" applyProtection="1">
      <protection/>
    </xf>
    <xf numFmtId="1" fontId="2" fillId="3" borderId="20" xfId="20" applyNumberFormat="1" applyFill="1" applyBorder="1" applyProtection="1">
      <protection/>
    </xf>
    <xf numFmtId="0" fontId="2" fillId="3" borderId="4" xfId="20" applyFill="1" applyBorder="1" applyProtection="1">
      <protection/>
    </xf>
    <xf numFmtId="0" fontId="8" fillId="3" borderId="20" xfId="20" applyFont="1" applyFill="1" applyBorder="1" applyProtection="1">
      <protection/>
    </xf>
    <xf numFmtId="0" fontId="8" fillId="3" borderId="20" xfId="20" applyFont="1" applyFill="1" applyBorder="1"/>
    <xf numFmtId="0" fontId="7" fillId="7" borderId="0" xfId="0" applyFont="1" applyFill="1"/>
    <xf numFmtId="0" fontId="0" fillId="4" borderId="0" xfId="0" applyFill="1"/>
    <xf numFmtId="0" fontId="3" fillId="5" borderId="22" xfId="0" applyFont="1" applyFill="1" applyBorder="1"/>
    <xf numFmtId="165" fontId="3" fillId="5" borderId="6" xfId="0" applyNumberFormat="1" applyFont="1" applyFill="1" applyBorder="1" applyAlignment="1">
      <alignment horizontal="right"/>
    </xf>
    <xf numFmtId="165" fontId="3" fillId="4" borderId="4" xfId="0" applyNumberFormat="1" applyFont="1" applyFill="1" applyBorder="1" applyAlignment="1">
      <alignment horizontal="right" vertical="top" wrapText="1"/>
    </xf>
    <xf numFmtId="165" fontId="3" fillId="4" borderId="20" xfId="0" applyNumberFormat="1" applyFont="1" applyFill="1" applyBorder="1" applyAlignment="1">
      <alignment horizontal="right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165" fontId="3" fillId="4" borderId="23" xfId="0" applyNumberFormat="1" applyFont="1" applyFill="1" applyBorder="1" applyAlignment="1">
      <alignment horizontal="right" vertical="top" wrapText="1"/>
    </xf>
    <xf numFmtId="165" fontId="3" fillId="0" borderId="4" xfId="0" applyNumberFormat="1" applyFont="1" applyBorder="1"/>
    <xf numFmtId="165" fontId="3" fillId="0" borderId="2" xfId="0" applyNumberFormat="1" applyFont="1" applyBorder="1"/>
    <xf numFmtId="165" fontId="3" fillId="4" borderId="24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165" fontId="3" fillId="0" borderId="25" xfId="0" applyNumberFormat="1" applyFont="1" applyBorder="1"/>
    <xf numFmtId="165" fontId="3" fillId="8" borderId="26" xfId="0" applyNumberFormat="1" applyFont="1" applyFill="1" applyBorder="1"/>
    <xf numFmtId="0" fontId="3" fillId="6" borderId="27" xfId="0" applyFont="1" applyFill="1" applyBorder="1" applyAlignment="1">
      <alignment horizontal="center" vertical="top" wrapText="1"/>
    </xf>
    <xf numFmtId="165" fontId="3" fillId="5" borderId="24" xfId="0" applyNumberFormat="1" applyFont="1" applyFill="1" applyBorder="1" applyAlignment="1">
      <alignment horizontal="right"/>
    </xf>
    <xf numFmtId="0" fontId="3" fillId="6" borderId="28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6" fillId="6" borderId="29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3" borderId="4" xfId="20" applyNumberFormat="1" applyFill="1" applyBorder="1" applyAlignment="1" applyProtection="1">
      <alignment horizontal="center"/>
      <protection/>
    </xf>
    <xf numFmtId="0" fontId="2" fillId="3" borderId="2" xfId="20" applyNumberFormat="1" applyFill="1" applyBorder="1" applyAlignment="1" applyProtection="1">
      <alignment horizontal="center"/>
      <protection/>
    </xf>
    <xf numFmtId="0" fontId="2" fillId="3" borderId="13" xfId="20" applyNumberFormat="1" applyFill="1" applyBorder="1" applyAlignment="1" applyProtection="1">
      <alignment horizontal="center"/>
      <protection/>
    </xf>
    <xf numFmtId="0" fontId="2" fillId="3" borderId="14" xfId="20" applyNumberFormat="1" applyFill="1" applyBorder="1" applyAlignment="1" applyProtection="1">
      <alignment horizontal="center"/>
      <protection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167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997F-50B0-46EC-8A0E-082A0D0D937F}">
  <dimension ref="B2:N44"/>
  <sheetViews>
    <sheetView tabSelected="1" workbookViewId="0" topLeftCell="A1">
      <selection activeCell="G27" sqref="G27"/>
    </sheetView>
  </sheetViews>
  <sheetFormatPr defaultColWidth="8.57421875" defaultRowHeight="15"/>
  <cols>
    <col min="2" max="2" width="54.421875" style="0" customWidth="1"/>
    <col min="3" max="3" width="16.421875" style="0" customWidth="1"/>
    <col min="4" max="4" width="18.421875" style="0" customWidth="1"/>
    <col min="5" max="5" width="23.140625" style="0" customWidth="1"/>
    <col min="6" max="7" width="18.421875" style="0" customWidth="1"/>
    <col min="8" max="8" width="20.421875" style="0" customWidth="1"/>
    <col min="9" max="9" width="26.421875" style="0" customWidth="1"/>
    <col min="11" max="12" width="9.00390625" style="0" bestFit="1" customWidth="1"/>
    <col min="14" max="14" width="7.421875" style="0" bestFit="1" customWidth="1"/>
  </cols>
  <sheetData>
    <row r="1" ht="16" thickBot="1"/>
    <row r="2" spans="2:8" ht="25" thickBot="1">
      <c r="B2" s="87" t="s">
        <v>30</v>
      </c>
      <c r="C2" s="88"/>
      <c r="D2" s="88"/>
      <c r="E2" s="88"/>
      <c r="F2" s="88"/>
      <c r="G2" s="88"/>
      <c r="H2" s="89"/>
    </row>
    <row r="3" ht="16" thickBot="1"/>
    <row r="4" spans="2:5" ht="15">
      <c r="B4" s="34" t="s">
        <v>26</v>
      </c>
      <c r="C4" s="90" t="s">
        <v>29</v>
      </c>
      <c r="D4" s="90"/>
      <c r="E4" s="91"/>
    </row>
    <row r="5" spans="2:5" ht="15">
      <c r="B5" s="35" t="s">
        <v>27</v>
      </c>
      <c r="C5" s="92"/>
      <c r="D5" s="92"/>
      <c r="E5" s="93"/>
    </row>
    <row r="6" spans="2:5" ht="16" thickBot="1">
      <c r="B6" s="36" t="s">
        <v>28</v>
      </c>
      <c r="C6" s="94"/>
      <c r="D6" s="94"/>
      <c r="E6" s="95"/>
    </row>
    <row r="7" ht="16" thickBot="1"/>
    <row r="8" spans="2:3" ht="16" thickBot="1">
      <c r="B8" s="1" t="s">
        <v>0</v>
      </c>
      <c r="C8" s="2"/>
    </row>
    <row r="9" ht="16" thickBot="1">
      <c r="B9" s="1"/>
    </row>
    <row r="10" spans="2:8" ht="15">
      <c r="B10" s="96" t="s">
        <v>1</v>
      </c>
      <c r="C10" s="97"/>
      <c r="D10" s="97"/>
      <c r="E10" s="97"/>
      <c r="F10" s="97"/>
      <c r="G10" s="97"/>
      <c r="H10" s="98"/>
    </row>
    <row r="11" spans="2:8" ht="32">
      <c r="B11" s="30" t="s">
        <v>44</v>
      </c>
      <c r="C11" s="31" t="s">
        <v>3</v>
      </c>
      <c r="D11" s="31" t="s">
        <v>4</v>
      </c>
      <c r="E11" s="31" t="s">
        <v>5</v>
      </c>
      <c r="F11" s="31" t="s">
        <v>6</v>
      </c>
      <c r="G11" s="31" t="s">
        <v>7</v>
      </c>
      <c r="H11" s="3" t="s">
        <v>8</v>
      </c>
    </row>
    <row r="12" spans="2:8" ht="16">
      <c r="B12" s="4" t="s">
        <v>47</v>
      </c>
      <c r="C12" s="5"/>
      <c r="D12" s="6">
        <f>C12*$C$8</f>
        <v>0</v>
      </c>
      <c r="E12" s="7" t="s">
        <v>9</v>
      </c>
      <c r="F12" s="6">
        <f>D12</f>
        <v>0</v>
      </c>
      <c r="G12" s="6">
        <f aca="true" t="shared" si="0" ref="G12:G20">F12*1.21</f>
        <v>0</v>
      </c>
      <c r="H12" s="8" t="s">
        <v>9</v>
      </c>
    </row>
    <row r="13" spans="2:9" ht="16">
      <c r="B13" s="4" t="s">
        <v>48</v>
      </c>
      <c r="C13" s="9"/>
      <c r="D13" s="6">
        <f aca="true" t="shared" si="1" ref="D13:D20">C13*$C$8</f>
        <v>0</v>
      </c>
      <c r="E13" s="68">
        <f>SUMIFS('Položkový rozpočet '!$J$3:$J$200,'Položkový rozpočet '!$G$3:$G$200,'Cenová nabídka'!$B13,'Položkový rozpočet '!$F$3:$F$200,"HW")+SUMIFS('Položkový rozpočet '!$J$3:$J$200,'Položkový rozpočet '!$G$3:$G$200,'Cenová nabídka'!$B13,'Položkový rozpočet '!$F$3:$F$200,"SW")+SUMIFS('Položkový rozpočet '!$J$3:$J$200,'Položkový rozpočet '!$G$3:$G$200,'Cenová nabídka'!$B13,'Položkový rozpočet '!$F$3:$F$200,"HW+SW")</f>
        <v>0</v>
      </c>
      <c r="F13" s="6">
        <f>D13+E13</f>
        <v>0</v>
      </c>
      <c r="G13" s="6">
        <f t="shared" si="0"/>
        <v>0</v>
      </c>
      <c r="H13" s="69">
        <f>SUMIFS('Položkový rozpočet '!$J$3:$J$200,'Položkový rozpočet '!$G$3:$G$200,'Cenová nabídka'!$B13,'Položkový rozpočet '!$F$3:$F$200,"Maintenance")</f>
        <v>0</v>
      </c>
      <c r="I13" s="33"/>
    </row>
    <row r="14" spans="2:9" ht="16">
      <c r="B14" s="4" t="s">
        <v>49</v>
      </c>
      <c r="C14" s="9"/>
      <c r="D14" s="6">
        <f t="shared" si="1"/>
        <v>0</v>
      </c>
      <c r="E14" s="68">
        <f>SUMIFS('Položkový rozpočet '!$J$3:$J$200,'Položkový rozpočet '!$G$3:$G$200,'Cenová nabídka'!$B14,'Položkový rozpočet '!$F$3:$F$200,"HW")+SUMIFS('Položkový rozpočet '!$J$3:$J$200,'Položkový rozpočet '!$G$3:$G$200,'Cenová nabídka'!$B14,'Položkový rozpočet '!$F$3:$F$200,"SW")+SUMIFS('Položkový rozpočet '!$J$3:$J$200,'Položkový rozpočet '!$G$3:$G$200,'Cenová nabídka'!$B14,'Položkový rozpočet '!$F$3:$F$200,"HW+SW")</f>
        <v>0</v>
      </c>
      <c r="F14" s="6">
        <f aca="true" t="shared" si="2" ref="F14:F16">D14+E14</f>
        <v>0</v>
      </c>
      <c r="G14" s="6">
        <f t="shared" si="0"/>
        <v>0</v>
      </c>
      <c r="H14" s="69">
        <f>SUMIFS('Položkový rozpočet '!$J$3:$J$200,'Položkový rozpočet '!$G$3:$G$200,'Cenová nabídka'!$B14,'Položkový rozpočet '!$F$3:$F$200,"Maintenance")</f>
        <v>0</v>
      </c>
      <c r="I14" s="33"/>
    </row>
    <row r="15" spans="2:9" ht="16">
      <c r="B15" s="4" t="s">
        <v>50</v>
      </c>
      <c r="C15" s="9"/>
      <c r="D15" s="6">
        <f t="shared" si="1"/>
        <v>0</v>
      </c>
      <c r="E15" s="68">
        <f>SUMIFS('Položkový rozpočet '!$J$3:$J$200,'Položkový rozpočet '!$G$3:$G$200,'Cenová nabídka'!$B15,'Položkový rozpočet '!$F$3:$F$200,"HW")+SUMIFS('Položkový rozpočet '!$J$3:$J$200,'Položkový rozpočet '!$G$3:$G$200,'Cenová nabídka'!$B15,'Položkový rozpočet '!$F$3:$F$200,"SW")+SUMIFS('Položkový rozpočet '!$J$3:$J$200,'Položkový rozpočet '!$G$3:$G$200,'Cenová nabídka'!$B15,'Položkový rozpočet '!$F$3:$F$200,"HW+SW")</f>
        <v>0</v>
      </c>
      <c r="F15" s="6">
        <f t="shared" si="2"/>
        <v>0</v>
      </c>
      <c r="G15" s="6">
        <f t="shared" si="0"/>
        <v>0</v>
      </c>
      <c r="H15" s="69">
        <f>SUMIFS('Položkový rozpočet '!$J$3:$J$200,'Položkový rozpočet '!$G$3:$G$200,'Cenová nabídka'!$B15,'Položkový rozpočet '!$F$3:$F$200,"Maintenance")</f>
        <v>0</v>
      </c>
      <c r="I15" s="33"/>
    </row>
    <row r="16" spans="2:9" ht="16">
      <c r="B16" s="4" t="s">
        <v>51</v>
      </c>
      <c r="C16" s="9"/>
      <c r="D16" s="6">
        <f t="shared" si="1"/>
        <v>0</v>
      </c>
      <c r="E16" s="68">
        <f>SUMIFS('Položkový rozpočet '!$J$3:$J$200,'Položkový rozpočet '!$G$3:$G$200,'Cenová nabídka'!$B16,'Položkový rozpočet '!$F$3:$F$200,"HW")+SUMIFS('Položkový rozpočet '!$J$3:$J$200,'Položkový rozpočet '!$G$3:$G$200,'Cenová nabídka'!$B16,'Položkový rozpočet '!$F$3:$F$200,"SW")+SUMIFS('Položkový rozpočet '!$J$3:$J$200,'Položkový rozpočet '!$G$3:$G$200,'Cenová nabídka'!$B16,'Položkový rozpočet '!$F$3:$F$200,"HW+SW")</f>
        <v>0</v>
      </c>
      <c r="F16" s="6">
        <f t="shared" si="2"/>
        <v>0</v>
      </c>
      <c r="G16" s="6">
        <f t="shared" si="0"/>
        <v>0</v>
      </c>
      <c r="H16" s="69">
        <f>SUMIFS('Položkový rozpočet '!$J$3:$J$200,'Položkový rozpočet '!$G$3:$G$200,'Cenová nabídka'!$B16,'Položkový rozpočet '!$F$3:$F$200,"Maintenance")</f>
        <v>0</v>
      </c>
      <c r="I16" s="33"/>
    </row>
    <row r="17" spans="2:9" ht="16">
      <c r="B17" s="4" t="s">
        <v>52</v>
      </c>
      <c r="C17" s="9"/>
      <c r="D17" s="6">
        <f t="shared" si="1"/>
        <v>0</v>
      </c>
      <c r="E17" s="68">
        <f>SUMIFS('Položkový rozpočet '!$J$3:$J$200,'Položkový rozpočet '!$G$3:$G$200,'Cenová nabídka'!$B17,'Položkový rozpočet '!$F$3:$F$200,"HW")+SUMIFS('Položkový rozpočet '!$J$3:$J$200,'Položkový rozpočet '!$G$3:$G$200,'Cenová nabídka'!$B17,'Položkový rozpočet '!$F$3:$F$200,"SW")+SUMIFS('Položkový rozpočet '!$J$3:$J$200,'Položkový rozpočet '!$G$3:$G$200,'Cenová nabídka'!$B17,'Položkový rozpočet '!$F$3:$F$200,"HW+SW")</f>
        <v>0</v>
      </c>
      <c r="F17" s="6">
        <f>D17+E17</f>
        <v>0</v>
      </c>
      <c r="G17" s="6">
        <f t="shared" si="0"/>
        <v>0</v>
      </c>
      <c r="H17" s="69">
        <f>SUMIFS('Položkový rozpočet '!$J$3:$J$200,'Položkový rozpočet '!$G$3:$G$200,'Cenová nabídka'!$B17,'Položkový rozpočet '!$F$3:$F$200,"Maintenance")</f>
        <v>0</v>
      </c>
      <c r="I17" s="33"/>
    </row>
    <row r="18" spans="2:9" ht="16">
      <c r="B18" s="4" t="s">
        <v>53</v>
      </c>
      <c r="C18" s="9"/>
      <c r="D18" s="6">
        <f t="shared" si="1"/>
        <v>0</v>
      </c>
      <c r="E18" s="68">
        <f>SUMIFS('Položkový rozpočet '!$J$3:$J$200,'Položkový rozpočet '!$G$3:$G$200,'Cenová nabídka'!$B18,'Položkový rozpočet '!$F$3:$F$200,"HW")+SUMIFS('Položkový rozpočet '!$J$3:$J$200,'Položkový rozpočet '!$G$3:$G$200,'Cenová nabídka'!$B18,'Položkový rozpočet '!$F$3:$F$200,"SW")+SUMIFS('Položkový rozpočet '!$J$3:$J$200,'Položkový rozpočet '!$G$3:$G$200,'Cenová nabídka'!$B18,'Položkový rozpočet '!$F$3:$F$200,"HW+SW")</f>
        <v>0</v>
      </c>
      <c r="F18" s="6">
        <f aca="true" t="shared" si="3" ref="F18:F20">D18+E18</f>
        <v>0</v>
      </c>
      <c r="G18" s="6">
        <f t="shared" si="0"/>
        <v>0</v>
      </c>
      <c r="H18" s="69">
        <f>SUMIFS('Položkový rozpočet '!$J$3:$J$200,'Položkový rozpočet '!$G$3:$G$200,'Cenová nabídka'!$B18,'Položkový rozpočet '!$F$3:$F$200,"Maintenance")</f>
        <v>0</v>
      </c>
      <c r="I18" s="33"/>
    </row>
    <row r="19" spans="2:9" ht="16">
      <c r="B19" s="4" t="s">
        <v>54</v>
      </c>
      <c r="C19" s="9"/>
      <c r="D19" s="6">
        <f t="shared" si="1"/>
        <v>0</v>
      </c>
      <c r="E19" s="68">
        <f>SUMIFS('Položkový rozpočet '!$J$3:$J$200,'Položkový rozpočet '!$G$3:$G$200,'Cenová nabídka'!$B19,'Položkový rozpočet '!$F$3:$F$200,"HW")+SUMIFS('Položkový rozpočet '!$J$3:$J$200,'Položkový rozpočet '!$G$3:$G$200,'Cenová nabídka'!$B19,'Položkový rozpočet '!$F$3:$F$200,"SW")+SUMIFS('Položkový rozpočet '!$J$3:$J$200,'Položkový rozpočet '!$G$3:$G$200,'Cenová nabídka'!$B19,'Položkový rozpočet '!$F$3:$F$200,"HW+SW")</f>
        <v>0</v>
      </c>
      <c r="F19" s="6">
        <f t="shared" si="3"/>
        <v>0</v>
      </c>
      <c r="G19" s="6">
        <f t="shared" si="0"/>
        <v>0</v>
      </c>
      <c r="H19" s="69">
        <f>SUMIFS('Položkový rozpočet '!$J$3:$J$200,'Položkový rozpočet '!$G$3:$G$200,'Cenová nabídka'!$B19,'Položkový rozpočet '!$F$3:$F$200,"Maintenance")</f>
        <v>0</v>
      </c>
      <c r="I19" s="33"/>
    </row>
    <row r="20" spans="2:9" ht="16">
      <c r="B20" s="4" t="s">
        <v>55</v>
      </c>
      <c r="C20" s="9"/>
      <c r="D20" s="6">
        <f t="shared" si="1"/>
        <v>0</v>
      </c>
      <c r="E20" s="68">
        <f>SUMIFS('Položkový rozpočet '!$J$3:$J$200,'Položkový rozpočet '!$G$3:$G$200,'Cenová nabídka'!$B20,'Položkový rozpočet '!$F$3:$F$200,"HW")+SUMIFS('Položkový rozpočet '!$J$3:$J$200,'Položkový rozpočet '!$G$3:$G$200,'Cenová nabídka'!$B20,'Položkový rozpočet '!$F$3:$F$200,"SW")+SUMIFS('Položkový rozpočet '!$J$3:$J$200,'Položkový rozpočet '!$G$3:$G$200,'Cenová nabídka'!$B20,'Položkový rozpočet '!$F$3:$F$200,"HW+SW")</f>
        <v>0</v>
      </c>
      <c r="F20" s="6">
        <f t="shared" si="3"/>
        <v>0</v>
      </c>
      <c r="G20" s="6">
        <f t="shared" si="0"/>
        <v>0</v>
      </c>
      <c r="H20" s="69">
        <f>SUMIFS('Položkový rozpočet '!$J$3:$J$200,'Položkový rozpočet '!$G$3:$G$200,'Cenová nabídka'!$B20,'Položkový rozpočet '!$F$3:$F$200,"Maintenance")</f>
        <v>0</v>
      </c>
      <c r="I20" s="33"/>
    </row>
    <row r="21" spans="2:8" ht="17" thickBot="1">
      <c r="B21" s="11" t="s">
        <v>10</v>
      </c>
      <c r="C21" s="12">
        <f aca="true" t="shared" si="4" ref="C21:H21">SUM(C12:C20)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4">
        <f t="shared" si="4"/>
        <v>0</v>
      </c>
    </row>
    <row r="22" spans="2:8" ht="16" thickBot="1">
      <c r="B22" s="15"/>
      <c r="C22" s="15"/>
      <c r="D22" s="16"/>
      <c r="E22" s="16"/>
      <c r="F22" s="16"/>
      <c r="G22" s="16"/>
      <c r="H22" s="16"/>
    </row>
    <row r="23" spans="2:5" ht="16" thickBot="1">
      <c r="B23" s="78" t="s">
        <v>11</v>
      </c>
      <c r="C23" s="79"/>
      <c r="D23" s="79"/>
      <c r="E23" s="80"/>
    </row>
    <row r="24" spans="2:5" ht="32">
      <c r="B24" s="17" t="s">
        <v>2</v>
      </c>
      <c r="C24" s="18" t="s">
        <v>12</v>
      </c>
      <c r="D24" s="18" t="s">
        <v>13</v>
      </c>
      <c r="E24" s="19" t="s">
        <v>14</v>
      </c>
    </row>
    <row r="25" spans="2:14" ht="15">
      <c r="B25" s="32" t="s">
        <v>15</v>
      </c>
      <c r="C25" s="20">
        <f>H21/5</f>
        <v>0</v>
      </c>
      <c r="D25" s="6">
        <f>H21</f>
        <v>0</v>
      </c>
      <c r="E25" s="21">
        <f>D25*1.21</f>
        <v>0</v>
      </c>
      <c r="G25" s="71"/>
      <c r="H25" s="72"/>
      <c r="I25" s="72"/>
      <c r="J25" s="72"/>
      <c r="K25" s="72"/>
      <c r="L25" s="72"/>
      <c r="M25" s="72"/>
      <c r="N25" s="72"/>
    </row>
    <row r="26" spans="2:14" ht="16">
      <c r="B26" s="4" t="s">
        <v>16</v>
      </c>
      <c r="C26" s="10"/>
      <c r="D26" s="6">
        <f>C26*5</f>
        <v>0</v>
      </c>
      <c r="E26" s="21">
        <f aca="true" t="shared" si="5" ref="E26">D26*1.21</f>
        <v>0</v>
      </c>
      <c r="G26" s="71"/>
      <c r="H26" s="72"/>
      <c r="I26" s="72"/>
      <c r="J26" s="72"/>
      <c r="K26" s="72"/>
      <c r="L26" s="72"/>
      <c r="M26" s="72"/>
      <c r="N26" s="72"/>
    </row>
    <row r="27" spans="2:14" ht="16" thickBot="1">
      <c r="B27" s="22" t="s">
        <v>10</v>
      </c>
      <c r="C27" s="13">
        <f>SUM(C25:C26)</f>
        <v>0</v>
      </c>
      <c r="D27" s="13">
        <f>SUM(D25:D26)</f>
        <v>0</v>
      </c>
      <c r="E27" s="14">
        <f>SUM(E25:E26)</f>
        <v>0</v>
      </c>
      <c r="G27" s="71"/>
      <c r="H27" s="72"/>
      <c r="I27" s="72"/>
      <c r="J27" s="72"/>
      <c r="K27" s="72"/>
      <c r="L27" s="72"/>
      <c r="M27" s="72"/>
      <c r="N27" s="72"/>
    </row>
    <row r="28" spans="2:14" ht="15">
      <c r="B28" s="23"/>
      <c r="E28" s="24"/>
      <c r="G28" s="71"/>
      <c r="H28" s="72"/>
      <c r="I28" s="72"/>
      <c r="J28" s="72"/>
      <c r="K28" s="72"/>
      <c r="L28" s="72"/>
      <c r="M28" s="72"/>
      <c r="N28" s="72"/>
    </row>
    <row r="29" spans="2:5" ht="32">
      <c r="B29" s="81" t="s">
        <v>2</v>
      </c>
      <c r="C29" s="82"/>
      <c r="D29" s="31" t="s">
        <v>17</v>
      </c>
      <c r="E29" s="3" t="s">
        <v>18</v>
      </c>
    </row>
    <row r="30" spans="2:5" ht="15">
      <c r="B30" s="83" t="s">
        <v>19</v>
      </c>
      <c r="C30" s="84"/>
      <c r="D30" s="25">
        <v>180</v>
      </c>
      <c r="E30" s="26">
        <v>180</v>
      </c>
    </row>
    <row r="31" spans="2:5" ht="16" thickBot="1">
      <c r="B31" s="85" t="s">
        <v>10</v>
      </c>
      <c r="C31" s="86"/>
      <c r="D31" s="27">
        <f>D30*$C$8</f>
        <v>0</v>
      </c>
      <c r="E31" s="28">
        <f>D31*1.21</f>
        <v>0</v>
      </c>
    </row>
    <row r="32" spans="2:7" ht="15">
      <c r="B32" s="1"/>
      <c r="C32" s="29"/>
      <c r="D32" s="29"/>
      <c r="E32" s="29"/>
      <c r="F32" s="29"/>
      <c r="G32" s="29"/>
    </row>
    <row r="33" ht="16" thickBot="1"/>
    <row r="34" spans="2:6" ht="16">
      <c r="B34" s="64" t="s">
        <v>20</v>
      </c>
      <c r="C34" s="37" t="s">
        <v>21</v>
      </c>
      <c r="D34" s="37" t="s">
        <v>21</v>
      </c>
      <c r="E34" s="75" t="s">
        <v>56</v>
      </c>
      <c r="F34" s="77" t="s">
        <v>22</v>
      </c>
    </row>
    <row r="35" spans="2:8" ht="16">
      <c r="B35" s="65" t="s">
        <v>45</v>
      </c>
      <c r="C35" s="63">
        <f>SUM(F12:F16)</f>
        <v>0</v>
      </c>
      <c r="D35" s="67">
        <f>C35</f>
        <v>0</v>
      </c>
      <c r="E35" s="67">
        <v>28500000</v>
      </c>
      <c r="F35" s="73">
        <f>C35*1.21</f>
        <v>0</v>
      </c>
      <c r="G35" s="99"/>
      <c r="H35" s="99"/>
    </row>
    <row r="36" spans="2:8" ht="16">
      <c r="B36" s="66" t="s">
        <v>46</v>
      </c>
      <c r="C36" s="62">
        <f>SUM(F17:F20)</f>
        <v>0</v>
      </c>
      <c r="D36" s="67">
        <f>C36</f>
        <v>0</v>
      </c>
      <c r="E36" s="67">
        <v>40000000</v>
      </c>
      <c r="F36" s="73">
        <f>C36*1.21</f>
        <v>0</v>
      </c>
      <c r="G36" s="99"/>
      <c r="H36" s="99"/>
    </row>
    <row r="37" spans="2:8" ht="16">
      <c r="B37" s="66" t="s">
        <v>23</v>
      </c>
      <c r="C37" s="62">
        <f>F21</f>
        <v>0</v>
      </c>
      <c r="D37" s="67">
        <f>F21</f>
        <v>0</v>
      </c>
      <c r="E37" s="67">
        <f>SUM(E35:E36)</f>
        <v>68500000</v>
      </c>
      <c r="F37" s="73">
        <f>G21</f>
        <v>0</v>
      </c>
      <c r="H37" s="99"/>
    </row>
    <row r="38" spans="2:8" ht="16">
      <c r="B38" s="66" t="s">
        <v>24</v>
      </c>
      <c r="C38" s="62">
        <f>D27+D31</f>
        <v>0</v>
      </c>
      <c r="D38" s="67">
        <f>D27+D31</f>
        <v>0</v>
      </c>
      <c r="E38" s="67">
        <v>21500000</v>
      </c>
      <c r="F38" s="73">
        <f>SUM(E27,E31)</f>
        <v>0</v>
      </c>
      <c r="G38" s="99"/>
      <c r="H38" s="99"/>
    </row>
    <row r="39" spans="2:8" ht="16" thickBot="1">
      <c r="B39" s="60" t="s">
        <v>25</v>
      </c>
      <c r="C39" s="61">
        <f>C37+C38</f>
        <v>0</v>
      </c>
      <c r="D39" s="70">
        <f>D37+D38</f>
        <v>0</v>
      </c>
      <c r="E39" s="76">
        <v>90000000</v>
      </c>
      <c r="F39" s="74">
        <f>SUM(F37:F38)</f>
        <v>0</v>
      </c>
      <c r="G39" s="99"/>
      <c r="H39" s="99"/>
    </row>
    <row r="40" spans="7:8" ht="15">
      <c r="G40" s="99"/>
      <c r="H40" s="99"/>
    </row>
    <row r="41" spans="5:8" ht="15">
      <c r="E41" s="33"/>
      <c r="G41" s="99"/>
      <c r="H41" s="99"/>
    </row>
    <row r="42" ht="15">
      <c r="E42" s="33"/>
    </row>
    <row r="44" ht="15">
      <c r="E44" s="33"/>
    </row>
  </sheetData>
  <protectedRanges>
    <protectedRange sqref="C5:E6 C8 C26" name="Range2"/>
    <protectedRange sqref="C12:C20" name="Range1"/>
  </protectedRanges>
  <mergeCells count="9">
    <mergeCell ref="B23:E23"/>
    <mergeCell ref="B29:C29"/>
    <mergeCell ref="B30:C30"/>
    <mergeCell ref="B31:C31"/>
    <mergeCell ref="B2:H2"/>
    <mergeCell ref="C4:E4"/>
    <mergeCell ref="C5:E5"/>
    <mergeCell ref="C6:E6"/>
    <mergeCell ref="B10:H10"/>
  </mergeCells>
  <conditionalFormatting sqref="D35">
    <cfRule type="cellIs" priority="9" dxfId="0" operator="greaterThan">
      <formula>$E$35</formula>
    </cfRule>
    <cfRule type="cellIs" priority="10" dxfId="1" operator="lessThan">
      <formula>$E$35</formula>
    </cfRule>
  </conditionalFormatting>
  <conditionalFormatting sqref="D36">
    <cfRule type="cellIs" priority="7" dxfId="1" operator="lessThan">
      <formula>$E$36</formula>
    </cfRule>
    <cfRule type="cellIs" priority="8" dxfId="0" operator="greaterThan">
      <formula>$E$36</formula>
    </cfRule>
  </conditionalFormatting>
  <conditionalFormatting sqref="D37">
    <cfRule type="cellIs" priority="5" dxfId="0" operator="greaterThan">
      <formula>$E$37</formula>
    </cfRule>
    <cfRule type="cellIs" priority="6" dxfId="1" operator="lessThan">
      <formula>$E$37</formula>
    </cfRule>
  </conditionalFormatting>
  <conditionalFormatting sqref="D38">
    <cfRule type="cellIs" priority="3" dxfId="1" operator="lessThan">
      <formula>$E$38</formula>
    </cfRule>
    <cfRule type="cellIs" priority="4" dxfId="0" operator="greaterThan">
      <formula>$E$38</formula>
    </cfRule>
  </conditionalFormatting>
  <conditionalFormatting sqref="D39">
    <cfRule type="cellIs" priority="1" dxfId="1" operator="lessThan">
      <formula>$E$39</formula>
    </cfRule>
    <cfRule type="cellIs" priority="2" dxfId="0" operator="greaterThan">
      <formula>$E$39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290E-057D-4ECD-A1A9-20B51E41EDF1}">
  <dimension ref="B2:J200"/>
  <sheetViews>
    <sheetView workbookViewId="0" topLeftCell="A1">
      <selection activeCell="F16" sqref="F16"/>
    </sheetView>
  </sheetViews>
  <sheetFormatPr defaultColWidth="8.8515625" defaultRowHeight="15"/>
  <cols>
    <col min="2" max="2" width="4.421875" style="0" bestFit="1" customWidth="1"/>
    <col min="3" max="3" width="15.421875" style="0" customWidth="1"/>
    <col min="4" max="4" width="16.421875" style="0" customWidth="1"/>
    <col min="5" max="5" width="38.421875" style="0" customWidth="1"/>
    <col min="6" max="6" width="14.00390625" style="0" customWidth="1"/>
    <col min="7" max="7" width="46.421875" style="0" customWidth="1"/>
    <col min="8" max="8" width="19.421875" style="0" customWidth="1"/>
    <col min="9" max="9" width="13.421875" style="0" customWidth="1"/>
    <col min="10" max="10" width="21.421875" style="0" customWidth="1"/>
  </cols>
  <sheetData>
    <row r="1" ht="16" thickBot="1"/>
    <row r="2" spans="2:10" ht="49" thickBot="1">
      <c r="B2" s="38" t="s">
        <v>31</v>
      </c>
      <c r="C2" s="39" t="s">
        <v>32</v>
      </c>
      <c r="D2" s="39" t="s">
        <v>33</v>
      </c>
      <c r="E2" s="39" t="s">
        <v>34</v>
      </c>
      <c r="F2" s="39" t="s">
        <v>35</v>
      </c>
      <c r="G2" s="39" t="s">
        <v>44</v>
      </c>
      <c r="H2" s="40" t="s">
        <v>36</v>
      </c>
      <c r="I2" s="40" t="s">
        <v>37</v>
      </c>
      <c r="J2" s="41" t="s">
        <v>38</v>
      </c>
    </row>
    <row r="3" spans="2:10" ht="15">
      <c r="B3" s="42">
        <v>1</v>
      </c>
      <c r="C3" s="43"/>
      <c r="D3" s="43"/>
      <c r="E3" s="43"/>
      <c r="F3" s="43"/>
      <c r="G3" s="43"/>
      <c r="H3" s="44"/>
      <c r="I3" s="45"/>
      <c r="J3" s="46">
        <f>H3*I3</f>
        <v>0</v>
      </c>
    </row>
    <row r="4" spans="2:10" ht="15">
      <c r="B4" s="47">
        <v>2</v>
      </c>
      <c r="C4" s="43"/>
      <c r="D4" s="48"/>
      <c r="E4" s="49"/>
      <c r="F4" s="43"/>
      <c r="G4" s="48"/>
      <c r="H4" s="50"/>
      <c r="I4" s="51"/>
      <c r="J4" s="21">
        <f aca="true" t="shared" si="0" ref="J4:J67">H4*I4</f>
        <v>0</v>
      </c>
    </row>
    <row r="5" spans="2:10" ht="15">
      <c r="B5" s="47">
        <v>3</v>
      </c>
      <c r="C5" s="43"/>
      <c r="D5" s="48"/>
      <c r="E5" s="49"/>
      <c r="F5" s="43"/>
      <c r="G5" s="48"/>
      <c r="H5" s="10"/>
      <c r="I5" s="51"/>
      <c r="J5" s="21">
        <f>H5*I5</f>
        <v>0</v>
      </c>
    </row>
    <row r="6" spans="2:10" ht="15">
      <c r="B6" s="47">
        <v>4</v>
      </c>
      <c r="C6" s="43"/>
      <c r="D6" s="48"/>
      <c r="E6" s="49"/>
      <c r="F6" s="43"/>
      <c r="G6" s="48"/>
      <c r="H6" s="50"/>
      <c r="I6" s="52"/>
      <c r="J6" s="21">
        <f t="shared" si="0"/>
        <v>0</v>
      </c>
    </row>
    <row r="7" spans="2:10" ht="15">
      <c r="B7" s="47">
        <v>5</v>
      </c>
      <c r="C7" s="43"/>
      <c r="D7" s="48"/>
      <c r="E7" s="49"/>
      <c r="F7" s="43"/>
      <c r="G7" s="48"/>
      <c r="H7" s="50"/>
      <c r="I7" s="52"/>
      <c r="J7" s="21">
        <f t="shared" si="0"/>
        <v>0</v>
      </c>
    </row>
    <row r="8" spans="2:10" ht="15">
      <c r="B8" s="47">
        <v>6</v>
      </c>
      <c r="C8" s="43"/>
      <c r="D8" s="48"/>
      <c r="E8" s="49"/>
      <c r="F8" s="43"/>
      <c r="G8" s="48"/>
      <c r="H8" s="50"/>
      <c r="I8" s="52"/>
      <c r="J8" s="21">
        <f t="shared" si="0"/>
        <v>0</v>
      </c>
    </row>
    <row r="9" spans="2:10" ht="15">
      <c r="B9" s="47">
        <v>7</v>
      </c>
      <c r="C9" s="43"/>
      <c r="D9" s="48"/>
      <c r="E9" s="49"/>
      <c r="F9" s="43"/>
      <c r="G9" s="48"/>
      <c r="H9" s="50"/>
      <c r="I9" s="52"/>
      <c r="J9" s="21">
        <f t="shared" si="0"/>
        <v>0</v>
      </c>
    </row>
    <row r="10" spans="2:10" ht="15">
      <c r="B10" s="47">
        <v>8</v>
      </c>
      <c r="C10" s="43"/>
      <c r="D10" s="48"/>
      <c r="E10" s="49"/>
      <c r="F10" s="43"/>
      <c r="G10" s="48"/>
      <c r="H10" s="50"/>
      <c r="I10" s="52"/>
      <c r="J10" s="21">
        <f t="shared" si="0"/>
        <v>0</v>
      </c>
    </row>
    <row r="11" spans="2:10" ht="15">
      <c r="B11" s="47">
        <v>9</v>
      </c>
      <c r="C11" s="43"/>
      <c r="D11" s="48"/>
      <c r="E11" s="49"/>
      <c r="F11" s="43"/>
      <c r="G11" s="48"/>
      <c r="H11" s="50"/>
      <c r="I11" s="52"/>
      <c r="J11" s="21">
        <f t="shared" si="0"/>
        <v>0</v>
      </c>
    </row>
    <row r="12" spans="2:10" ht="15">
      <c r="B12" s="47">
        <v>10</v>
      </c>
      <c r="C12" s="43"/>
      <c r="D12" s="48"/>
      <c r="E12" s="49"/>
      <c r="F12" s="43"/>
      <c r="G12" s="48"/>
      <c r="H12" s="50"/>
      <c r="I12" s="51"/>
      <c r="J12" s="21">
        <f t="shared" si="0"/>
        <v>0</v>
      </c>
    </row>
    <row r="13" spans="2:10" ht="15">
      <c r="B13" s="47">
        <v>11</v>
      </c>
      <c r="C13" s="43"/>
      <c r="D13" s="48"/>
      <c r="E13" s="49"/>
      <c r="F13" s="43"/>
      <c r="G13" s="48"/>
      <c r="H13" s="50"/>
      <c r="I13" s="51"/>
      <c r="J13" s="21">
        <f t="shared" si="0"/>
        <v>0</v>
      </c>
    </row>
    <row r="14" spans="2:10" ht="15">
      <c r="B14" s="47">
        <v>12</v>
      </c>
      <c r="C14" s="43"/>
      <c r="D14" s="48"/>
      <c r="E14" s="49"/>
      <c r="F14" s="43"/>
      <c r="G14" s="48"/>
      <c r="H14" s="50"/>
      <c r="I14" s="51"/>
      <c r="J14" s="21">
        <f t="shared" si="0"/>
        <v>0</v>
      </c>
    </row>
    <row r="15" spans="2:10" ht="15">
      <c r="B15" s="47">
        <v>13</v>
      </c>
      <c r="C15" s="43"/>
      <c r="D15" s="48"/>
      <c r="E15" s="49"/>
      <c r="F15" s="48"/>
      <c r="G15" s="48"/>
      <c r="H15" s="50"/>
      <c r="I15" s="51"/>
      <c r="J15" s="21">
        <f t="shared" si="0"/>
        <v>0</v>
      </c>
    </row>
    <row r="16" spans="2:10" ht="15">
      <c r="B16" s="47">
        <v>14</v>
      </c>
      <c r="C16" s="43"/>
      <c r="D16" s="48"/>
      <c r="E16" s="49"/>
      <c r="F16" s="48"/>
      <c r="G16" s="48"/>
      <c r="H16" s="50"/>
      <c r="I16" s="51"/>
      <c r="J16" s="21">
        <f t="shared" si="0"/>
        <v>0</v>
      </c>
    </row>
    <row r="17" spans="2:10" ht="15">
      <c r="B17" s="47">
        <v>15</v>
      </c>
      <c r="C17" s="43"/>
      <c r="D17" s="48"/>
      <c r="E17" s="49"/>
      <c r="F17" s="48"/>
      <c r="G17" s="48"/>
      <c r="H17" s="50"/>
      <c r="I17" s="51"/>
      <c r="J17" s="21">
        <f t="shared" si="0"/>
        <v>0</v>
      </c>
    </row>
    <row r="18" spans="2:10" ht="15">
      <c r="B18" s="47">
        <v>16</v>
      </c>
      <c r="C18" s="43"/>
      <c r="D18" s="48"/>
      <c r="E18" s="49"/>
      <c r="F18" s="43"/>
      <c r="G18" s="48"/>
      <c r="H18" s="10"/>
      <c r="I18" s="51"/>
      <c r="J18" s="21">
        <f t="shared" si="0"/>
        <v>0</v>
      </c>
    </row>
    <row r="19" spans="2:10" ht="15">
      <c r="B19" s="47">
        <v>17</v>
      </c>
      <c r="C19" s="48"/>
      <c r="D19" s="48"/>
      <c r="E19" s="48"/>
      <c r="F19" s="48"/>
      <c r="G19" s="48"/>
      <c r="H19" s="53"/>
      <c r="I19" s="54"/>
      <c r="J19" s="21">
        <f t="shared" si="0"/>
        <v>0</v>
      </c>
    </row>
    <row r="20" spans="2:10" ht="15">
      <c r="B20" s="47">
        <v>18</v>
      </c>
      <c r="C20" s="48"/>
      <c r="D20" s="48"/>
      <c r="E20" s="55"/>
      <c r="F20" s="48"/>
      <c r="G20" s="48"/>
      <c r="H20" s="10"/>
      <c r="I20" s="52"/>
      <c r="J20" s="21">
        <f t="shared" si="0"/>
        <v>0</v>
      </c>
    </row>
    <row r="21" spans="2:10" ht="15">
      <c r="B21" s="47">
        <v>19</v>
      </c>
      <c r="C21" s="48"/>
      <c r="D21" s="48"/>
      <c r="E21" s="55"/>
      <c r="F21" s="48"/>
      <c r="G21" s="48"/>
      <c r="H21" s="10"/>
      <c r="I21" s="52"/>
      <c r="J21" s="21">
        <f t="shared" si="0"/>
        <v>0</v>
      </c>
    </row>
    <row r="22" spans="2:10" ht="15">
      <c r="B22" s="47">
        <v>20</v>
      </c>
      <c r="C22" s="48"/>
      <c r="D22" s="48"/>
      <c r="E22" s="55"/>
      <c r="F22" s="48"/>
      <c r="G22" s="48"/>
      <c r="H22" s="10"/>
      <c r="I22" s="52"/>
      <c r="J22" s="21">
        <f t="shared" si="0"/>
        <v>0</v>
      </c>
    </row>
    <row r="23" spans="2:10" ht="15">
      <c r="B23" s="47">
        <v>21</v>
      </c>
      <c r="C23" s="48"/>
      <c r="D23" s="48"/>
      <c r="E23" s="55"/>
      <c r="F23" s="48"/>
      <c r="G23" s="48"/>
      <c r="H23" s="10"/>
      <c r="I23" s="52"/>
      <c r="J23" s="21">
        <f t="shared" si="0"/>
        <v>0</v>
      </c>
    </row>
    <row r="24" spans="2:10" ht="15">
      <c r="B24" s="47">
        <v>22</v>
      </c>
      <c r="C24" s="48"/>
      <c r="D24" s="48"/>
      <c r="E24" s="55"/>
      <c r="F24" s="48"/>
      <c r="G24" s="48"/>
      <c r="H24" s="10"/>
      <c r="I24" s="52"/>
      <c r="J24" s="21">
        <f t="shared" si="0"/>
        <v>0</v>
      </c>
    </row>
    <row r="25" spans="2:10" ht="15">
      <c r="B25" s="47">
        <v>23</v>
      </c>
      <c r="C25" s="48"/>
      <c r="D25" s="48"/>
      <c r="E25" s="55"/>
      <c r="F25" s="48"/>
      <c r="G25" s="48"/>
      <c r="H25" s="10"/>
      <c r="I25" s="52"/>
      <c r="J25" s="21">
        <f t="shared" si="0"/>
        <v>0</v>
      </c>
    </row>
    <row r="26" spans="2:10" ht="15">
      <c r="B26" s="47">
        <v>24</v>
      </c>
      <c r="C26" s="48"/>
      <c r="D26" s="48"/>
      <c r="E26" s="55"/>
      <c r="F26" s="48"/>
      <c r="G26" s="48"/>
      <c r="H26" s="10"/>
      <c r="I26" s="52"/>
      <c r="J26" s="21">
        <f t="shared" si="0"/>
        <v>0</v>
      </c>
    </row>
    <row r="27" spans="2:10" ht="15">
      <c r="B27" s="47">
        <v>25</v>
      </c>
      <c r="C27" s="48"/>
      <c r="D27" s="48"/>
      <c r="E27" s="55"/>
      <c r="F27" s="48"/>
      <c r="G27" s="48"/>
      <c r="H27" s="10"/>
      <c r="I27" s="52"/>
      <c r="J27" s="21">
        <f t="shared" si="0"/>
        <v>0</v>
      </c>
    </row>
    <row r="28" spans="2:10" ht="15">
      <c r="B28" s="47">
        <v>26</v>
      </c>
      <c r="C28" s="48"/>
      <c r="D28" s="48"/>
      <c r="E28" s="55"/>
      <c r="F28" s="48"/>
      <c r="G28" s="48"/>
      <c r="H28" s="10"/>
      <c r="I28" s="52"/>
      <c r="J28" s="21">
        <f t="shared" si="0"/>
        <v>0</v>
      </c>
    </row>
    <row r="29" spans="2:10" ht="15">
      <c r="B29" s="47">
        <v>27</v>
      </c>
      <c r="C29" s="48"/>
      <c r="D29" s="48"/>
      <c r="E29" s="55"/>
      <c r="F29" s="48"/>
      <c r="G29" s="48"/>
      <c r="H29" s="10"/>
      <c r="I29" s="52"/>
      <c r="J29" s="21">
        <f t="shared" si="0"/>
        <v>0</v>
      </c>
    </row>
    <row r="30" spans="2:10" ht="15">
      <c r="B30" s="47">
        <v>28</v>
      </c>
      <c r="C30" s="48"/>
      <c r="D30" s="48"/>
      <c r="E30" s="55"/>
      <c r="F30" s="48"/>
      <c r="G30" s="48"/>
      <c r="H30" s="10"/>
      <c r="I30" s="52"/>
      <c r="J30" s="21">
        <f t="shared" si="0"/>
        <v>0</v>
      </c>
    </row>
    <row r="31" spans="2:10" ht="15">
      <c r="B31" s="47">
        <v>29</v>
      </c>
      <c r="C31" s="48"/>
      <c r="D31" s="48"/>
      <c r="E31" s="55"/>
      <c r="F31" s="48"/>
      <c r="G31" s="48"/>
      <c r="H31" s="10"/>
      <c r="I31" s="52"/>
      <c r="J31" s="21">
        <f t="shared" si="0"/>
        <v>0</v>
      </c>
    </row>
    <row r="32" spans="2:10" ht="15">
      <c r="B32" s="47">
        <v>30</v>
      </c>
      <c r="C32" s="48"/>
      <c r="D32" s="48"/>
      <c r="E32" s="55"/>
      <c r="F32" s="48"/>
      <c r="G32" s="48"/>
      <c r="H32" s="10"/>
      <c r="I32" s="52"/>
      <c r="J32" s="21">
        <f t="shared" si="0"/>
        <v>0</v>
      </c>
    </row>
    <row r="33" spans="2:10" ht="15">
      <c r="B33" s="47">
        <v>31</v>
      </c>
      <c r="C33" s="48"/>
      <c r="D33" s="48"/>
      <c r="E33" s="55"/>
      <c r="F33" s="48"/>
      <c r="G33" s="48"/>
      <c r="H33" s="10"/>
      <c r="I33" s="52"/>
      <c r="J33" s="21">
        <f t="shared" si="0"/>
        <v>0</v>
      </c>
    </row>
    <row r="34" spans="2:10" ht="15">
      <c r="B34" s="47">
        <v>32</v>
      </c>
      <c r="C34" s="48"/>
      <c r="D34" s="48"/>
      <c r="E34" s="55"/>
      <c r="F34" s="48"/>
      <c r="G34" s="48"/>
      <c r="H34" s="10"/>
      <c r="I34" s="52"/>
      <c r="J34" s="21">
        <f t="shared" si="0"/>
        <v>0</v>
      </c>
    </row>
    <row r="35" spans="2:10" ht="15">
      <c r="B35" s="47">
        <v>33</v>
      </c>
      <c r="C35" s="48"/>
      <c r="D35" s="48"/>
      <c r="E35" s="55"/>
      <c r="F35" s="48"/>
      <c r="G35" s="48"/>
      <c r="H35" s="10"/>
      <c r="I35" s="52"/>
      <c r="J35" s="21">
        <f t="shared" si="0"/>
        <v>0</v>
      </c>
    </row>
    <row r="36" spans="2:10" ht="15">
      <c r="B36" s="47">
        <v>34</v>
      </c>
      <c r="C36" s="48"/>
      <c r="D36" s="48"/>
      <c r="E36" s="55"/>
      <c r="F36" s="48"/>
      <c r="G36" s="48"/>
      <c r="H36" s="10"/>
      <c r="I36" s="52"/>
      <c r="J36" s="21">
        <f t="shared" si="0"/>
        <v>0</v>
      </c>
    </row>
    <row r="37" spans="2:10" ht="15">
      <c r="B37" s="47">
        <v>35</v>
      </c>
      <c r="C37" s="48"/>
      <c r="D37" s="48"/>
      <c r="E37" s="55"/>
      <c r="F37" s="48"/>
      <c r="G37" s="48"/>
      <c r="H37" s="10"/>
      <c r="I37" s="52"/>
      <c r="J37" s="21">
        <f t="shared" si="0"/>
        <v>0</v>
      </c>
    </row>
    <row r="38" spans="2:10" ht="15">
      <c r="B38" s="47">
        <v>36</v>
      </c>
      <c r="C38" s="48"/>
      <c r="D38" s="48"/>
      <c r="E38" s="55"/>
      <c r="F38" s="48"/>
      <c r="G38" s="48"/>
      <c r="H38" s="10"/>
      <c r="I38" s="52"/>
      <c r="J38" s="21">
        <f t="shared" si="0"/>
        <v>0</v>
      </c>
    </row>
    <row r="39" spans="2:10" ht="15">
      <c r="B39" s="47">
        <v>37</v>
      </c>
      <c r="C39" s="48"/>
      <c r="D39" s="48"/>
      <c r="E39" s="55"/>
      <c r="F39" s="48"/>
      <c r="G39" s="48"/>
      <c r="H39" s="10"/>
      <c r="I39" s="52"/>
      <c r="J39" s="21">
        <f t="shared" si="0"/>
        <v>0</v>
      </c>
    </row>
    <row r="40" spans="2:10" ht="15">
      <c r="B40" s="47">
        <v>38</v>
      </c>
      <c r="C40" s="48"/>
      <c r="D40" s="48"/>
      <c r="E40" s="55"/>
      <c r="F40" s="48"/>
      <c r="G40" s="48"/>
      <c r="H40" s="10"/>
      <c r="I40" s="52"/>
      <c r="J40" s="21">
        <f t="shared" si="0"/>
        <v>0</v>
      </c>
    </row>
    <row r="41" spans="2:10" ht="15">
      <c r="B41" s="47">
        <v>39</v>
      </c>
      <c r="C41" s="48"/>
      <c r="D41" s="48"/>
      <c r="E41" s="55"/>
      <c r="F41" s="48"/>
      <c r="G41" s="48"/>
      <c r="H41" s="10"/>
      <c r="I41" s="52"/>
      <c r="J41" s="21">
        <f t="shared" si="0"/>
        <v>0</v>
      </c>
    </row>
    <row r="42" spans="2:10" ht="15">
      <c r="B42" s="47">
        <v>40</v>
      </c>
      <c r="C42" s="48"/>
      <c r="D42" s="48"/>
      <c r="E42" s="55"/>
      <c r="F42" s="48"/>
      <c r="G42" s="48"/>
      <c r="H42" s="10"/>
      <c r="I42" s="52"/>
      <c r="J42" s="21">
        <f t="shared" si="0"/>
        <v>0</v>
      </c>
    </row>
    <row r="43" spans="2:10" ht="15">
      <c r="B43" s="47">
        <v>41</v>
      </c>
      <c r="C43" s="48"/>
      <c r="D43" s="48"/>
      <c r="E43" s="55"/>
      <c r="F43" s="48"/>
      <c r="G43" s="48"/>
      <c r="H43" s="10"/>
      <c r="I43" s="52"/>
      <c r="J43" s="21">
        <f t="shared" si="0"/>
        <v>0</v>
      </c>
    </row>
    <row r="44" spans="2:10" ht="15">
      <c r="B44" s="47">
        <v>42</v>
      </c>
      <c r="C44" s="48"/>
      <c r="D44" s="48"/>
      <c r="E44" s="55"/>
      <c r="F44" s="48"/>
      <c r="G44" s="48"/>
      <c r="H44" s="10"/>
      <c r="I44" s="52"/>
      <c r="J44" s="21">
        <f t="shared" si="0"/>
        <v>0</v>
      </c>
    </row>
    <row r="45" spans="2:10" ht="15">
      <c r="B45" s="47">
        <v>43</v>
      </c>
      <c r="C45" s="48"/>
      <c r="D45" s="48"/>
      <c r="E45" s="55"/>
      <c r="F45" s="48"/>
      <c r="G45" s="48"/>
      <c r="H45" s="10"/>
      <c r="I45" s="52"/>
      <c r="J45" s="21">
        <f t="shared" si="0"/>
        <v>0</v>
      </c>
    </row>
    <row r="46" spans="2:10" ht="15">
      <c r="B46" s="47">
        <v>44</v>
      </c>
      <c r="C46" s="48"/>
      <c r="D46" s="48"/>
      <c r="E46" s="55"/>
      <c r="F46" s="48"/>
      <c r="G46" s="48"/>
      <c r="H46" s="10"/>
      <c r="I46" s="52"/>
      <c r="J46" s="21">
        <f t="shared" si="0"/>
        <v>0</v>
      </c>
    </row>
    <row r="47" spans="2:10" ht="15">
      <c r="B47" s="47">
        <v>45</v>
      </c>
      <c r="C47" s="48"/>
      <c r="D47" s="48"/>
      <c r="E47" s="55"/>
      <c r="F47" s="48"/>
      <c r="G47" s="48"/>
      <c r="H47" s="10"/>
      <c r="I47" s="52"/>
      <c r="J47" s="21">
        <f t="shared" si="0"/>
        <v>0</v>
      </c>
    </row>
    <row r="48" spans="2:10" ht="15">
      <c r="B48" s="47">
        <v>46</v>
      </c>
      <c r="C48" s="48"/>
      <c r="D48" s="48"/>
      <c r="E48" s="55"/>
      <c r="F48" s="48"/>
      <c r="G48" s="48"/>
      <c r="H48" s="10"/>
      <c r="I48" s="52"/>
      <c r="J48" s="21">
        <f t="shared" si="0"/>
        <v>0</v>
      </c>
    </row>
    <row r="49" spans="2:10" ht="15">
      <c r="B49" s="47">
        <v>47</v>
      </c>
      <c r="C49" s="48"/>
      <c r="D49" s="48"/>
      <c r="E49" s="55"/>
      <c r="F49" s="48"/>
      <c r="G49" s="48"/>
      <c r="H49" s="10"/>
      <c r="I49" s="52"/>
      <c r="J49" s="21">
        <f t="shared" si="0"/>
        <v>0</v>
      </c>
    </row>
    <row r="50" spans="2:10" ht="15">
      <c r="B50" s="47">
        <v>48</v>
      </c>
      <c r="C50" s="48"/>
      <c r="D50" s="48"/>
      <c r="E50" s="55"/>
      <c r="F50" s="48"/>
      <c r="G50" s="48"/>
      <c r="H50" s="10"/>
      <c r="I50" s="52"/>
      <c r="J50" s="21">
        <f t="shared" si="0"/>
        <v>0</v>
      </c>
    </row>
    <row r="51" spans="2:10" ht="15">
      <c r="B51" s="47">
        <v>49</v>
      </c>
      <c r="C51" s="48"/>
      <c r="D51" s="48"/>
      <c r="E51" s="55"/>
      <c r="F51" s="48"/>
      <c r="G51" s="48"/>
      <c r="H51" s="10"/>
      <c r="I51" s="52"/>
      <c r="J51" s="21">
        <f t="shared" si="0"/>
        <v>0</v>
      </c>
    </row>
    <row r="52" spans="2:10" ht="15">
      <c r="B52" s="47">
        <v>50</v>
      </c>
      <c r="C52" s="48"/>
      <c r="D52" s="48"/>
      <c r="E52" s="55"/>
      <c r="F52" s="48"/>
      <c r="G52" s="48"/>
      <c r="H52" s="10"/>
      <c r="I52" s="52"/>
      <c r="J52" s="21">
        <f t="shared" si="0"/>
        <v>0</v>
      </c>
    </row>
    <row r="53" spans="2:10" ht="15">
      <c r="B53" s="47">
        <v>51</v>
      </c>
      <c r="C53" s="48"/>
      <c r="D53" s="55"/>
      <c r="E53" s="55"/>
      <c r="F53" s="48"/>
      <c r="G53" s="55"/>
      <c r="H53" s="10"/>
      <c r="I53" s="52"/>
      <c r="J53" s="21">
        <f t="shared" si="0"/>
        <v>0</v>
      </c>
    </row>
    <row r="54" spans="2:10" ht="15">
      <c r="B54" s="47">
        <v>52</v>
      </c>
      <c r="C54" s="48"/>
      <c r="D54" s="55"/>
      <c r="E54" s="55"/>
      <c r="F54" s="48"/>
      <c r="G54" s="55"/>
      <c r="H54" s="10"/>
      <c r="I54" s="52"/>
      <c r="J54" s="21">
        <f t="shared" si="0"/>
        <v>0</v>
      </c>
    </row>
    <row r="55" spans="2:10" ht="15">
      <c r="B55" s="47">
        <v>53</v>
      </c>
      <c r="C55" s="56"/>
      <c r="D55" s="55"/>
      <c r="E55" s="55"/>
      <c r="F55" s="48"/>
      <c r="G55" s="55"/>
      <c r="H55" s="10"/>
      <c r="I55" s="52"/>
      <c r="J55" s="21">
        <f t="shared" si="0"/>
        <v>0</v>
      </c>
    </row>
    <row r="56" spans="2:10" ht="15">
      <c r="B56" s="47">
        <v>54</v>
      </c>
      <c r="C56" s="57"/>
      <c r="D56" s="49"/>
      <c r="E56" s="49"/>
      <c r="F56" s="43"/>
      <c r="G56" s="49"/>
      <c r="H56" s="50"/>
      <c r="I56" s="51"/>
      <c r="J56" s="21">
        <f t="shared" si="0"/>
        <v>0</v>
      </c>
    </row>
    <row r="57" spans="2:10" ht="15">
      <c r="B57" s="47">
        <v>55</v>
      </c>
      <c r="C57" s="43"/>
      <c r="D57" s="49"/>
      <c r="E57" s="49"/>
      <c r="F57" s="43"/>
      <c r="G57" s="49"/>
      <c r="H57" s="50"/>
      <c r="I57" s="51"/>
      <c r="J57" s="21">
        <f t="shared" si="0"/>
        <v>0</v>
      </c>
    </row>
    <row r="58" spans="2:10" ht="15">
      <c r="B58" s="47">
        <v>56</v>
      </c>
      <c r="C58" s="43"/>
      <c r="D58" s="49"/>
      <c r="E58" s="49"/>
      <c r="F58" s="43"/>
      <c r="G58" s="49"/>
      <c r="H58" s="50"/>
      <c r="I58" s="51"/>
      <c r="J58" s="21">
        <f t="shared" si="0"/>
        <v>0</v>
      </c>
    </row>
    <row r="59" spans="2:10" ht="15">
      <c r="B59" s="47">
        <v>57</v>
      </c>
      <c r="C59" s="43"/>
      <c r="D59" s="49"/>
      <c r="E59" s="49"/>
      <c r="F59" s="43"/>
      <c r="G59" s="49"/>
      <c r="H59" s="50"/>
      <c r="I59" s="51"/>
      <c r="J59" s="21">
        <f t="shared" si="0"/>
        <v>0</v>
      </c>
    </row>
    <row r="60" spans="2:10" ht="15">
      <c r="B60" s="47">
        <v>58</v>
      </c>
      <c r="C60" s="43"/>
      <c r="D60" s="49"/>
      <c r="E60" s="49"/>
      <c r="F60" s="43"/>
      <c r="G60" s="49"/>
      <c r="H60" s="50"/>
      <c r="I60" s="51"/>
      <c r="J60" s="21">
        <f t="shared" si="0"/>
        <v>0</v>
      </c>
    </row>
    <row r="61" spans="2:10" ht="15">
      <c r="B61" s="47">
        <v>59</v>
      </c>
      <c r="C61" s="43"/>
      <c r="D61" s="49"/>
      <c r="E61" s="49"/>
      <c r="F61" s="43"/>
      <c r="G61" s="49"/>
      <c r="H61" s="50"/>
      <c r="I61" s="51"/>
      <c r="J61" s="21">
        <f t="shared" si="0"/>
        <v>0</v>
      </c>
    </row>
    <row r="62" spans="2:10" ht="15">
      <c r="B62" s="47">
        <v>60</v>
      </c>
      <c r="C62" s="43"/>
      <c r="D62" s="49"/>
      <c r="E62" s="49"/>
      <c r="F62" s="43"/>
      <c r="G62" s="49"/>
      <c r="H62" s="50"/>
      <c r="I62" s="51"/>
      <c r="J62" s="21">
        <f t="shared" si="0"/>
        <v>0</v>
      </c>
    </row>
    <row r="63" spans="2:10" ht="15">
      <c r="B63" s="47">
        <v>61</v>
      </c>
      <c r="C63" s="43"/>
      <c r="D63" s="49"/>
      <c r="E63" s="49"/>
      <c r="F63" s="43"/>
      <c r="G63" s="49"/>
      <c r="H63" s="50"/>
      <c r="I63" s="51"/>
      <c r="J63" s="21">
        <f t="shared" si="0"/>
        <v>0</v>
      </c>
    </row>
    <row r="64" spans="2:10" ht="15">
      <c r="B64" s="47">
        <v>62</v>
      </c>
      <c r="C64" s="43"/>
      <c r="D64" s="49"/>
      <c r="E64" s="49"/>
      <c r="F64" s="43"/>
      <c r="G64" s="49"/>
      <c r="H64" s="50"/>
      <c r="I64" s="51"/>
      <c r="J64" s="21">
        <f t="shared" si="0"/>
        <v>0</v>
      </c>
    </row>
    <row r="65" spans="2:10" ht="15">
      <c r="B65" s="47">
        <v>63</v>
      </c>
      <c r="C65" s="43"/>
      <c r="D65" s="49"/>
      <c r="E65" s="49"/>
      <c r="F65" s="43"/>
      <c r="G65" s="49"/>
      <c r="H65" s="50"/>
      <c r="I65" s="51"/>
      <c r="J65" s="21">
        <f t="shared" si="0"/>
        <v>0</v>
      </c>
    </row>
    <row r="66" spans="2:10" ht="15">
      <c r="B66" s="47">
        <v>64</v>
      </c>
      <c r="C66" s="43"/>
      <c r="D66" s="49"/>
      <c r="E66" s="49"/>
      <c r="F66" s="43"/>
      <c r="G66" s="49"/>
      <c r="H66" s="50"/>
      <c r="I66" s="51"/>
      <c r="J66" s="21">
        <f t="shared" si="0"/>
        <v>0</v>
      </c>
    </row>
    <row r="67" spans="2:10" ht="15">
      <c r="B67" s="47">
        <v>65</v>
      </c>
      <c r="C67" s="43"/>
      <c r="D67" s="49"/>
      <c r="E67" s="49"/>
      <c r="F67" s="43"/>
      <c r="G67" s="49"/>
      <c r="H67" s="50"/>
      <c r="I67" s="51"/>
      <c r="J67" s="21">
        <f t="shared" si="0"/>
        <v>0</v>
      </c>
    </row>
    <row r="68" spans="2:10" ht="15">
      <c r="B68" s="47">
        <v>66</v>
      </c>
      <c r="C68" s="43"/>
      <c r="D68" s="49"/>
      <c r="E68" s="49"/>
      <c r="F68" s="43"/>
      <c r="G68" s="49"/>
      <c r="H68" s="50"/>
      <c r="I68" s="51"/>
      <c r="J68" s="21">
        <f aca="true" t="shared" si="1" ref="J68:J102">H68*I68</f>
        <v>0</v>
      </c>
    </row>
    <row r="69" spans="2:10" ht="15">
      <c r="B69" s="47">
        <v>67</v>
      </c>
      <c r="C69" s="43"/>
      <c r="D69" s="49"/>
      <c r="E69" s="49"/>
      <c r="F69" s="43"/>
      <c r="G69" s="49"/>
      <c r="H69" s="50"/>
      <c r="I69" s="51"/>
      <c r="J69" s="21">
        <f t="shared" si="1"/>
        <v>0</v>
      </c>
    </row>
    <row r="70" spans="2:10" ht="15">
      <c r="B70" s="47">
        <v>68</v>
      </c>
      <c r="C70" s="57"/>
      <c r="D70" s="49"/>
      <c r="E70" s="49"/>
      <c r="F70" s="43"/>
      <c r="G70" s="49"/>
      <c r="H70" s="50"/>
      <c r="I70" s="51"/>
      <c r="J70" s="21">
        <f t="shared" si="1"/>
        <v>0</v>
      </c>
    </row>
    <row r="71" spans="2:10" ht="15">
      <c r="B71" s="47">
        <v>69</v>
      </c>
      <c r="C71" s="43"/>
      <c r="D71" s="49"/>
      <c r="E71" s="49"/>
      <c r="F71" s="43"/>
      <c r="G71" s="49"/>
      <c r="H71" s="50"/>
      <c r="I71" s="51"/>
      <c r="J71" s="21">
        <f t="shared" si="1"/>
        <v>0</v>
      </c>
    </row>
    <row r="72" spans="2:10" ht="15">
      <c r="B72" s="47">
        <v>70</v>
      </c>
      <c r="C72" s="43"/>
      <c r="D72" s="49"/>
      <c r="E72" s="49"/>
      <c r="F72" s="43"/>
      <c r="G72" s="49"/>
      <c r="H72" s="50"/>
      <c r="I72" s="51"/>
      <c r="J72" s="21">
        <f t="shared" si="1"/>
        <v>0</v>
      </c>
    </row>
    <row r="73" spans="2:10" ht="15">
      <c r="B73" s="47">
        <v>71</v>
      </c>
      <c r="C73" s="43"/>
      <c r="D73" s="49"/>
      <c r="E73" s="49"/>
      <c r="F73" s="43"/>
      <c r="G73" s="49"/>
      <c r="H73" s="50"/>
      <c r="I73" s="51"/>
      <c r="J73" s="21">
        <f t="shared" si="1"/>
        <v>0</v>
      </c>
    </row>
    <row r="74" spans="2:10" ht="15">
      <c r="B74" s="47">
        <v>72</v>
      </c>
      <c r="C74" s="43"/>
      <c r="D74" s="49"/>
      <c r="E74" s="49"/>
      <c r="F74" s="43"/>
      <c r="G74" s="49"/>
      <c r="H74" s="50"/>
      <c r="I74" s="51"/>
      <c r="J74" s="21">
        <f t="shared" si="1"/>
        <v>0</v>
      </c>
    </row>
    <row r="75" spans="2:10" ht="15">
      <c r="B75" s="47">
        <v>73</v>
      </c>
      <c r="C75" s="43"/>
      <c r="D75" s="49"/>
      <c r="E75" s="49"/>
      <c r="F75" s="43"/>
      <c r="G75" s="49"/>
      <c r="H75" s="50"/>
      <c r="I75" s="51"/>
      <c r="J75" s="21">
        <f t="shared" si="1"/>
        <v>0</v>
      </c>
    </row>
    <row r="76" spans="2:10" ht="15">
      <c r="B76" s="47">
        <v>74</v>
      </c>
      <c r="C76" s="43"/>
      <c r="D76" s="49"/>
      <c r="E76" s="49"/>
      <c r="F76" s="43"/>
      <c r="G76" s="49"/>
      <c r="H76" s="50"/>
      <c r="I76" s="51"/>
      <c r="J76" s="21">
        <f t="shared" si="1"/>
        <v>0</v>
      </c>
    </row>
    <row r="77" spans="2:10" ht="15">
      <c r="B77" s="47">
        <v>75</v>
      </c>
      <c r="C77" s="43"/>
      <c r="D77" s="49"/>
      <c r="E77" s="49"/>
      <c r="F77" s="43"/>
      <c r="G77" s="49"/>
      <c r="H77" s="50"/>
      <c r="I77" s="51"/>
      <c r="J77" s="21">
        <f t="shared" si="1"/>
        <v>0</v>
      </c>
    </row>
    <row r="78" spans="2:10" ht="15">
      <c r="B78" s="47">
        <v>76</v>
      </c>
      <c r="C78" s="43"/>
      <c r="D78" s="49"/>
      <c r="E78" s="49"/>
      <c r="F78" s="43"/>
      <c r="G78" s="49"/>
      <c r="H78" s="50"/>
      <c r="I78" s="51"/>
      <c r="J78" s="21">
        <f t="shared" si="1"/>
        <v>0</v>
      </c>
    </row>
    <row r="79" spans="2:10" ht="15">
      <c r="B79" s="47">
        <v>77</v>
      </c>
      <c r="C79" s="43"/>
      <c r="D79" s="49"/>
      <c r="E79" s="49"/>
      <c r="F79" s="43"/>
      <c r="G79" s="49"/>
      <c r="H79" s="50"/>
      <c r="I79" s="51"/>
      <c r="J79" s="21">
        <f t="shared" si="1"/>
        <v>0</v>
      </c>
    </row>
    <row r="80" spans="2:10" ht="15">
      <c r="B80" s="47">
        <v>78</v>
      </c>
      <c r="C80" s="43"/>
      <c r="D80" s="49"/>
      <c r="E80" s="49"/>
      <c r="F80" s="43"/>
      <c r="G80" s="49"/>
      <c r="H80" s="50"/>
      <c r="I80" s="51"/>
      <c r="J80" s="21">
        <f t="shared" si="1"/>
        <v>0</v>
      </c>
    </row>
    <row r="81" spans="2:10" ht="15">
      <c r="B81" s="47">
        <v>79</v>
      </c>
      <c r="C81" s="43"/>
      <c r="D81" s="48"/>
      <c r="E81" s="49"/>
      <c r="F81" s="43"/>
      <c r="G81" s="49"/>
      <c r="H81" s="50"/>
      <c r="I81" s="51"/>
      <c r="J81" s="21">
        <f t="shared" si="1"/>
        <v>0</v>
      </c>
    </row>
    <row r="82" spans="2:10" ht="15">
      <c r="B82" s="47">
        <v>80</v>
      </c>
      <c r="C82" s="43"/>
      <c r="D82" s="48"/>
      <c r="E82" s="49"/>
      <c r="F82" s="43"/>
      <c r="G82" s="49"/>
      <c r="H82" s="50"/>
      <c r="I82" s="51"/>
      <c r="J82" s="21">
        <f t="shared" si="1"/>
        <v>0</v>
      </c>
    </row>
    <row r="83" spans="2:10" ht="15">
      <c r="B83" s="47">
        <v>81</v>
      </c>
      <c r="C83" s="48"/>
      <c r="D83" s="48"/>
      <c r="E83" s="49"/>
      <c r="F83" s="43"/>
      <c r="G83" s="49"/>
      <c r="H83" s="50"/>
      <c r="I83" s="51"/>
      <c r="J83" s="21">
        <f t="shared" si="1"/>
        <v>0</v>
      </c>
    </row>
    <row r="84" spans="2:10" ht="15">
      <c r="B84" s="47">
        <v>82</v>
      </c>
      <c r="C84" s="48"/>
      <c r="D84" s="48"/>
      <c r="E84" s="49"/>
      <c r="F84" s="43"/>
      <c r="G84" s="49"/>
      <c r="H84" s="50"/>
      <c r="I84" s="51"/>
      <c r="J84" s="21">
        <f t="shared" si="1"/>
        <v>0</v>
      </c>
    </row>
    <row r="85" spans="2:10" ht="15">
      <c r="B85" s="47">
        <v>83</v>
      </c>
      <c r="C85" s="48"/>
      <c r="D85" s="48"/>
      <c r="E85" s="49"/>
      <c r="F85" s="43"/>
      <c r="G85" s="49"/>
      <c r="H85" s="50"/>
      <c r="I85" s="51"/>
      <c r="J85" s="21">
        <f t="shared" si="1"/>
        <v>0</v>
      </c>
    </row>
    <row r="86" spans="2:10" ht="15">
      <c r="B86" s="47">
        <v>84</v>
      </c>
      <c r="C86" s="43"/>
      <c r="D86" s="49"/>
      <c r="E86" s="49"/>
      <c r="F86" s="43"/>
      <c r="G86" s="49"/>
      <c r="H86" s="50"/>
      <c r="I86" s="51"/>
      <c r="J86" s="21">
        <f t="shared" si="1"/>
        <v>0</v>
      </c>
    </row>
    <row r="87" spans="2:10" ht="15">
      <c r="B87" s="47">
        <v>85</v>
      </c>
      <c r="C87" s="43"/>
      <c r="D87" s="49"/>
      <c r="E87" s="49"/>
      <c r="F87" s="43"/>
      <c r="G87" s="49"/>
      <c r="H87" s="50"/>
      <c r="I87" s="51"/>
      <c r="J87" s="21">
        <f t="shared" si="1"/>
        <v>0</v>
      </c>
    </row>
    <row r="88" spans="2:10" ht="15">
      <c r="B88" s="47">
        <v>86</v>
      </c>
      <c r="C88" s="43"/>
      <c r="D88" s="49"/>
      <c r="E88" s="49"/>
      <c r="F88" s="43"/>
      <c r="G88" s="49"/>
      <c r="H88" s="50"/>
      <c r="I88" s="51"/>
      <c r="J88" s="21">
        <f t="shared" si="1"/>
        <v>0</v>
      </c>
    </row>
    <row r="89" spans="2:10" ht="15">
      <c r="B89" s="47">
        <v>87</v>
      </c>
      <c r="C89" s="57"/>
      <c r="D89" s="49"/>
      <c r="E89" s="49"/>
      <c r="F89" s="43"/>
      <c r="G89" s="49"/>
      <c r="H89" s="50"/>
      <c r="I89" s="51"/>
      <c r="J89" s="21">
        <f t="shared" si="1"/>
        <v>0</v>
      </c>
    </row>
    <row r="90" spans="2:10" ht="15">
      <c r="B90" s="47">
        <v>88</v>
      </c>
      <c r="C90" s="43"/>
      <c r="D90" s="49"/>
      <c r="E90" s="49"/>
      <c r="F90" s="43"/>
      <c r="G90" s="49"/>
      <c r="H90" s="50"/>
      <c r="I90" s="51"/>
      <c r="J90" s="21">
        <f t="shared" si="1"/>
        <v>0</v>
      </c>
    </row>
    <row r="91" spans="2:10" ht="15">
      <c r="B91" s="47">
        <v>89</v>
      </c>
      <c r="C91" s="43"/>
      <c r="D91" s="49"/>
      <c r="E91" s="49"/>
      <c r="F91" s="43"/>
      <c r="G91" s="49"/>
      <c r="H91" s="50"/>
      <c r="I91" s="51"/>
      <c r="J91" s="21">
        <f t="shared" si="1"/>
        <v>0</v>
      </c>
    </row>
    <row r="92" spans="2:10" ht="15">
      <c r="B92" s="47">
        <v>90</v>
      </c>
      <c r="C92" s="43"/>
      <c r="D92" s="49"/>
      <c r="E92" s="49"/>
      <c r="F92" s="43"/>
      <c r="G92" s="49"/>
      <c r="H92" s="50"/>
      <c r="I92" s="51"/>
      <c r="J92" s="21">
        <f t="shared" si="1"/>
        <v>0</v>
      </c>
    </row>
    <row r="93" spans="2:10" ht="15">
      <c r="B93" s="47">
        <v>91</v>
      </c>
      <c r="C93" s="43"/>
      <c r="D93" s="49"/>
      <c r="E93" s="49"/>
      <c r="F93" s="43"/>
      <c r="G93" s="49"/>
      <c r="H93" s="50"/>
      <c r="I93" s="51"/>
      <c r="J93" s="21">
        <f t="shared" si="1"/>
        <v>0</v>
      </c>
    </row>
    <row r="94" spans="2:10" ht="15">
      <c r="B94" s="47">
        <v>92</v>
      </c>
      <c r="C94" s="43"/>
      <c r="D94" s="49"/>
      <c r="E94" s="49"/>
      <c r="F94" s="43"/>
      <c r="G94" s="49"/>
      <c r="H94" s="50"/>
      <c r="I94" s="51"/>
      <c r="J94" s="21">
        <f t="shared" si="1"/>
        <v>0</v>
      </c>
    </row>
    <row r="95" spans="2:10" ht="15">
      <c r="B95" s="47">
        <v>93</v>
      </c>
      <c r="C95" s="43"/>
      <c r="D95" s="49"/>
      <c r="E95" s="49"/>
      <c r="F95" s="43"/>
      <c r="G95" s="49"/>
      <c r="H95" s="50"/>
      <c r="I95" s="51"/>
      <c r="J95" s="21">
        <f t="shared" si="1"/>
        <v>0</v>
      </c>
    </row>
    <row r="96" spans="2:10" ht="15">
      <c r="B96" s="47">
        <v>94</v>
      </c>
      <c r="C96" s="57"/>
      <c r="D96" s="49"/>
      <c r="E96" s="49"/>
      <c r="F96" s="43"/>
      <c r="G96" s="49"/>
      <c r="H96" s="50"/>
      <c r="I96" s="51"/>
      <c r="J96" s="21">
        <f t="shared" si="1"/>
        <v>0</v>
      </c>
    </row>
    <row r="97" spans="2:10" ht="15">
      <c r="B97" s="47">
        <v>95</v>
      </c>
      <c r="C97" s="43"/>
      <c r="D97" s="49"/>
      <c r="E97" s="49"/>
      <c r="F97" s="43"/>
      <c r="G97" s="49"/>
      <c r="H97" s="50"/>
      <c r="I97" s="51"/>
      <c r="J97" s="21">
        <f t="shared" si="1"/>
        <v>0</v>
      </c>
    </row>
    <row r="98" spans="2:10" ht="15">
      <c r="B98" s="47">
        <v>96</v>
      </c>
      <c r="C98" s="43"/>
      <c r="D98" s="49"/>
      <c r="E98" s="49"/>
      <c r="F98" s="43"/>
      <c r="G98" s="49"/>
      <c r="H98" s="50"/>
      <c r="I98" s="51"/>
      <c r="J98" s="21">
        <f t="shared" si="1"/>
        <v>0</v>
      </c>
    </row>
    <row r="99" spans="2:10" ht="15">
      <c r="B99" s="47">
        <v>97</v>
      </c>
      <c r="C99" s="43"/>
      <c r="D99" s="49"/>
      <c r="E99" s="49"/>
      <c r="F99" s="43"/>
      <c r="G99" s="49"/>
      <c r="H99" s="50"/>
      <c r="I99" s="51"/>
      <c r="J99" s="21">
        <f t="shared" si="1"/>
        <v>0</v>
      </c>
    </row>
    <row r="100" spans="2:10" ht="15">
      <c r="B100" s="47">
        <v>98</v>
      </c>
      <c r="C100" s="43"/>
      <c r="D100" s="49"/>
      <c r="E100" s="49"/>
      <c r="F100" s="43"/>
      <c r="G100" s="49"/>
      <c r="H100" s="50"/>
      <c r="I100" s="51"/>
      <c r="J100" s="21">
        <f t="shared" si="1"/>
        <v>0</v>
      </c>
    </row>
    <row r="101" spans="2:10" ht="15">
      <c r="B101" s="47">
        <v>99</v>
      </c>
      <c r="C101" s="43"/>
      <c r="D101" s="49"/>
      <c r="E101" s="49"/>
      <c r="F101" s="43"/>
      <c r="G101" s="49"/>
      <c r="H101" s="50"/>
      <c r="I101" s="51"/>
      <c r="J101" s="21">
        <f t="shared" si="1"/>
        <v>0</v>
      </c>
    </row>
    <row r="102" spans="2:10" ht="15">
      <c r="B102" s="47">
        <v>100</v>
      </c>
      <c r="C102" s="48"/>
      <c r="D102" s="55"/>
      <c r="E102" s="55"/>
      <c r="F102" s="48"/>
      <c r="G102" s="55"/>
      <c r="H102" s="10"/>
      <c r="I102" s="52"/>
      <c r="J102" s="21">
        <f t="shared" si="1"/>
        <v>0</v>
      </c>
    </row>
    <row r="103" spans="2:10" ht="15">
      <c r="B103" s="47">
        <v>101</v>
      </c>
      <c r="C103" s="48"/>
      <c r="D103" s="55"/>
      <c r="E103" s="55"/>
      <c r="F103" s="48"/>
      <c r="G103" s="55"/>
      <c r="H103" s="10"/>
      <c r="I103" s="52"/>
      <c r="J103" s="21">
        <f aca="true" t="shared" si="2" ref="J103:J166">H103*I103</f>
        <v>0</v>
      </c>
    </row>
    <row r="104" spans="2:10" ht="15">
      <c r="B104" s="47">
        <v>102</v>
      </c>
      <c r="C104" s="48"/>
      <c r="D104" s="55"/>
      <c r="E104" s="55"/>
      <c r="F104" s="48"/>
      <c r="G104" s="55"/>
      <c r="H104" s="10"/>
      <c r="I104" s="52"/>
      <c r="J104" s="21">
        <f t="shared" si="2"/>
        <v>0</v>
      </c>
    </row>
    <row r="105" spans="2:10" ht="15">
      <c r="B105" s="47">
        <v>103</v>
      </c>
      <c r="C105" s="48"/>
      <c r="D105" s="55"/>
      <c r="E105" s="55"/>
      <c r="F105" s="48"/>
      <c r="G105" s="55"/>
      <c r="H105" s="10"/>
      <c r="I105" s="52"/>
      <c r="J105" s="21">
        <f t="shared" si="2"/>
        <v>0</v>
      </c>
    </row>
    <row r="106" spans="2:10" ht="15">
      <c r="B106" s="47">
        <v>104</v>
      </c>
      <c r="C106" s="48"/>
      <c r="D106" s="55"/>
      <c r="E106" s="55"/>
      <c r="F106" s="48"/>
      <c r="G106" s="55"/>
      <c r="H106" s="10"/>
      <c r="I106" s="52"/>
      <c r="J106" s="21">
        <f t="shared" si="2"/>
        <v>0</v>
      </c>
    </row>
    <row r="107" spans="2:10" ht="15">
      <c r="B107" s="47">
        <v>105</v>
      </c>
      <c r="C107" s="48"/>
      <c r="D107" s="55"/>
      <c r="E107" s="55"/>
      <c r="F107" s="48"/>
      <c r="G107" s="55"/>
      <c r="H107" s="10"/>
      <c r="I107" s="52"/>
      <c r="J107" s="21">
        <f t="shared" si="2"/>
        <v>0</v>
      </c>
    </row>
    <row r="108" spans="2:10" ht="15">
      <c r="B108" s="47">
        <v>106</v>
      </c>
      <c r="C108" s="48"/>
      <c r="D108" s="55"/>
      <c r="E108" s="55"/>
      <c r="F108" s="48"/>
      <c r="G108" s="55"/>
      <c r="H108" s="10"/>
      <c r="I108" s="52"/>
      <c r="J108" s="21">
        <f t="shared" si="2"/>
        <v>0</v>
      </c>
    </row>
    <row r="109" spans="2:10" ht="15">
      <c r="B109" s="47">
        <v>107</v>
      </c>
      <c r="C109" s="48"/>
      <c r="D109" s="55"/>
      <c r="E109" s="55"/>
      <c r="F109" s="48"/>
      <c r="G109" s="55"/>
      <c r="H109" s="10"/>
      <c r="I109" s="52"/>
      <c r="J109" s="21">
        <f t="shared" si="2"/>
        <v>0</v>
      </c>
    </row>
    <row r="110" spans="2:10" ht="15">
      <c r="B110" s="47">
        <v>108</v>
      </c>
      <c r="C110" s="48"/>
      <c r="D110" s="55"/>
      <c r="E110" s="55"/>
      <c r="F110" s="48"/>
      <c r="G110" s="55"/>
      <c r="H110" s="10"/>
      <c r="I110" s="52"/>
      <c r="J110" s="21">
        <f t="shared" si="2"/>
        <v>0</v>
      </c>
    </row>
    <row r="111" spans="2:10" ht="15">
      <c r="B111" s="47">
        <v>109</v>
      </c>
      <c r="C111" s="48"/>
      <c r="D111" s="55"/>
      <c r="E111" s="55"/>
      <c r="F111" s="48"/>
      <c r="G111" s="55"/>
      <c r="H111" s="10"/>
      <c r="I111" s="52"/>
      <c r="J111" s="21">
        <f t="shared" si="2"/>
        <v>0</v>
      </c>
    </row>
    <row r="112" spans="2:10" ht="15">
      <c r="B112" s="47">
        <v>110</v>
      </c>
      <c r="C112" s="48"/>
      <c r="D112" s="55"/>
      <c r="E112" s="55"/>
      <c r="F112" s="48"/>
      <c r="G112" s="55"/>
      <c r="H112" s="10"/>
      <c r="I112" s="52"/>
      <c r="J112" s="21">
        <f t="shared" si="2"/>
        <v>0</v>
      </c>
    </row>
    <row r="113" spans="2:10" ht="15">
      <c r="B113" s="47">
        <v>111</v>
      </c>
      <c r="C113" s="48"/>
      <c r="D113" s="55"/>
      <c r="E113" s="55"/>
      <c r="F113" s="48"/>
      <c r="G113" s="55"/>
      <c r="H113" s="10"/>
      <c r="I113" s="52"/>
      <c r="J113" s="21">
        <f t="shared" si="2"/>
        <v>0</v>
      </c>
    </row>
    <row r="114" spans="2:10" ht="15">
      <c r="B114" s="47">
        <v>112</v>
      </c>
      <c r="C114" s="48"/>
      <c r="D114" s="55"/>
      <c r="E114" s="55"/>
      <c r="F114" s="48"/>
      <c r="G114" s="55"/>
      <c r="H114" s="10"/>
      <c r="I114" s="52"/>
      <c r="J114" s="21">
        <f t="shared" si="2"/>
        <v>0</v>
      </c>
    </row>
    <row r="115" spans="2:10" ht="15">
      <c r="B115" s="47">
        <v>113</v>
      </c>
      <c r="C115" s="48"/>
      <c r="D115" s="55"/>
      <c r="E115" s="55"/>
      <c r="F115" s="48"/>
      <c r="G115" s="55"/>
      <c r="H115" s="10"/>
      <c r="I115" s="52"/>
      <c r="J115" s="21">
        <f t="shared" si="2"/>
        <v>0</v>
      </c>
    </row>
    <row r="116" spans="2:10" ht="15">
      <c r="B116" s="47">
        <v>114</v>
      </c>
      <c r="C116" s="48"/>
      <c r="D116" s="55"/>
      <c r="E116" s="55"/>
      <c r="F116" s="48"/>
      <c r="G116" s="55"/>
      <c r="H116" s="10"/>
      <c r="I116" s="52"/>
      <c r="J116" s="21">
        <f t="shared" si="2"/>
        <v>0</v>
      </c>
    </row>
    <row r="117" spans="2:10" ht="15">
      <c r="B117" s="47">
        <v>115</v>
      </c>
      <c r="C117" s="48"/>
      <c r="D117" s="55"/>
      <c r="E117" s="55"/>
      <c r="F117" s="48"/>
      <c r="G117" s="55"/>
      <c r="H117" s="10"/>
      <c r="I117" s="52"/>
      <c r="J117" s="21">
        <f t="shared" si="2"/>
        <v>0</v>
      </c>
    </row>
    <row r="118" spans="2:10" ht="15">
      <c r="B118" s="47">
        <v>116</v>
      </c>
      <c r="C118" s="48"/>
      <c r="D118" s="55"/>
      <c r="E118" s="55"/>
      <c r="F118" s="48"/>
      <c r="G118" s="55"/>
      <c r="H118" s="10"/>
      <c r="I118" s="52"/>
      <c r="J118" s="21">
        <f t="shared" si="2"/>
        <v>0</v>
      </c>
    </row>
    <row r="119" spans="2:10" ht="15">
      <c r="B119" s="47">
        <v>117</v>
      </c>
      <c r="C119" s="48"/>
      <c r="D119" s="55"/>
      <c r="E119" s="55"/>
      <c r="F119" s="48"/>
      <c r="G119" s="55"/>
      <c r="H119" s="10"/>
      <c r="I119" s="52"/>
      <c r="J119" s="21">
        <f t="shared" si="2"/>
        <v>0</v>
      </c>
    </row>
    <row r="120" spans="2:10" ht="15">
      <c r="B120" s="47">
        <v>118</v>
      </c>
      <c r="C120" s="48"/>
      <c r="D120" s="55"/>
      <c r="E120" s="55"/>
      <c r="F120" s="48"/>
      <c r="G120" s="55"/>
      <c r="H120" s="10"/>
      <c r="I120" s="52"/>
      <c r="J120" s="21">
        <f t="shared" si="2"/>
        <v>0</v>
      </c>
    </row>
    <row r="121" spans="2:10" ht="15">
      <c r="B121" s="47">
        <v>119</v>
      </c>
      <c r="C121" s="48"/>
      <c r="D121" s="55"/>
      <c r="E121" s="55"/>
      <c r="F121" s="48"/>
      <c r="G121" s="55"/>
      <c r="H121" s="10"/>
      <c r="I121" s="52"/>
      <c r="J121" s="21">
        <f t="shared" si="2"/>
        <v>0</v>
      </c>
    </row>
    <row r="122" spans="2:10" ht="15">
      <c r="B122" s="47">
        <v>120</v>
      </c>
      <c r="C122" s="48"/>
      <c r="D122" s="55"/>
      <c r="E122" s="55"/>
      <c r="F122" s="48"/>
      <c r="G122" s="55"/>
      <c r="H122" s="10"/>
      <c r="I122" s="52"/>
      <c r="J122" s="21">
        <f t="shared" si="2"/>
        <v>0</v>
      </c>
    </row>
    <row r="123" spans="2:10" ht="15">
      <c r="B123" s="47">
        <v>121</v>
      </c>
      <c r="C123" s="48"/>
      <c r="D123" s="55"/>
      <c r="E123" s="55"/>
      <c r="F123" s="48"/>
      <c r="G123" s="55"/>
      <c r="H123" s="10"/>
      <c r="I123" s="52"/>
      <c r="J123" s="21">
        <f t="shared" si="2"/>
        <v>0</v>
      </c>
    </row>
    <row r="124" spans="2:10" ht="15">
      <c r="B124" s="47">
        <v>122</v>
      </c>
      <c r="C124" s="48"/>
      <c r="D124" s="55"/>
      <c r="E124" s="55"/>
      <c r="F124" s="48"/>
      <c r="G124" s="55"/>
      <c r="H124" s="10"/>
      <c r="I124" s="52"/>
      <c r="J124" s="21">
        <f t="shared" si="2"/>
        <v>0</v>
      </c>
    </row>
    <row r="125" spans="2:10" ht="15">
      <c r="B125" s="47">
        <v>123</v>
      </c>
      <c r="C125" s="48"/>
      <c r="D125" s="55"/>
      <c r="E125" s="55"/>
      <c r="F125" s="48"/>
      <c r="G125" s="55"/>
      <c r="H125" s="10"/>
      <c r="I125" s="52"/>
      <c r="J125" s="21">
        <f t="shared" si="2"/>
        <v>0</v>
      </c>
    </row>
    <row r="126" spans="2:10" ht="15">
      <c r="B126" s="47">
        <v>124</v>
      </c>
      <c r="C126" s="48"/>
      <c r="D126" s="55"/>
      <c r="E126" s="55"/>
      <c r="F126" s="48"/>
      <c r="G126" s="55"/>
      <c r="H126" s="10"/>
      <c r="I126" s="52"/>
      <c r="J126" s="21">
        <f t="shared" si="2"/>
        <v>0</v>
      </c>
    </row>
    <row r="127" spans="2:10" ht="15">
      <c r="B127" s="47">
        <v>125</v>
      </c>
      <c r="C127" s="48"/>
      <c r="D127" s="55"/>
      <c r="E127" s="55"/>
      <c r="F127" s="48"/>
      <c r="G127" s="55"/>
      <c r="H127" s="10"/>
      <c r="I127" s="52"/>
      <c r="J127" s="21">
        <f t="shared" si="2"/>
        <v>0</v>
      </c>
    </row>
    <row r="128" spans="2:10" ht="15">
      <c r="B128" s="47">
        <v>126</v>
      </c>
      <c r="C128" s="48"/>
      <c r="D128" s="55"/>
      <c r="E128" s="55"/>
      <c r="F128" s="48"/>
      <c r="G128" s="55"/>
      <c r="H128" s="10"/>
      <c r="I128" s="52"/>
      <c r="J128" s="21">
        <f t="shared" si="2"/>
        <v>0</v>
      </c>
    </row>
    <row r="129" spans="2:10" ht="15">
      <c r="B129" s="47">
        <v>127</v>
      </c>
      <c r="C129" s="48"/>
      <c r="D129" s="55"/>
      <c r="E129" s="55"/>
      <c r="F129" s="48"/>
      <c r="G129" s="55"/>
      <c r="H129" s="10"/>
      <c r="I129" s="52"/>
      <c r="J129" s="21">
        <f t="shared" si="2"/>
        <v>0</v>
      </c>
    </row>
    <row r="130" spans="2:10" ht="15">
      <c r="B130" s="47">
        <v>128</v>
      </c>
      <c r="C130" s="48"/>
      <c r="D130" s="55"/>
      <c r="E130" s="55"/>
      <c r="F130" s="48"/>
      <c r="G130" s="55"/>
      <c r="H130" s="10"/>
      <c r="I130" s="52"/>
      <c r="J130" s="21">
        <f t="shared" si="2"/>
        <v>0</v>
      </c>
    </row>
    <row r="131" spans="2:10" ht="15">
      <c r="B131" s="47">
        <v>129</v>
      </c>
      <c r="C131" s="48"/>
      <c r="D131" s="55"/>
      <c r="E131" s="55"/>
      <c r="F131" s="48"/>
      <c r="G131" s="55"/>
      <c r="H131" s="10"/>
      <c r="I131" s="52"/>
      <c r="J131" s="21">
        <f t="shared" si="2"/>
        <v>0</v>
      </c>
    </row>
    <row r="132" spans="2:10" ht="15">
      <c r="B132" s="47">
        <v>130</v>
      </c>
      <c r="C132" s="48"/>
      <c r="D132" s="55"/>
      <c r="E132" s="55"/>
      <c r="F132" s="48"/>
      <c r="G132" s="55"/>
      <c r="H132" s="10"/>
      <c r="I132" s="52"/>
      <c r="J132" s="21">
        <f t="shared" si="2"/>
        <v>0</v>
      </c>
    </row>
    <row r="133" spans="2:10" ht="15">
      <c r="B133" s="47">
        <v>131</v>
      </c>
      <c r="C133" s="48"/>
      <c r="D133" s="55"/>
      <c r="E133" s="55"/>
      <c r="F133" s="48"/>
      <c r="G133" s="55"/>
      <c r="H133" s="10"/>
      <c r="I133" s="52"/>
      <c r="J133" s="21">
        <f t="shared" si="2"/>
        <v>0</v>
      </c>
    </row>
    <row r="134" spans="2:10" ht="15">
      <c r="B134" s="47">
        <v>132</v>
      </c>
      <c r="C134" s="48"/>
      <c r="D134" s="55"/>
      <c r="E134" s="55"/>
      <c r="F134" s="48"/>
      <c r="G134" s="55"/>
      <c r="H134" s="10"/>
      <c r="I134" s="52"/>
      <c r="J134" s="21">
        <f t="shared" si="2"/>
        <v>0</v>
      </c>
    </row>
    <row r="135" spans="2:10" ht="15">
      <c r="B135" s="47">
        <v>133</v>
      </c>
      <c r="C135" s="48"/>
      <c r="D135" s="55"/>
      <c r="E135" s="55"/>
      <c r="F135" s="48"/>
      <c r="G135" s="55"/>
      <c r="H135" s="10"/>
      <c r="I135" s="52"/>
      <c r="J135" s="21">
        <f t="shared" si="2"/>
        <v>0</v>
      </c>
    </row>
    <row r="136" spans="2:10" ht="15">
      <c r="B136" s="47">
        <v>134</v>
      </c>
      <c r="C136" s="48"/>
      <c r="D136" s="55"/>
      <c r="E136" s="55"/>
      <c r="F136" s="48"/>
      <c r="G136" s="55"/>
      <c r="H136" s="10"/>
      <c r="I136" s="52"/>
      <c r="J136" s="21">
        <f t="shared" si="2"/>
        <v>0</v>
      </c>
    </row>
    <row r="137" spans="2:10" ht="15">
      <c r="B137" s="47">
        <v>135</v>
      </c>
      <c r="C137" s="48"/>
      <c r="D137" s="55"/>
      <c r="E137" s="55"/>
      <c r="F137" s="48"/>
      <c r="G137" s="55"/>
      <c r="H137" s="10"/>
      <c r="I137" s="52"/>
      <c r="J137" s="21">
        <f t="shared" si="2"/>
        <v>0</v>
      </c>
    </row>
    <row r="138" spans="2:10" ht="15">
      <c r="B138" s="47">
        <v>136</v>
      </c>
      <c r="C138" s="48"/>
      <c r="D138" s="55"/>
      <c r="E138" s="55"/>
      <c r="F138" s="48"/>
      <c r="G138" s="55"/>
      <c r="H138" s="10"/>
      <c r="I138" s="52"/>
      <c r="J138" s="21">
        <f t="shared" si="2"/>
        <v>0</v>
      </c>
    </row>
    <row r="139" spans="2:10" ht="15">
      <c r="B139" s="47">
        <v>137</v>
      </c>
      <c r="C139" s="48"/>
      <c r="D139" s="55"/>
      <c r="E139" s="55"/>
      <c r="F139" s="48"/>
      <c r="G139" s="55"/>
      <c r="H139" s="10"/>
      <c r="I139" s="52"/>
      <c r="J139" s="21">
        <f t="shared" si="2"/>
        <v>0</v>
      </c>
    </row>
    <row r="140" spans="2:10" ht="15">
      <c r="B140" s="47">
        <v>138</v>
      </c>
      <c r="C140" s="48"/>
      <c r="D140" s="55"/>
      <c r="E140" s="55"/>
      <c r="F140" s="48"/>
      <c r="G140" s="55"/>
      <c r="H140" s="10"/>
      <c r="I140" s="52"/>
      <c r="J140" s="21">
        <f t="shared" si="2"/>
        <v>0</v>
      </c>
    </row>
    <row r="141" spans="2:10" ht="15">
      <c r="B141" s="47">
        <v>139</v>
      </c>
      <c r="C141" s="48"/>
      <c r="D141" s="55"/>
      <c r="E141" s="55"/>
      <c r="F141" s="48"/>
      <c r="G141" s="55"/>
      <c r="H141" s="10"/>
      <c r="I141" s="52"/>
      <c r="J141" s="21">
        <f t="shared" si="2"/>
        <v>0</v>
      </c>
    </row>
    <row r="142" spans="2:10" ht="15">
      <c r="B142" s="47">
        <v>140</v>
      </c>
      <c r="C142" s="48"/>
      <c r="D142" s="55"/>
      <c r="E142" s="55"/>
      <c r="F142" s="48"/>
      <c r="G142" s="55"/>
      <c r="H142" s="10"/>
      <c r="I142" s="52"/>
      <c r="J142" s="21">
        <f t="shared" si="2"/>
        <v>0</v>
      </c>
    </row>
    <row r="143" spans="2:10" ht="15">
      <c r="B143" s="47">
        <v>141</v>
      </c>
      <c r="C143" s="48"/>
      <c r="D143" s="55"/>
      <c r="E143" s="55"/>
      <c r="F143" s="48"/>
      <c r="G143" s="55"/>
      <c r="H143" s="10"/>
      <c r="I143" s="52"/>
      <c r="J143" s="21">
        <f t="shared" si="2"/>
        <v>0</v>
      </c>
    </row>
    <row r="144" spans="2:10" ht="15">
      <c r="B144" s="47">
        <v>142</v>
      </c>
      <c r="C144" s="48"/>
      <c r="D144" s="55"/>
      <c r="E144" s="55"/>
      <c r="F144" s="48"/>
      <c r="G144" s="55"/>
      <c r="H144" s="10"/>
      <c r="I144" s="52"/>
      <c r="J144" s="21">
        <f t="shared" si="2"/>
        <v>0</v>
      </c>
    </row>
    <row r="145" spans="2:10" ht="15">
      <c r="B145" s="47">
        <v>143</v>
      </c>
      <c r="C145" s="48"/>
      <c r="D145" s="55"/>
      <c r="E145" s="55"/>
      <c r="F145" s="48"/>
      <c r="G145" s="55"/>
      <c r="H145" s="10"/>
      <c r="I145" s="52"/>
      <c r="J145" s="21">
        <f t="shared" si="2"/>
        <v>0</v>
      </c>
    </row>
    <row r="146" spans="2:10" ht="15">
      <c r="B146" s="47">
        <v>144</v>
      </c>
      <c r="C146" s="48"/>
      <c r="D146" s="55"/>
      <c r="E146" s="55"/>
      <c r="F146" s="48"/>
      <c r="G146" s="55"/>
      <c r="H146" s="10"/>
      <c r="I146" s="52"/>
      <c r="J146" s="21">
        <f t="shared" si="2"/>
        <v>0</v>
      </c>
    </row>
    <row r="147" spans="2:10" ht="15">
      <c r="B147" s="47">
        <v>145</v>
      </c>
      <c r="C147" s="48"/>
      <c r="D147" s="55"/>
      <c r="E147" s="55"/>
      <c r="F147" s="48"/>
      <c r="G147" s="55"/>
      <c r="H147" s="10"/>
      <c r="I147" s="52"/>
      <c r="J147" s="21">
        <f t="shared" si="2"/>
        <v>0</v>
      </c>
    </row>
    <row r="148" spans="2:10" ht="15">
      <c r="B148" s="47">
        <v>146</v>
      </c>
      <c r="C148" s="48"/>
      <c r="D148" s="55"/>
      <c r="E148" s="55"/>
      <c r="F148" s="48"/>
      <c r="G148" s="55"/>
      <c r="H148" s="10"/>
      <c r="I148" s="52"/>
      <c r="J148" s="21">
        <f t="shared" si="2"/>
        <v>0</v>
      </c>
    </row>
    <row r="149" spans="2:10" ht="15">
      <c r="B149" s="47">
        <v>147</v>
      </c>
      <c r="C149" s="48"/>
      <c r="D149" s="55"/>
      <c r="E149" s="55"/>
      <c r="F149" s="48"/>
      <c r="G149" s="55"/>
      <c r="H149" s="10"/>
      <c r="I149" s="52"/>
      <c r="J149" s="21">
        <f t="shared" si="2"/>
        <v>0</v>
      </c>
    </row>
    <row r="150" spans="2:10" ht="15">
      <c r="B150" s="47">
        <v>148</v>
      </c>
      <c r="C150" s="48"/>
      <c r="D150" s="55"/>
      <c r="E150" s="55"/>
      <c r="F150" s="48"/>
      <c r="G150" s="55"/>
      <c r="H150" s="10"/>
      <c r="I150" s="52"/>
      <c r="J150" s="21">
        <f t="shared" si="2"/>
        <v>0</v>
      </c>
    </row>
    <row r="151" spans="2:10" ht="15">
      <c r="B151" s="47">
        <v>149</v>
      </c>
      <c r="C151" s="48"/>
      <c r="D151" s="55"/>
      <c r="E151" s="55"/>
      <c r="F151" s="48"/>
      <c r="G151" s="55"/>
      <c r="H151" s="10"/>
      <c r="I151" s="52"/>
      <c r="J151" s="21">
        <f t="shared" si="2"/>
        <v>0</v>
      </c>
    </row>
    <row r="152" spans="2:10" ht="15">
      <c r="B152" s="47">
        <v>150</v>
      </c>
      <c r="C152" s="48"/>
      <c r="D152" s="55"/>
      <c r="E152" s="55"/>
      <c r="F152" s="48"/>
      <c r="G152" s="55"/>
      <c r="H152" s="10"/>
      <c r="I152" s="52"/>
      <c r="J152" s="21">
        <f t="shared" si="2"/>
        <v>0</v>
      </c>
    </row>
    <row r="153" spans="2:10" ht="15">
      <c r="B153" s="47">
        <v>151</v>
      </c>
      <c r="C153" s="48"/>
      <c r="D153" s="55"/>
      <c r="E153" s="55"/>
      <c r="F153" s="48"/>
      <c r="G153" s="55"/>
      <c r="H153" s="10"/>
      <c r="I153" s="52"/>
      <c r="J153" s="21">
        <f t="shared" si="2"/>
        <v>0</v>
      </c>
    </row>
    <row r="154" spans="2:10" ht="15">
      <c r="B154" s="47">
        <v>152</v>
      </c>
      <c r="C154" s="48"/>
      <c r="D154" s="55"/>
      <c r="E154" s="55"/>
      <c r="F154" s="48"/>
      <c r="G154" s="55"/>
      <c r="H154" s="10"/>
      <c r="I154" s="52"/>
      <c r="J154" s="21">
        <f t="shared" si="2"/>
        <v>0</v>
      </c>
    </row>
    <row r="155" spans="2:10" ht="15">
      <c r="B155" s="47">
        <v>153</v>
      </c>
      <c r="C155" s="48"/>
      <c r="D155" s="55"/>
      <c r="E155" s="55"/>
      <c r="F155" s="48"/>
      <c r="G155" s="55"/>
      <c r="H155" s="10"/>
      <c r="I155" s="52"/>
      <c r="J155" s="21">
        <f t="shared" si="2"/>
        <v>0</v>
      </c>
    </row>
    <row r="156" spans="2:10" ht="15">
      <c r="B156" s="47">
        <v>154</v>
      </c>
      <c r="C156" s="48"/>
      <c r="D156" s="55"/>
      <c r="E156" s="55"/>
      <c r="F156" s="48"/>
      <c r="G156" s="55"/>
      <c r="H156" s="10"/>
      <c r="I156" s="52"/>
      <c r="J156" s="21">
        <f t="shared" si="2"/>
        <v>0</v>
      </c>
    </row>
    <row r="157" spans="2:10" ht="15">
      <c r="B157" s="47">
        <v>155</v>
      </c>
      <c r="C157" s="48"/>
      <c r="D157" s="55"/>
      <c r="E157" s="55"/>
      <c r="F157" s="48"/>
      <c r="G157" s="55"/>
      <c r="H157" s="10"/>
      <c r="I157" s="52"/>
      <c r="J157" s="21">
        <f t="shared" si="2"/>
        <v>0</v>
      </c>
    </row>
    <row r="158" spans="2:10" ht="15">
      <c r="B158" s="47">
        <v>156</v>
      </c>
      <c r="C158" s="48"/>
      <c r="D158" s="55"/>
      <c r="E158" s="55"/>
      <c r="F158" s="48"/>
      <c r="G158" s="55"/>
      <c r="H158" s="10"/>
      <c r="I158" s="52"/>
      <c r="J158" s="21">
        <f t="shared" si="2"/>
        <v>0</v>
      </c>
    </row>
    <row r="159" spans="2:10" ht="15">
      <c r="B159" s="47">
        <v>157</v>
      </c>
      <c r="C159" s="48"/>
      <c r="D159" s="55"/>
      <c r="E159" s="55"/>
      <c r="F159" s="48"/>
      <c r="G159" s="55"/>
      <c r="H159" s="10"/>
      <c r="I159" s="52"/>
      <c r="J159" s="21">
        <f t="shared" si="2"/>
        <v>0</v>
      </c>
    </row>
    <row r="160" spans="2:10" ht="15">
      <c r="B160" s="47">
        <v>158</v>
      </c>
      <c r="C160" s="48"/>
      <c r="D160" s="55"/>
      <c r="E160" s="55"/>
      <c r="F160" s="48"/>
      <c r="G160" s="55"/>
      <c r="H160" s="10"/>
      <c r="I160" s="52"/>
      <c r="J160" s="21">
        <f t="shared" si="2"/>
        <v>0</v>
      </c>
    </row>
    <row r="161" spans="2:10" ht="15">
      <c r="B161" s="47">
        <v>159</v>
      </c>
      <c r="C161" s="48"/>
      <c r="D161" s="55"/>
      <c r="E161" s="55"/>
      <c r="F161" s="48"/>
      <c r="G161" s="55"/>
      <c r="H161" s="10"/>
      <c r="I161" s="52"/>
      <c r="J161" s="21">
        <f t="shared" si="2"/>
        <v>0</v>
      </c>
    </row>
    <row r="162" spans="2:10" ht="15">
      <c r="B162" s="47">
        <v>160</v>
      </c>
      <c r="C162" s="48"/>
      <c r="D162" s="55"/>
      <c r="E162" s="55"/>
      <c r="F162" s="48"/>
      <c r="G162" s="55"/>
      <c r="H162" s="10"/>
      <c r="I162" s="52"/>
      <c r="J162" s="21">
        <f t="shared" si="2"/>
        <v>0</v>
      </c>
    </row>
    <row r="163" spans="2:10" ht="15">
      <c r="B163" s="47">
        <v>161</v>
      </c>
      <c r="C163" s="48"/>
      <c r="D163" s="55"/>
      <c r="E163" s="55"/>
      <c r="F163" s="48"/>
      <c r="G163" s="55"/>
      <c r="H163" s="10"/>
      <c r="I163" s="52"/>
      <c r="J163" s="21">
        <f t="shared" si="2"/>
        <v>0</v>
      </c>
    </row>
    <row r="164" spans="2:10" ht="15">
      <c r="B164" s="47">
        <v>162</v>
      </c>
      <c r="C164" s="48"/>
      <c r="D164" s="55"/>
      <c r="E164" s="55"/>
      <c r="F164" s="48"/>
      <c r="G164" s="55"/>
      <c r="H164" s="10"/>
      <c r="I164" s="52"/>
      <c r="J164" s="21">
        <f t="shared" si="2"/>
        <v>0</v>
      </c>
    </row>
    <row r="165" spans="2:10" ht="15">
      <c r="B165" s="47">
        <v>163</v>
      </c>
      <c r="C165" s="48"/>
      <c r="D165" s="55"/>
      <c r="E165" s="55"/>
      <c r="F165" s="48"/>
      <c r="G165" s="55"/>
      <c r="H165" s="10"/>
      <c r="I165" s="52"/>
      <c r="J165" s="21">
        <f t="shared" si="2"/>
        <v>0</v>
      </c>
    </row>
    <row r="166" spans="2:10" ht="15">
      <c r="B166" s="47">
        <v>164</v>
      </c>
      <c r="C166" s="48"/>
      <c r="D166" s="55"/>
      <c r="E166" s="55"/>
      <c r="F166" s="48"/>
      <c r="G166" s="55"/>
      <c r="H166" s="10"/>
      <c r="I166" s="52"/>
      <c r="J166" s="21">
        <f t="shared" si="2"/>
        <v>0</v>
      </c>
    </row>
    <row r="167" spans="2:10" ht="15">
      <c r="B167" s="47">
        <v>165</v>
      </c>
      <c r="C167" s="48"/>
      <c r="D167" s="55"/>
      <c r="E167" s="55"/>
      <c r="F167" s="48"/>
      <c r="G167" s="55"/>
      <c r="H167" s="10"/>
      <c r="I167" s="52"/>
      <c r="J167" s="21">
        <f aca="true" t="shared" si="3" ref="J167:J200">H167*I167</f>
        <v>0</v>
      </c>
    </row>
    <row r="168" spans="2:10" ht="15">
      <c r="B168" s="47">
        <v>166</v>
      </c>
      <c r="C168" s="48"/>
      <c r="D168" s="55"/>
      <c r="E168" s="55"/>
      <c r="F168" s="48"/>
      <c r="G168" s="55"/>
      <c r="H168" s="10"/>
      <c r="I168" s="52"/>
      <c r="J168" s="21">
        <f t="shared" si="3"/>
        <v>0</v>
      </c>
    </row>
    <row r="169" spans="2:10" ht="15">
      <c r="B169" s="47">
        <v>167</v>
      </c>
      <c r="C169" s="48"/>
      <c r="D169" s="55"/>
      <c r="E169" s="55"/>
      <c r="F169" s="48"/>
      <c r="G169" s="55"/>
      <c r="H169" s="10"/>
      <c r="I169" s="52"/>
      <c r="J169" s="21">
        <f t="shared" si="3"/>
        <v>0</v>
      </c>
    </row>
    <row r="170" spans="2:10" ht="15">
      <c r="B170" s="47">
        <v>168</v>
      </c>
      <c r="C170" s="48"/>
      <c r="D170" s="55"/>
      <c r="E170" s="55"/>
      <c r="F170" s="48"/>
      <c r="G170" s="55"/>
      <c r="H170" s="10"/>
      <c r="I170" s="52"/>
      <c r="J170" s="21">
        <f t="shared" si="3"/>
        <v>0</v>
      </c>
    </row>
    <row r="171" spans="2:10" ht="15">
      <c r="B171" s="47">
        <v>169</v>
      </c>
      <c r="C171" s="48"/>
      <c r="D171" s="55"/>
      <c r="E171" s="55"/>
      <c r="F171" s="48"/>
      <c r="G171" s="55"/>
      <c r="H171" s="10"/>
      <c r="I171" s="52"/>
      <c r="J171" s="21">
        <f t="shared" si="3"/>
        <v>0</v>
      </c>
    </row>
    <row r="172" spans="2:10" ht="15">
      <c r="B172" s="47">
        <v>170</v>
      </c>
      <c r="C172" s="48"/>
      <c r="D172" s="55"/>
      <c r="E172" s="55"/>
      <c r="F172" s="48"/>
      <c r="G172" s="55"/>
      <c r="H172" s="10"/>
      <c r="I172" s="52"/>
      <c r="J172" s="21">
        <f t="shared" si="3"/>
        <v>0</v>
      </c>
    </row>
    <row r="173" spans="2:10" ht="15">
      <c r="B173" s="47">
        <v>171</v>
      </c>
      <c r="C173" s="48"/>
      <c r="D173" s="55"/>
      <c r="E173" s="55"/>
      <c r="F173" s="48"/>
      <c r="G173" s="55"/>
      <c r="H173" s="10"/>
      <c r="I173" s="52"/>
      <c r="J173" s="21">
        <f t="shared" si="3"/>
        <v>0</v>
      </c>
    </row>
    <row r="174" spans="2:10" ht="15">
      <c r="B174" s="47">
        <v>172</v>
      </c>
      <c r="C174" s="48"/>
      <c r="D174" s="55"/>
      <c r="E174" s="55"/>
      <c r="F174" s="48"/>
      <c r="G174" s="55"/>
      <c r="H174" s="10"/>
      <c r="I174" s="52"/>
      <c r="J174" s="21">
        <f t="shared" si="3"/>
        <v>0</v>
      </c>
    </row>
    <row r="175" spans="2:10" ht="15">
      <c r="B175" s="47">
        <v>173</v>
      </c>
      <c r="C175" s="48"/>
      <c r="D175" s="55"/>
      <c r="E175" s="55"/>
      <c r="F175" s="48"/>
      <c r="G175" s="55"/>
      <c r="H175" s="10"/>
      <c r="I175" s="52"/>
      <c r="J175" s="21">
        <f t="shared" si="3"/>
        <v>0</v>
      </c>
    </row>
    <row r="176" spans="2:10" ht="15">
      <c r="B176" s="47">
        <v>174</v>
      </c>
      <c r="C176" s="48"/>
      <c r="D176" s="55"/>
      <c r="E176" s="55"/>
      <c r="F176" s="48"/>
      <c r="G176" s="55"/>
      <c r="H176" s="10"/>
      <c r="I176" s="52"/>
      <c r="J176" s="21">
        <f t="shared" si="3"/>
        <v>0</v>
      </c>
    </row>
    <row r="177" spans="2:10" ht="15">
      <c r="B177" s="47">
        <v>175</v>
      </c>
      <c r="C177" s="48"/>
      <c r="D177" s="55"/>
      <c r="E177" s="55"/>
      <c r="F177" s="48"/>
      <c r="G177" s="55"/>
      <c r="H177" s="10"/>
      <c r="I177" s="52"/>
      <c r="J177" s="21">
        <f t="shared" si="3"/>
        <v>0</v>
      </c>
    </row>
    <row r="178" spans="2:10" ht="15">
      <c r="B178" s="47">
        <v>176</v>
      </c>
      <c r="C178" s="48"/>
      <c r="D178" s="55"/>
      <c r="E178" s="55"/>
      <c r="F178" s="48"/>
      <c r="G178" s="55"/>
      <c r="H178" s="10"/>
      <c r="I178" s="52"/>
      <c r="J178" s="21">
        <f t="shared" si="3"/>
        <v>0</v>
      </c>
    </row>
    <row r="179" spans="2:10" ht="15">
      <c r="B179" s="47">
        <v>177</v>
      </c>
      <c r="C179" s="48"/>
      <c r="D179" s="55"/>
      <c r="E179" s="55"/>
      <c r="F179" s="48"/>
      <c r="G179" s="55"/>
      <c r="H179" s="10"/>
      <c r="I179" s="52"/>
      <c r="J179" s="21">
        <f t="shared" si="3"/>
        <v>0</v>
      </c>
    </row>
    <row r="180" spans="2:10" ht="15">
      <c r="B180" s="47">
        <v>178</v>
      </c>
      <c r="C180" s="48"/>
      <c r="D180" s="55"/>
      <c r="E180" s="55"/>
      <c r="F180" s="48"/>
      <c r="G180" s="55"/>
      <c r="H180" s="10"/>
      <c r="I180" s="52"/>
      <c r="J180" s="21">
        <f t="shared" si="3"/>
        <v>0</v>
      </c>
    </row>
    <row r="181" spans="2:10" ht="15">
      <c r="B181" s="47">
        <v>179</v>
      </c>
      <c r="C181" s="48"/>
      <c r="D181" s="55"/>
      <c r="E181" s="55"/>
      <c r="F181" s="48"/>
      <c r="G181" s="55"/>
      <c r="H181" s="10"/>
      <c r="I181" s="52"/>
      <c r="J181" s="21">
        <f t="shared" si="3"/>
        <v>0</v>
      </c>
    </row>
    <row r="182" spans="2:10" ht="15">
      <c r="B182" s="47">
        <v>180</v>
      </c>
      <c r="C182" s="48"/>
      <c r="D182" s="55"/>
      <c r="E182" s="55"/>
      <c r="F182" s="48"/>
      <c r="G182" s="55"/>
      <c r="H182" s="10"/>
      <c r="I182" s="52"/>
      <c r="J182" s="21">
        <f t="shared" si="3"/>
        <v>0</v>
      </c>
    </row>
    <row r="183" spans="2:10" ht="15">
      <c r="B183" s="47">
        <v>181</v>
      </c>
      <c r="C183" s="48"/>
      <c r="D183" s="55"/>
      <c r="E183" s="55"/>
      <c r="F183" s="48"/>
      <c r="G183" s="55"/>
      <c r="H183" s="10"/>
      <c r="I183" s="52"/>
      <c r="J183" s="21">
        <f t="shared" si="3"/>
        <v>0</v>
      </c>
    </row>
    <row r="184" spans="2:10" ht="15">
      <c r="B184" s="47">
        <v>182</v>
      </c>
      <c r="C184" s="48"/>
      <c r="D184" s="55"/>
      <c r="E184" s="55"/>
      <c r="F184" s="48"/>
      <c r="G184" s="55"/>
      <c r="H184" s="10"/>
      <c r="I184" s="52"/>
      <c r="J184" s="21">
        <f t="shared" si="3"/>
        <v>0</v>
      </c>
    </row>
    <row r="185" spans="2:10" ht="15">
      <c r="B185" s="47">
        <v>183</v>
      </c>
      <c r="C185" s="48"/>
      <c r="D185" s="55"/>
      <c r="E185" s="55"/>
      <c r="F185" s="48"/>
      <c r="G185" s="55"/>
      <c r="H185" s="10"/>
      <c r="I185" s="52"/>
      <c r="J185" s="21">
        <f t="shared" si="3"/>
        <v>0</v>
      </c>
    </row>
    <row r="186" spans="2:10" ht="15">
      <c r="B186" s="47">
        <v>184</v>
      </c>
      <c r="C186" s="48"/>
      <c r="D186" s="55"/>
      <c r="E186" s="55"/>
      <c r="F186" s="48"/>
      <c r="G186" s="55"/>
      <c r="H186" s="10"/>
      <c r="I186" s="52"/>
      <c r="J186" s="21">
        <f t="shared" si="3"/>
        <v>0</v>
      </c>
    </row>
    <row r="187" spans="2:10" ht="15">
      <c r="B187" s="47">
        <v>185</v>
      </c>
      <c r="C187" s="48"/>
      <c r="D187" s="55"/>
      <c r="E187" s="55"/>
      <c r="F187" s="48"/>
      <c r="G187" s="55"/>
      <c r="H187" s="10"/>
      <c r="I187" s="52"/>
      <c r="J187" s="21">
        <f t="shared" si="3"/>
        <v>0</v>
      </c>
    </row>
    <row r="188" spans="2:10" ht="15">
      <c r="B188" s="47">
        <v>186</v>
      </c>
      <c r="C188" s="48"/>
      <c r="D188" s="55"/>
      <c r="E188" s="55"/>
      <c r="F188" s="48"/>
      <c r="G188" s="55"/>
      <c r="H188" s="10"/>
      <c r="I188" s="52"/>
      <c r="J188" s="21">
        <f t="shared" si="3"/>
        <v>0</v>
      </c>
    </row>
    <row r="189" spans="2:10" ht="15">
      <c r="B189" s="47">
        <v>187</v>
      </c>
      <c r="C189" s="48"/>
      <c r="D189" s="55"/>
      <c r="E189" s="55"/>
      <c r="F189" s="48"/>
      <c r="G189" s="55"/>
      <c r="H189" s="10"/>
      <c r="I189" s="52"/>
      <c r="J189" s="21">
        <f t="shared" si="3"/>
        <v>0</v>
      </c>
    </row>
    <row r="190" spans="2:10" ht="15">
      <c r="B190" s="47">
        <v>188</v>
      </c>
      <c r="C190" s="48"/>
      <c r="D190" s="55"/>
      <c r="E190" s="55"/>
      <c r="F190" s="48"/>
      <c r="G190" s="55"/>
      <c r="H190" s="10"/>
      <c r="I190" s="52"/>
      <c r="J190" s="21">
        <f t="shared" si="3"/>
        <v>0</v>
      </c>
    </row>
    <row r="191" spans="2:10" ht="15">
      <c r="B191" s="47">
        <v>189</v>
      </c>
      <c r="C191" s="48"/>
      <c r="D191" s="55"/>
      <c r="E191" s="55"/>
      <c r="F191" s="48"/>
      <c r="G191" s="55"/>
      <c r="H191" s="10"/>
      <c r="I191" s="52"/>
      <c r="J191" s="21">
        <f t="shared" si="3"/>
        <v>0</v>
      </c>
    </row>
    <row r="192" spans="2:10" ht="15">
      <c r="B192" s="47">
        <v>190</v>
      </c>
      <c r="C192" s="48"/>
      <c r="D192" s="55"/>
      <c r="E192" s="55"/>
      <c r="F192" s="48"/>
      <c r="G192" s="55"/>
      <c r="H192" s="10"/>
      <c r="I192" s="52"/>
      <c r="J192" s="21">
        <f t="shared" si="3"/>
        <v>0</v>
      </c>
    </row>
    <row r="193" spans="2:10" ht="15">
      <c r="B193" s="47">
        <v>191</v>
      </c>
      <c r="C193" s="48"/>
      <c r="D193" s="55"/>
      <c r="E193" s="55"/>
      <c r="F193" s="48"/>
      <c r="G193" s="55"/>
      <c r="H193" s="10"/>
      <c r="I193" s="52"/>
      <c r="J193" s="21">
        <f t="shared" si="3"/>
        <v>0</v>
      </c>
    </row>
    <row r="194" spans="2:10" ht="15">
      <c r="B194" s="47">
        <v>192</v>
      </c>
      <c r="C194" s="48"/>
      <c r="D194" s="55"/>
      <c r="E194" s="55"/>
      <c r="F194" s="48"/>
      <c r="G194" s="55"/>
      <c r="H194" s="10"/>
      <c r="I194" s="52"/>
      <c r="J194" s="21">
        <f t="shared" si="3"/>
        <v>0</v>
      </c>
    </row>
    <row r="195" spans="2:10" ht="15">
      <c r="B195" s="47">
        <v>193</v>
      </c>
      <c r="C195" s="48"/>
      <c r="D195" s="55"/>
      <c r="E195" s="55"/>
      <c r="F195" s="48"/>
      <c r="G195" s="55"/>
      <c r="H195" s="10"/>
      <c r="I195" s="52"/>
      <c r="J195" s="21">
        <f t="shared" si="3"/>
        <v>0</v>
      </c>
    </row>
    <row r="196" spans="2:10" ht="15">
      <c r="B196" s="47">
        <v>194</v>
      </c>
      <c r="C196" s="48"/>
      <c r="D196" s="55"/>
      <c r="E196" s="55"/>
      <c r="F196" s="48"/>
      <c r="G196" s="55"/>
      <c r="H196" s="10"/>
      <c r="I196" s="52"/>
      <c r="J196" s="21">
        <f t="shared" si="3"/>
        <v>0</v>
      </c>
    </row>
    <row r="197" spans="2:10" ht="15">
      <c r="B197" s="47">
        <v>195</v>
      </c>
      <c r="C197" s="48"/>
      <c r="D197" s="55"/>
      <c r="E197" s="55"/>
      <c r="F197" s="48"/>
      <c r="G197" s="55"/>
      <c r="H197" s="10"/>
      <c r="I197" s="52"/>
      <c r="J197" s="21">
        <f t="shared" si="3"/>
        <v>0</v>
      </c>
    </row>
    <row r="198" spans="2:10" ht="15">
      <c r="B198" s="47">
        <v>196</v>
      </c>
      <c r="C198" s="48"/>
      <c r="D198" s="55"/>
      <c r="E198" s="55"/>
      <c r="F198" s="48"/>
      <c r="G198" s="55"/>
      <c r="H198" s="10"/>
      <c r="I198" s="52"/>
      <c r="J198" s="21">
        <f t="shared" si="3"/>
        <v>0</v>
      </c>
    </row>
    <row r="199" spans="2:10" ht="15">
      <c r="B199" s="47">
        <v>197</v>
      </c>
      <c r="C199" s="48"/>
      <c r="D199" s="55"/>
      <c r="E199" s="55"/>
      <c r="F199" s="48"/>
      <c r="G199" s="55"/>
      <c r="H199" s="10"/>
      <c r="I199" s="52"/>
      <c r="J199" s="21">
        <f t="shared" si="3"/>
        <v>0</v>
      </c>
    </row>
    <row r="200" spans="2:10" ht="15">
      <c r="B200" s="47">
        <v>198</v>
      </c>
      <c r="C200" s="48"/>
      <c r="D200" s="55"/>
      <c r="E200" s="55"/>
      <c r="F200" s="48"/>
      <c r="G200" s="55"/>
      <c r="H200" s="10"/>
      <c r="I200" s="52"/>
      <c r="J200" s="21">
        <f t="shared" si="3"/>
        <v>0</v>
      </c>
    </row>
  </sheetData>
  <sheetProtection algorithmName="SHA-512" hashValue="CrCZaRhAcN6mqUS+Vjqr8ZOVAST5bCczaTlFAO3B8vg8OqlF/MtgTxzxQmQNoWXU71Ecasgc2bX+jWFAtVadCw==" saltValue="XuwCMp/Ks6sI31oEm6ol2g==" spinCount="100000" sheet="1" objects="1" scenarios="1"/>
  <protectedRanges>
    <protectedRange sqref="C3:I200" name="Range1_1"/>
  </protectedRanges>
  <dataValidations count="2">
    <dataValidation type="list" allowBlank="1" showInputMessage="1" showErrorMessage="1" sqref="F3:F200">
      <formula1>typ</formula1>
    </dataValidation>
    <dataValidation type="list" allowBlank="1" showInputMessage="1" showErrorMessage="1" sqref="G3:G200">
      <formula1>kategorie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24D0-D1BF-45E9-85D9-2279EFEFF8D6}">
  <dimension ref="A1:A5"/>
  <sheetViews>
    <sheetView workbookViewId="0" topLeftCell="A1">
      <selection activeCell="B11" sqref="B11"/>
    </sheetView>
  </sheetViews>
  <sheetFormatPr defaultColWidth="8.8515625" defaultRowHeight="15"/>
  <cols>
    <col min="1" max="1" width="12.8515625" style="0" customWidth="1"/>
  </cols>
  <sheetData>
    <row r="1" ht="15">
      <c r="A1" s="58" t="s">
        <v>42</v>
      </c>
    </row>
    <row r="2" ht="15">
      <c r="A2" s="59" t="s">
        <v>39</v>
      </c>
    </row>
    <row r="3" ht="15">
      <c r="A3" s="59" t="s">
        <v>40</v>
      </c>
    </row>
    <row r="4" ht="15">
      <c r="A4" s="59" t="s">
        <v>43</v>
      </c>
    </row>
    <row r="5" ht="15">
      <c r="A5" s="59" t="s">
        <v>41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B1C69CB0C274E9BBF4938C409262E" ma:contentTypeVersion="14" ma:contentTypeDescription="Create a new document." ma:contentTypeScope="" ma:versionID="148f6456280e5491bf14281150b8a707">
  <xsd:schema xmlns:xsd="http://www.w3.org/2001/XMLSchema" xmlns:xs="http://www.w3.org/2001/XMLSchema" xmlns:p="http://schemas.microsoft.com/office/2006/metadata/properties" xmlns:ns2="1aba74ba-5f90-430f-ae4e-ece25c0bc105" xmlns:ns3="b6f66460-81eb-4f4f-99b6-57b4fe2ee1df" targetNamespace="http://schemas.microsoft.com/office/2006/metadata/properties" ma:root="true" ma:fieldsID="01f8b0148b9362d54e6b2ca9cd29476d" ns2:_="" ns3:_="">
    <xsd:import namespace="1aba74ba-5f90-430f-ae4e-ece25c0bc105"/>
    <xsd:import namespace="b6f66460-81eb-4f4f-99b6-57b4fe2ee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a74ba-5f90-430f-ae4e-ece25c0bc1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deb88f1-2ab0-48a5-b31b-0655173f5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66460-81eb-4f4f-99b6-57b4fe2ee1d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9e49ba5-47e8-4287-94ba-73ad559382be}" ma:internalName="TaxCatchAll" ma:showField="CatchAllData" ma:web="b6f66460-81eb-4f4f-99b6-57b4fe2ee1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ba74ba-5f90-430f-ae4e-ece25c0bc105">
      <Terms xmlns="http://schemas.microsoft.com/office/infopath/2007/PartnerControls"/>
    </lcf76f155ced4ddcb4097134ff3c332f>
    <TaxCatchAll xmlns="b6f66460-81eb-4f4f-99b6-57b4fe2ee1d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4BE75-F000-446E-A261-0E228FBF5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a74ba-5f90-430f-ae4e-ece25c0bc105"/>
    <ds:schemaRef ds:uri="b6f66460-81eb-4f4f-99b6-57b4fe2ee1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2FB62B-42D3-4DAA-977A-675EF02833C9}">
  <ds:schemaRefs>
    <ds:schemaRef ds:uri="http://schemas.microsoft.com/office/2006/metadata/properties"/>
    <ds:schemaRef ds:uri="http://schemas.microsoft.com/office/infopath/2007/PartnerControls"/>
    <ds:schemaRef ds:uri="7811c097-add8-4f30-a3d1-b8eb835dedf9"/>
    <ds:schemaRef ds:uri="ce4950aa-8a80-43a9-b2c8-279851090e83"/>
    <ds:schemaRef ds:uri="1aba74ba-5f90-430f-ae4e-ece25c0bc105"/>
    <ds:schemaRef ds:uri="b6f66460-81eb-4f4f-99b6-57b4fe2ee1df"/>
  </ds:schemaRefs>
</ds:datastoreItem>
</file>

<file path=customXml/itemProps3.xml><?xml version="1.0" encoding="utf-8"?>
<ds:datastoreItem xmlns:ds="http://schemas.openxmlformats.org/officeDocument/2006/customXml" ds:itemID="{684C0007-23B8-4A5D-ABD8-F554ADE03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2022-08-10T14:11:50Z</dcterms:created>
  <dcterms:modified xsi:type="dcterms:W3CDTF">2024-03-13T12:19:33Z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0x010100B26B1C69CB0C274E9BBF4938C409262E</vt:lpwstr>
  </property>
  <property fmtid="{D5CDD505-2E9C-101B-9397-08002B2CF9AE}" pid="3" name="MediaServiceImageTags">
    <vt:lpwstr/>
  </property>
</Properties>
</file>