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dolezal.vaclav\Documents\BESIP - IDECO\BESIP 2024\"/>
    </mc:Choice>
  </mc:AlternateContent>
  <xr:revisionPtr revIDLastSave="0" documentId="13_ncr:1_{FDA4786A-083E-46FD-8978-ED9984AAEF0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sip 2024" sheetId="1" r:id="rId1"/>
  </sheets>
  <definedNames>
    <definedName name="_xlnm.Print_Area" localSheetId="0">'Besip 2024'!#REF!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G29" i="1"/>
  <c r="F30" i="1" l="1"/>
  <c r="G16" i="1"/>
  <c r="G42" i="1"/>
  <c r="G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tc={F38B8DD2-A0D5-4878-A403-6D26453F3F27}</author>
    <author>tc={AD70BAF2-58BF-4968-B4A4-166E399D5572}</author>
  </authors>
  <commentList>
    <comment ref="D4" authorId="0" shapeId="0" xr:uid="{F38B8DD2-A0D5-4878-A403-6D26453F3F27}">
      <text>
        <r>
          <rPr>
            <sz val="11"/>
            <color theme="1"/>
            <rFont val="Calibri"/>
            <family val="2"/>
            <charset val="238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příprava, soutěž, realizace, dokončeno</t>
        </r>
      </text>
    </comment>
    <comment ref="E4" authorId="1" shapeId="0" xr:uid="{AD70BAF2-58BF-4968-B4A4-166E399D5572}">
      <text>
        <r>
          <rPr>
            <sz val="11"/>
            <color theme="1"/>
            <rFont val="Calibri"/>
            <family val="2"/>
            <charset val="238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příprava, soutěž, realizace, dokončeno</t>
        </r>
      </text>
    </comment>
  </commentList>
</comments>
</file>

<file path=xl/sharedStrings.xml><?xml version="1.0" encoding="utf-8"?>
<sst xmlns="http://schemas.openxmlformats.org/spreadsheetml/2006/main" count="77" uniqueCount="44">
  <si>
    <t>Podněty CDV</t>
  </si>
  <si>
    <t>Silnice</t>
  </si>
  <si>
    <t>Místopis</t>
  </si>
  <si>
    <t>opatření</t>
  </si>
  <si>
    <t>dodavatelsky ANO/NE</t>
  </si>
  <si>
    <t>termín realizace</t>
  </si>
  <si>
    <t>konečná cena (v Kč vč. DPH)</t>
  </si>
  <si>
    <t>odhad nákladů (tis.Kč vč.DPH)</t>
  </si>
  <si>
    <t>pozn.</t>
  </si>
  <si>
    <t>Křižovatky:</t>
  </si>
  <si>
    <t>Podněty PČR, měst, obcí, silničních správních úřadů, vlastní</t>
  </si>
  <si>
    <t>Zásobník</t>
  </si>
  <si>
    <t>BESIP 2024</t>
  </si>
  <si>
    <t>II/417</t>
  </si>
  <si>
    <t>Křenovice přechod křižovatka s II/416</t>
  </si>
  <si>
    <t>zdrsnění povrchu "Rocbinda" - 1 x (30x3)  90 m2</t>
  </si>
  <si>
    <t>ANO</t>
  </si>
  <si>
    <t>podnět vlastní</t>
  </si>
  <si>
    <t>III/4319</t>
  </si>
  <si>
    <t>Černčín, křižovatka s II/431</t>
  </si>
  <si>
    <t>III/38311</t>
  </si>
  <si>
    <t>Pozořice, křižovatka s II/383 od Sivic</t>
  </si>
  <si>
    <t>II/602</t>
  </si>
  <si>
    <t>Domašov - škola ( přechod pro chodce )</t>
  </si>
  <si>
    <t>zdrsnění povrchu "Rocbinda" - 2x (30x3) 180 m2</t>
  </si>
  <si>
    <t xml:space="preserve">Ostrovačice - škola, nám. Viléma Mrštíka </t>
  </si>
  <si>
    <t>II/152</t>
  </si>
  <si>
    <t xml:space="preserve">Ivančice - Mor.Bránice </t>
  </si>
  <si>
    <t>obnova silničních svodidel délka 1370 m / NELZE REALIZOVAT !!!</t>
  </si>
  <si>
    <t>podnět město Ivančice,vlastní</t>
  </si>
  <si>
    <t>II/395</t>
  </si>
  <si>
    <t xml:space="preserve">Příbram n/Mor. - Zastávka u Brna, lesní úsek </t>
  </si>
  <si>
    <t xml:space="preserve">zřízení svodidel 470 bm (vpravo km 11,88 - 12,006; 13,072 - 13,136; 14,263 - 14,396 a vlevo km 12,563 - 12,707) </t>
  </si>
  <si>
    <t>podnět Policie ČR</t>
  </si>
  <si>
    <t>III/3935</t>
  </si>
  <si>
    <t xml:space="preserve"> Oslavany – Nová Ves </t>
  </si>
  <si>
    <t xml:space="preserve">výměna svodidel 380 m (vpravo km 0,405 - 0,434; 1,309 - 1,448 a vlevo km 0,405 - 0,480; 1,308 - 1,442)  </t>
  </si>
  <si>
    <t>II/383</t>
  </si>
  <si>
    <t>Hostěnice - Ochoz nad hájenkou</t>
  </si>
  <si>
    <t>výměna svodidel 184 bm (směr Ochoz km 8,318 -8,502)</t>
  </si>
  <si>
    <t>Ochoz - Hostěnice</t>
  </si>
  <si>
    <t>výměna svodidel 564 bm (směr Hostěnice km 8,318 -8,502)</t>
  </si>
  <si>
    <t xml:space="preserve">                     ANO</t>
  </si>
  <si>
    <t>zřízení svodidel 68 bm (směr Hostěnice km 8,553 -8,861; 8,902 -8,950; 8,996- 9,204)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</si>
</sst>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80808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strike/>
      <sz val="11"/>
      <color theme="0" tint="-0.249977111117893"/>
      <name val="Calibri"/>
      <family val="2"/>
      <charset val="238"/>
    </font>
    <font>
      <strike/>
      <sz val="11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3" fontId="5" fillId="5" borderId="3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5" fillId="5" borderId="17" xfId="0" applyNumberFormat="1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6" fillId="0" borderId="22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6" fillId="0" borderId="22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6" fillId="0" borderId="26" xfId="0" applyFont="1" applyBorder="1"/>
    <xf numFmtId="0" fontId="2" fillId="0" borderId="16" xfId="0" applyFont="1" applyBorder="1" applyAlignment="1">
      <alignment vertical="center"/>
    </xf>
    <xf numFmtId="0" fontId="2" fillId="5" borderId="31" xfId="0" applyFont="1" applyFill="1" applyBorder="1" applyAlignment="1">
      <alignment vertical="center"/>
    </xf>
    <xf numFmtId="3" fontId="5" fillId="5" borderId="31" xfId="0" applyNumberFormat="1" applyFont="1" applyFill="1" applyBorder="1" applyAlignment="1">
      <alignment vertical="center"/>
    </xf>
    <xf numFmtId="3" fontId="5" fillId="5" borderId="31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6" fillId="0" borderId="29" xfId="0" applyFont="1" applyBorder="1" applyAlignment="1">
      <alignment wrapText="1"/>
    </xf>
    <xf numFmtId="0" fontId="4" fillId="2" borderId="3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6" borderId="33" xfId="0" applyFont="1" applyFill="1" applyBorder="1" applyAlignment="1">
      <alignment horizontal="center" vertical="center"/>
    </xf>
    <xf numFmtId="0" fontId="4" fillId="6" borderId="33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9" fillId="0" borderId="22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6" fillId="0" borderId="28" xfId="0" applyFont="1" applyBorder="1" applyAlignment="1">
      <alignment horizontal="left" wrapText="1"/>
    </xf>
    <xf numFmtId="0" fontId="9" fillId="0" borderId="23" xfId="0" applyFont="1" applyBorder="1" applyAlignment="1">
      <alignment wrapText="1"/>
    </xf>
    <xf numFmtId="0" fontId="6" fillId="0" borderId="30" xfId="0" applyFont="1" applyBorder="1" applyAlignment="1">
      <alignment horizontal="left" wrapText="1"/>
    </xf>
    <xf numFmtId="0" fontId="7" fillId="0" borderId="16" xfId="0" applyFont="1" applyBorder="1" applyAlignment="1">
      <alignment horizontal="left" vertical="center"/>
    </xf>
    <xf numFmtId="0" fontId="6" fillId="0" borderId="15" xfId="0" applyFont="1" applyBorder="1"/>
    <xf numFmtId="3" fontId="6" fillId="0" borderId="16" xfId="0" applyNumberFormat="1" applyFont="1" applyBorder="1" applyAlignment="1">
      <alignment horizontal="center"/>
    </xf>
    <xf numFmtId="0" fontId="6" fillId="0" borderId="15" xfId="0" applyFont="1" applyBorder="1" applyAlignment="1">
      <alignment wrapText="1"/>
    </xf>
    <xf numFmtId="0" fontId="6" fillId="0" borderId="26" xfId="0" applyFont="1" applyBorder="1" applyAlignment="1">
      <alignment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7" fillId="0" borderId="20" xfId="0" applyFont="1" applyBorder="1" applyAlignment="1">
      <alignment horizontal="left" vertical="center"/>
    </xf>
    <xf numFmtId="4" fontId="2" fillId="0" borderId="27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28" xfId="0" applyFont="1" applyBorder="1" applyAlignment="1">
      <alignment horizontal="right" wrapText="1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4" xfId="0" applyFont="1" applyBorder="1" applyAlignment="1">
      <alignment vertical="center" wrapText="1"/>
    </xf>
    <xf numFmtId="0" fontId="2" fillId="0" borderId="45" xfId="0" applyFont="1" applyBorder="1" applyAlignment="1">
      <alignment vertical="center"/>
    </xf>
    <xf numFmtId="0" fontId="2" fillId="5" borderId="46" xfId="0" applyFont="1" applyFill="1" applyBorder="1" applyAlignment="1">
      <alignment horizontal="left" vertical="center"/>
    </xf>
    <xf numFmtId="0" fontId="2" fillId="5" borderId="47" xfId="0" applyFont="1" applyFill="1" applyBorder="1" applyAlignment="1">
      <alignment vertical="center"/>
    </xf>
    <xf numFmtId="0" fontId="2" fillId="5" borderId="51" xfId="0" applyFont="1" applyFill="1" applyBorder="1" applyAlignment="1">
      <alignment horizontal="left" vertical="center"/>
    </xf>
    <xf numFmtId="0" fontId="2" fillId="5" borderId="52" xfId="0" applyFont="1" applyFill="1" applyBorder="1" applyAlignment="1">
      <alignment vertical="center"/>
    </xf>
    <xf numFmtId="0" fontId="2" fillId="3" borderId="46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vertical="center"/>
    </xf>
    <xf numFmtId="4" fontId="5" fillId="3" borderId="21" xfId="0" applyNumberFormat="1" applyFont="1" applyFill="1" applyBorder="1" applyAlignment="1">
      <alignment vertical="center"/>
    </xf>
    <xf numFmtId="3" fontId="5" fillId="3" borderId="17" xfId="0" applyNumberFormat="1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11" fillId="0" borderId="15" xfId="0" applyFont="1" applyBorder="1"/>
    <xf numFmtId="0" fontId="11" fillId="0" borderId="15" xfId="0" applyFont="1" applyBorder="1" applyAlignment="1">
      <alignment horizontal="center"/>
    </xf>
    <xf numFmtId="0" fontId="11" fillId="0" borderId="26" xfId="0" applyFont="1" applyBorder="1"/>
    <xf numFmtId="0" fontId="12" fillId="0" borderId="35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30" xfId="0" applyFont="1" applyBorder="1"/>
    <xf numFmtId="0" fontId="13" fillId="0" borderId="29" xfId="0" applyFont="1" applyBorder="1"/>
    <xf numFmtId="0" fontId="13" fillId="0" borderId="23" xfId="0" applyFont="1" applyBorder="1"/>
    <xf numFmtId="0" fontId="14" fillId="0" borderId="10" xfId="0" applyFont="1" applyBorder="1"/>
    <xf numFmtId="0" fontId="14" fillId="0" borderId="22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10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" xfId="0" applyFont="1" applyFill="1" applyBorder="1"/>
    <xf numFmtId="0" fontId="7" fillId="0" borderId="55" xfId="0" applyFont="1" applyFill="1" applyBorder="1"/>
    <xf numFmtId="0" fontId="2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3" fontId="2" fillId="0" borderId="4" xfId="0" applyNumberFormat="1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wrapText="1"/>
    </xf>
    <xf numFmtId="0" fontId="15" fillId="0" borderId="55" xfId="0" applyFont="1" applyFill="1" applyBorder="1" applyAlignment="1">
      <alignment horizontal="left" wrapText="1"/>
    </xf>
    <xf numFmtId="0" fontId="7" fillId="0" borderId="55" xfId="0" applyFont="1" applyBorder="1" applyAlignment="1">
      <alignment vertical="center"/>
    </xf>
    <xf numFmtId="0" fontId="6" fillId="0" borderId="10" xfId="0" applyFont="1" applyFill="1" applyBorder="1"/>
    <xf numFmtId="0" fontId="6" fillId="0" borderId="22" xfId="0" applyFont="1" applyFill="1" applyBorder="1"/>
    <xf numFmtId="0" fontId="6" fillId="0" borderId="15" xfId="0" applyFont="1" applyFill="1" applyBorder="1" applyAlignment="1">
      <alignment vertical="center"/>
    </xf>
    <xf numFmtId="3" fontId="6" fillId="0" borderId="15" xfId="0" applyNumberFormat="1" applyFont="1" applyFill="1" applyBorder="1" applyAlignment="1">
      <alignment horizontal="center"/>
    </xf>
    <xf numFmtId="0" fontId="6" fillId="0" borderId="28" xfId="0" applyFont="1" applyFill="1" applyBorder="1"/>
    <xf numFmtId="0" fontId="6" fillId="0" borderId="1" xfId="0" applyFont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7" fillId="0" borderId="10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vertical="center"/>
    </xf>
    <xf numFmtId="3" fontId="17" fillId="0" borderId="1" xfId="0" applyNumberFormat="1" applyFont="1" applyFill="1" applyBorder="1" applyAlignment="1">
      <alignment horizontal="center" vertical="center"/>
    </xf>
    <xf numFmtId="0" fontId="18" fillId="0" borderId="55" xfId="0" applyFont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55" xfId="0" applyFont="1" applyBorder="1" applyAlignment="1">
      <alignment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 wrapText="1"/>
    </xf>
    <xf numFmtId="0" fontId="2" fillId="7" borderId="0" xfId="0" applyFont="1" applyFill="1" applyAlignment="1">
      <alignment vertical="center"/>
    </xf>
    <xf numFmtId="0" fontId="2" fillId="8" borderId="10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kulášek Patrik" id="{1C34EF7F-254D-40FA-BCEA-320EB2F16E11}" userId="S::patrik.mikulasek@susjmk.cz::b76cc95e-3dc4-49b2-aa47-cc736a62fe1d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4" dT="2021-06-16T06:55:43.61" personId="{1C34EF7F-254D-40FA-BCEA-320EB2F16E11}" id="{F38B8DD2-A0D5-4878-A403-6D26453F3F27}">
    <text>příprava, soutěž, realizace, dokončeno</text>
  </threadedComment>
  <threadedComment ref="F4" dT="2021-06-16T06:55:43.61" personId="{1C34EF7F-254D-40FA-BCEA-320EB2F16E11}" id="{AD70BAF2-58BF-4968-B4A4-166E399D5572}">
    <text>příprava, soutěž, realizace, dokončeno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zoomScaleNormal="100" workbookViewId="0">
      <selection activeCell="C24" sqref="C24"/>
    </sheetView>
  </sheetViews>
  <sheetFormatPr defaultColWidth="9.140625" defaultRowHeight="15" x14ac:dyDescent="0.25"/>
  <cols>
    <col min="1" max="1" width="9.140625" style="13"/>
    <col min="2" max="2" width="45.85546875" style="1" customWidth="1"/>
    <col min="3" max="3" width="72.140625" style="1" customWidth="1"/>
    <col min="4" max="4" width="18.140625" style="1" customWidth="1"/>
    <col min="5" max="5" width="17.42578125" style="1" customWidth="1"/>
    <col min="6" max="6" width="15.42578125" style="1" customWidth="1"/>
    <col min="7" max="7" width="15.140625" style="1" customWidth="1"/>
    <col min="8" max="8" width="28.28515625" style="1" customWidth="1"/>
    <col min="9" max="16384" width="9.140625" style="1"/>
  </cols>
  <sheetData>
    <row r="1" spans="1:8" ht="23.25" x14ac:dyDescent="0.25">
      <c r="A1" s="139" t="s">
        <v>12</v>
      </c>
      <c r="B1" s="140"/>
      <c r="C1" s="140"/>
      <c r="D1" s="140"/>
      <c r="E1" s="140"/>
      <c r="F1" s="140"/>
      <c r="G1" s="140"/>
      <c r="H1" s="141"/>
    </row>
    <row r="2" spans="1:8" ht="8.25" customHeight="1" x14ac:dyDescent="0.25">
      <c r="A2" s="2"/>
      <c r="B2" s="3"/>
      <c r="C2" s="3"/>
      <c r="D2" s="3"/>
      <c r="E2" s="3"/>
      <c r="F2" s="3"/>
      <c r="G2" s="3"/>
      <c r="H2" s="4"/>
    </row>
    <row r="3" spans="1:8" ht="19.5" thickBot="1" x14ac:dyDescent="0.35">
      <c r="A3" s="144" t="s">
        <v>0</v>
      </c>
      <c r="B3" s="145"/>
      <c r="C3" s="145"/>
      <c r="D3" s="145"/>
      <c r="E3" s="145"/>
      <c r="F3" s="145"/>
      <c r="G3" s="145"/>
      <c r="H3" s="146"/>
    </row>
    <row r="4" spans="1:8" ht="30.75" customHeight="1" thickBot="1" x14ac:dyDescent="0.3">
      <c r="A4" s="58" t="s">
        <v>1</v>
      </c>
      <c r="B4" s="39" t="s">
        <v>2</v>
      </c>
      <c r="C4" s="39" t="s">
        <v>3</v>
      </c>
      <c r="D4" s="41" t="s">
        <v>4</v>
      </c>
      <c r="E4" s="40" t="s">
        <v>5</v>
      </c>
      <c r="F4" s="41" t="s">
        <v>6</v>
      </c>
      <c r="G4" s="35" t="s">
        <v>7</v>
      </c>
      <c r="H4" s="59" t="s">
        <v>8</v>
      </c>
    </row>
    <row r="5" spans="1:8" ht="15" customHeight="1" x14ac:dyDescent="0.25">
      <c r="A5" s="34"/>
      <c r="B5" s="21"/>
      <c r="C5" s="21"/>
      <c r="D5" s="60"/>
      <c r="E5" s="42"/>
      <c r="F5" s="56"/>
      <c r="G5" s="43"/>
      <c r="H5" s="45"/>
    </row>
    <row r="6" spans="1:8" ht="15" customHeight="1" x14ac:dyDescent="0.25">
      <c r="A6" s="61"/>
      <c r="B6" s="20"/>
      <c r="C6" s="20"/>
      <c r="D6" s="20"/>
      <c r="E6" s="20"/>
      <c r="F6" s="20"/>
      <c r="G6" s="22"/>
      <c r="H6" s="62"/>
    </row>
    <row r="7" spans="1:8" ht="15" customHeight="1" x14ac:dyDescent="0.25">
      <c r="A7" s="63"/>
      <c r="B7" s="14"/>
      <c r="C7" s="14"/>
      <c r="D7" s="14"/>
      <c r="E7" s="14"/>
      <c r="F7" s="14"/>
      <c r="G7" s="15"/>
      <c r="H7" s="64"/>
    </row>
    <row r="8" spans="1:8" ht="15" customHeight="1" x14ac:dyDescent="0.25">
      <c r="A8" s="63"/>
      <c r="B8" s="14"/>
      <c r="C8" s="14"/>
      <c r="D8" s="14"/>
      <c r="E8" s="14"/>
      <c r="F8" s="14"/>
      <c r="G8" s="15"/>
      <c r="H8" s="64"/>
    </row>
    <row r="9" spans="1:8" ht="15" customHeight="1" x14ac:dyDescent="0.25">
      <c r="A9" s="63"/>
      <c r="B9" s="14"/>
      <c r="C9" s="14"/>
      <c r="D9" s="14"/>
      <c r="E9" s="14"/>
      <c r="F9" s="14"/>
      <c r="G9" s="15"/>
      <c r="H9" s="64"/>
    </row>
    <row r="10" spans="1:8" ht="15" customHeight="1" x14ac:dyDescent="0.25">
      <c r="A10" s="65"/>
      <c r="B10" s="36"/>
      <c r="C10" s="37"/>
      <c r="D10" s="37"/>
      <c r="E10" s="36"/>
      <c r="F10" s="36"/>
      <c r="G10" s="38"/>
      <c r="H10" s="66"/>
    </row>
    <row r="11" spans="1:8" ht="15.75" x14ac:dyDescent="0.25">
      <c r="A11" s="142" t="s">
        <v>9</v>
      </c>
      <c r="B11" s="143"/>
      <c r="C11" s="35"/>
      <c r="D11" s="35"/>
      <c r="E11" s="35"/>
      <c r="F11" s="35"/>
      <c r="G11" s="35"/>
      <c r="H11" s="59"/>
    </row>
    <row r="12" spans="1:8" ht="15" customHeight="1" x14ac:dyDescent="0.25">
      <c r="A12" s="34"/>
      <c r="B12" s="21"/>
      <c r="C12" s="52"/>
      <c r="D12" s="51"/>
      <c r="E12" s="53"/>
      <c r="F12" s="56"/>
      <c r="G12" s="46"/>
      <c r="H12" s="47"/>
    </row>
    <row r="13" spans="1:8" ht="15" customHeight="1" x14ac:dyDescent="0.25">
      <c r="A13" s="34"/>
      <c r="B13" s="21"/>
      <c r="C13" s="52"/>
      <c r="D13" s="51"/>
      <c r="E13" s="21"/>
      <c r="F13" s="56"/>
      <c r="G13" s="46"/>
      <c r="H13" s="47"/>
    </row>
    <row r="14" spans="1:8" ht="15" customHeight="1" x14ac:dyDescent="0.25">
      <c r="A14" s="34"/>
      <c r="B14" s="21"/>
      <c r="C14" s="52"/>
      <c r="D14" s="51"/>
      <c r="E14" s="21"/>
      <c r="F14" s="21"/>
      <c r="G14" s="46"/>
      <c r="H14" s="47"/>
    </row>
    <row r="15" spans="1:8" x14ac:dyDescent="0.25">
      <c r="A15" s="67"/>
      <c r="B15" s="19"/>
      <c r="C15" s="19"/>
      <c r="D15" s="54"/>
      <c r="E15" s="19"/>
      <c r="F15" s="19"/>
      <c r="G15" s="23"/>
      <c r="H15" s="68"/>
    </row>
    <row r="16" spans="1:8" x14ac:dyDescent="0.25">
      <c r="A16" s="69"/>
      <c r="B16" s="17"/>
      <c r="C16" s="18"/>
      <c r="D16" s="18"/>
      <c r="E16" s="18"/>
      <c r="F16" s="18"/>
      <c r="G16" s="16">
        <f>SUM(G5:G15)</f>
        <v>0</v>
      </c>
      <c r="H16" s="70"/>
    </row>
    <row r="17" spans="1:9" ht="8.25" customHeight="1" x14ac:dyDescent="0.25">
      <c r="A17" s="25"/>
      <c r="B17" s="31"/>
      <c r="C17" s="31"/>
      <c r="D17" s="31"/>
      <c r="E17" s="31"/>
      <c r="F17" s="31"/>
      <c r="G17" s="32"/>
      <c r="H17" s="33"/>
    </row>
    <row r="18" spans="1:9" ht="19.5" thickBot="1" x14ac:dyDescent="0.3">
      <c r="A18" s="136" t="s">
        <v>10</v>
      </c>
      <c r="B18" s="137"/>
      <c r="C18" s="137"/>
      <c r="D18" s="137"/>
      <c r="E18" s="137"/>
      <c r="F18" s="137"/>
      <c r="G18" s="137"/>
      <c r="H18" s="138"/>
    </row>
    <row r="19" spans="1:9" x14ac:dyDescent="0.25">
      <c r="A19" s="153" t="s">
        <v>13</v>
      </c>
      <c r="B19" s="154" t="s">
        <v>14</v>
      </c>
      <c r="C19" s="154" t="s">
        <v>15</v>
      </c>
      <c r="D19" s="96" t="s">
        <v>16</v>
      </c>
      <c r="E19" s="96"/>
      <c r="F19" s="97"/>
      <c r="G19" s="98">
        <v>50</v>
      </c>
      <c r="H19" s="99" t="s">
        <v>17</v>
      </c>
    </row>
    <row r="20" spans="1:9" x14ac:dyDescent="0.25">
      <c r="A20" s="153" t="s">
        <v>18</v>
      </c>
      <c r="B20" s="154" t="s">
        <v>19</v>
      </c>
      <c r="C20" s="154" t="s">
        <v>15</v>
      </c>
      <c r="D20" s="96" t="s">
        <v>16</v>
      </c>
      <c r="E20" s="96"/>
      <c r="F20" s="97"/>
      <c r="G20" s="100">
        <v>50</v>
      </c>
      <c r="H20" s="99" t="s">
        <v>17</v>
      </c>
    </row>
    <row r="21" spans="1:9" x14ac:dyDescent="0.25">
      <c r="A21" s="153" t="s">
        <v>20</v>
      </c>
      <c r="B21" s="154" t="s">
        <v>21</v>
      </c>
      <c r="C21" s="154" t="s">
        <v>15</v>
      </c>
      <c r="D21" s="96" t="s">
        <v>16</v>
      </c>
      <c r="E21" s="96"/>
      <c r="F21" s="97"/>
      <c r="G21" s="100">
        <v>50</v>
      </c>
      <c r="H21" s="99" t="s">
        <v>17</v>
      </c>
    </row>
    <row r="22" spans="1:9" x14ac:dyDescent="0.25">
      <c r="A22" s="153" t="s">
        <v>22</v>
      </c>
      <c r="B22" s="154" t="s">
        <v>23</v>
      </c>
      <c r="C22" s="154" t="s">
        <v>24</v>
      </c>
      <c r="D22" s="96" t="s">
        <v>16</v>
      </c>
      <c r="E22" s="96"/>
      <c r="F22" s="97"/>
      <c r="G22" s="98">
        <v>100</v>
      </c>
      <c r="H22" s="79" t="s">
        <v>17</v>
      </c>
    </row>
    <row r="23" spans="1:9" x14ac:dyDescent="0.25">
      <c r="A23" s="153" t="s">
        <v>22</v>
      </c>
      <c r="B23" s="154" t="s">
        <v>25</v>
      </c>
      <c r="C23" s="154" t="s">
        <v>24</v>
      </c>
      <c r="D23" s="96" t="s">
        <v>16</v>
      </c>
      <c r="E23" s="96"/>
      <c r="F23" s="97"/>
      <c r="G23" s="100">
        <v>100</v>
      </c>
      <c r="H23" s="79" t="s">
        <v>17</v>
      </c>
    </row>
    <row r="24" spans="1:9" x14ac:dyDescent="0.25">
      <c r="A24" s="101"/>
      <c r="B24" s="102"/>
      <c r="C24" s="102"/>
      <c r="D24" s="130"/>
      <c r="E24" s="131"/>
      <c r="F24" s="132"/>
      <c r="G24" s="133"/>
      <c r="H24" s="103"/>
    </row>
    <row r="25" spans="1:9" ht="30" x14ac:dyDescent="0.25">
      <c r="A25" s="149" t="s">
        <v>30</v>
      </c>
      <c r="B25" s="150" t="s">
        <v>31</v>
      </c>
      <c r="C25" s="151" t="s">
        <v>32</v>
      </c>
      <c r="D25" s="134" t="s">
        <v>16</v>
      </c>
      <c r="E25" s="134"/>
      <c r="F25" s="135"/>
      <c r="G25" s="100">
        <v>1600</v>
      </c>
      <c r="H25" s="115" t="s">
        <v>33</v>
      </c>
    </row>
    <row r="26" spans="1:9" ht="30" x14ac:dyDescent="0.25">
      <c r="A26" s="149" t="s">
        <v>34</v>
      </c>
      <c r="B26" s="152" t="s">
        <v>35</v>
      </c>
      <c r="C26" s="151" t="s">
        <v>36</v>
      </c>
      <c r="D26" s="96" t="s">
        <v>16</v>
      </c>
      <c r="E26" s="96"/>
      <c r="F26" s="97"/>
      <c r="G26" s="100">
        <v>1300</v>
      </c>
      <c r="H26" s="79" t="s">
        <v>17</v>
      </c>
    </row>
    <row r="27" spans="1:9" x14ac:dyDescent="0.25">
      <c r="A27" s="109"/>
      <c r="B27" s="110"/>
      <c r="C27" s="110"/>
      <c r="D27" s="111"/>
      <c r="E27" s="111"/>
      <c r="F27" s="112"/>
      <c r="G27" s="113"/>
      <c r="H27" s="114"/>
    </row>
    <row r="28" spans="1:9" ht="15.75" customHeight="1" x14ac:dyDescent="0.25">
      <c r="A28" s="57"/>
      <c r="B28" s="9"/>
      <c r="C28" s="93"/>
      <c r="D28" s="94"/>
      <c r="E28" s="91"/>
      <c r="F28" s="92"/>
      <c r="G28" s="80"/>
      <c r="H28" s="79"/>
    </row>
    <row r="29" spans="1:9" ht="15.75" thickBot="1" x14ac:dyDescent="0.3">
      <c r="A29" s="71"/>
      <c r="B29" s="28"/>
      <c r="C29" s="28"/>
      <c r="D29" s="28"/>
      <c r="E29" s="28"/>
      <c r="F29" s="29">
        <f>SUM(F19:F28)</f>
        <v>0</v>
      </c>
      <c r="G29" s="30">
        <f>SUM(G19:G23)</f>
        <v>350</v>
      </c>
      <c r="H29" s="72"/>
      <c r="I29" s="24"/>
    </row>
    <row r="30" spans="1:9" x14ac:dyDescent="0.25">
      <c r="A30" s="73"/>
      <c r="B30" s="74"/>
      <c r="C30" s="74"/>
      <c r="D30" s="74"/>
      <c r="E30" s="74"/>
      <c r="F30" s="75">
        <f>SUM(F19:F28)</f>
        <v>0</v>
      </c>
      <c r="G30" s="76">
        <f>G16+G29</f>
        <v>350</v>
      </c>
      <c r="H30" s="77"/>
    </row>
    <row r="32" spans="1:9" ht="18.75" x14ac:dyDescent="0.25">
      <c r="A32" s="136" t="s">
        <v>11</v>
      </c>
      <c r="B32" s="137"/>
      <c r="C32" s="137"/>
      <c r="D32" s="137"/>
      <c r="E32" s="137"/>
      <c r="F32" s="137"/>
      <c r="G32" s="137"/>
      <c r="H32" s="138"/>
    </row>
    <row r="33" spans="1:8" ht="30" x14ac:dyDescent="0.25">
      <c r="A33" s="123" t="s">
        <v>30</v>
      </c>
      <c r="B33" s="124" t="s">
        <v>31</v>
      </c>
      <c r="C33" s="125" t="s">
        <v>32</v>
      </c>
      <c r="D33" s="126" t="s">
        <v>16</v>
      </c>
      <c r="E33" s="126"/>
      <c r="F33" s="127"/>
      <c r="G33" s="128">
        <v>1600</v>
      </c>
      <c r="H33" s="129" t="s">
        <v>33</v>
      </c>
    </row>
    <row r="34" spans="1:8" ht="30" x14ac:dyDescent="0.25">
      <c r="A34" s="123" t="s">
        <v>34</v>
      </c>
      <c r="B34" s="147" t="s">
        <v>35</v>
      </c>
      <c r="C34" s="125" t="s">
        <v>36</v>
      </c>
      <c r="D34" s="126" t="s">
        <v>16</v>
      </c>
      <c r="E34" s="126"/>
      <c r="F34" s="127"/>
      <c r="G34" s="128">
        <v>1300</v>
      </c>
      <c r="H34" s="148" t="s">
        <v>17</v>
      </c>
    </row>
    <row r="35" spans="1:8" x14ac:dyDescent="0.25">
      <c r="A35" s="101" t="s">
        <v>37</v>
      </c>
      <c r="B35" s="102" t="s">
        <v>38</v>
      </c>
      <c r="C35" s="102" t="s">
        <v>39</v>
      </c>
      <c r="D35" s="104" t="s">
        <v>16</v>
      </c>
      <c r="E35" s="95"/>
      <c r="F35" s="105"/>
      <c r="G35" s="106">
        <v>400</v>
      </c>
      <c r="H35" s="103" t="s">
        <v>17</v>
      </c>
    </row>
    <row r="36" spans="1:8" ht="15" customHeight="1" x14ac:dyDescent="0.25">
      <c r="A36" s="116" t="s">
        <v>37</v>
      </c>
      <c r="B36" s="117" t="s">
        <v>40</v>
      </c>
      <c r="C36" s="102" t="s">
        <v>41</v>
      </c>
      <c r="D36" s="118" t="s">
        <v>42</v>
      </c>
      <c r="E36" s="107"/>
      <c r="F36" s="108"/>
      <c r="G36" s="119">
        <v>1900</v>
      </c>
      <c r="H36" s="120" t="s">
        <v>17</v>
      </c>
    </row>
    <row r="37" spans="1:8" ht="15" customHeight="1" x14ac:dyDescent="0.25">
      <c r="A37" s="57" t="s">
        <v>37</v>
      </c>
      <c r="B37" s="9" t="s">
        <v>40</v>
      </c>
      <c r="C37" s="121" t="s">
        <v>43</v>
      </c>
      <c r="D37" s="96" t="s">
        <v>16</v>
      </c>
      <c r="E37" s="96"/>
      <c r="F37" s="97"/>
      <c r="G37" s="100">
        <v>250</v>
      </c>
      <c r="H37" s="122" t="s">
        <v>17</v>
      </c>
    </row>
    <row r="38" spans="1:8" x14ac:dyDescent="0.25">
      <c r="A38" s="87"/>
      <c r="B38" s="88"/>
      <c r="C38" s="83"/>
      <c r="D38" s="81"/>
      <c r="E38" s="84"/>
      <c r="F38" s="85"/>
      <c r="G38" s="82"/>
      <c r="H38" s="86"/>
    </row>
    <row r="39" spans="1:8" x14ac:dyDescent="0.25">
      <c r="A39" s="89" t="s">
        <v>26</v>
      </c>
      <c r="B39" s="90" t="s">
        <v>27</v>
      </c>
      <c r="C39" s="26" t="s">
        <v>28</v>
      </c>
      <c r="D39" s="49"/>
      <c r="E39" s="55"/>
      <c r="F39" s="48"/>
      <c r="G39" s="50">
        <v>3000</v>
      </c>
      <c r="H39" s="44" t="s">
        <v>29</v>
      </c>
    </row>
    <row r="40" spans="1:8" x14ac:dyDescent="0.25">
      <c r="A40" s="78"/>
      <c r="B40" s="5"/>
      <c r="C40" s="5"/>
      <c r="D40" s="27"/>
      <c r="E40" s="5"/>
      <c r="F40" s="5"/>
      <c r="G40" s="10"/>
      <c r="H40" s="6"/>
    </row>
    <row r="41" spans="1:8" x14ac:dyDescent="0.25">
      <c r="A41" s="78"/>
      <c r="B41" s="5"/>
      <c r="C41" s="5"/>
      <c r="D41" s="5"/>
      <c r="E41" s="5"/>
      <c r="F41" s="5"/>
      <c r="G41" s="10"/>
      <c r="H41" s="6"/>
    </row>
    <row r="42" spans="1:8" x14ac:dyDescent="0.25">
      <c r="A42" s="11"/>
      <c r="B42" s="12"/>
      <c r="C42" s="12"/>
      <c r="D42" s="12"/>
      <c r="E42" s="12"/>
      <c r="F42" s="12"/>
      <c r="G42" s="7">
        <f>SUM(G33:G41)</f>
        <v>8450</v>
      </c>
      <c r="H42" s="8"/>
    </row>
  </sheetData>
  <mergeCells count="5">
    <mergeCell ref="A32:H32"/>
    <mergeCell ref="A1:H1"/>
    <mergeCell ref="A11:B11"/>
    <mergeCell ref="A3:H3"/>
    <mergeCell ref="A18:H18"/>
  </mergeCells>
  <pageMargins left="0.25" right="0.25" top="0.75" bottom="0.75" header="0.3" footer="0.3"/>
  <pageSetup paperSize="9" scale="64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1ac238-4d4d-483d-b87e-54818c8e53ec">
      <Terms xmlns="http://schemas.microsoft.com/office/infopath/2007/PartnerControls"/>
    </lcf76f155ced4ddcb4097134ff3c332f>
    <TaxCatchAll xmlns="1d0ecb04-8bd3-4b23-8fc3-26e72c0109a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11309F3A229F4DAFCA4045D8510181" ma:contentTypeVersion="12" ma:contentTypeDescription="Vytvoří nový dokument" ma:contentTypeScope="" ma:versionID="e981a23e36a97c3ec217927e920feaa5">
  <xsd:schema xmlns:xsd="http://www.w3.org/2001/XMLSchema" xmlns:xs="http://www.w3.org/2001/XMLSchema" xmlns:p="http://schemas.microsoft.com/office/2006/metadata/properties" xmlns:ns2="6a1ac238-4d4d-483d-b87e-54818c8e53ec" xmlns:ns3="1d0ecb04-8bd3-4b23-8fc3-26e72c0109af" targetNamespace="http://schemas.microsoft.com/office/2006/metadata/properties" ma:root="true" ma:fieldsID="5d9c8a317bb42077b79705485cf75278" ns2:_="" ns3:_="">
    <xsd:import namespace="6a1ac238-4d4d-483d-b87e-54818c8e53ec"/>
    <xsd:import namespace="1d0ecb04-8bd3-4b23-8fc3-26e72c0109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ac238-4d4d-483d-b87e-54818c8e53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625f7611-acc7-401e-8216-6f1069fffd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0ecb04-8bd3-4b23-8fc3-26e72c0109a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c5f8281-87f6-405e-8438-d0e9c9ce30b0}" ma:internalName="TaxCatchAll" ma:showField="CatchAllData" ma:web="1d0ecb04-8bd3-4b23-8fc3-26e72c0109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561D98-9FAA-4BDB-BDF9-02074CA414F2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1d0ecb04-8bd3-4b23-8fc3-26e72c0109af"/>
    <ds:schemaRef ds:uri="http://schemas.microsoft.com/office/2006/metadata/properties"/>
    <ds:schemaRef ds:uri="http://schemas.microsoft.com/office/infopath/2007/PartnerControls"/>
    <ds:schemaRef ds:uri="http://purl.org/dc/terms/"/>
    <ds:schemaRef ds:uri="6a1ac238-4d4d-483d-b87e-54818c8e53e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02BE393-398D-4EC1-A83A-FA2CF08C0D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E69111-014F-4F1E-B548-4FF34B1E24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ac238-4d4d-483d-b87e-54818c8e53ec"/>
    <ds:schemaRef ds:uri="1d0ecb04-8bd3-4b23-8fc3-26e72c0109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Besip 2024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Bažant Miloš</dc:creator>
  <cp:keywords/>
  <dc:description/>
  <cp:lastModifiedBy>Doležal Václav</cp:lastModifiedBy>
  <cp:revision/>
  <cp:lastPrinted>2023-11-13T12:02:17Z</cp:lastPrinted>
  <dcterms:created xsi:type="dcterms:W3CDTF">2018-12-17T08:27:01Z</dcterms:created>
  <dcterms:modified xsi:type="dcterms:W3CDTF">2024-02-01T08:00:49Z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0x0101001711309F3A229F4DAFCA4045D8510181</vt:lpwstr>
  </property>
  <property fmtid="{D5CDD505-2E9C-101B-9397-08002B2CF9AE}" pid="3" name="MediaServiceImageTags">
    <vt:lpwstr/>
  </property>
</Properties>
</file>