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720" activeTab="1"/>
  </bookViews>
  <sheets>
    <sheet name="Rakapitulace" sheetId="2" r:id="rId1"/>
    <sheet name="Strojní vybavení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<sst xmlns="http://schemas.openxmlformats.org/spreadsheetml/2006/main" count="64" uniqueCount="63">
  <si>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>Počet kusů</t>
  </si>
  <si>
    <t>Cena za kus</t>
  </si>
  <si>
    <t>Cena celkem</t>
  </si>
  <si>
    <t>Celkem</t>
  </si>
  <si>
    <t>Cena vč. DPH</t>
  </si>
  <si>
    <t>DPH (21%)</t>
  </si>
  <si>
    <t xml:space="preserve">Dodavatel: </t>
  </si>
  <si>
    <t>Název objektu</t>
  </si>
  <si>
    <t>Cena v Kč bez DPH</t>
  </si>
  <si>
    <t>DPH (21%) v Kč</t>
  </si>
  <si>
    <t>Cena v Kč vč. DPH</t>
  </si>
  <si>
    <t xml:space="preserve">Dne: </t>
  </si>
  <si>
    <t>…………………………………………………………………………………………………….</t>
  </si>
  <si>
    <t>V ……………………………………………..</t>
  </si>
  <si>
    <t>Razítko a podpis osoby oprávněné jednat jménem dodavatele</t>
  </si>
  <si>
    <t>8.</t>
  </si>
  <si>
    <t>6.</t>
  </si>
  <si>
    <t>5.</t>
  </si>
  <si>
    <t>4.</t>
  </si>
  <si>
    <t>2.</t>
  </si>
  <si>
    <t>1.</t>
  </si>
  <si>
    <t>11.</t>
  </si>
  <si>
    <t>10.</t>
  </si>
  <si>
    <t>9.</t>
  </si>
  <si>
    <t>12.</t>
  </si>
  <si>
    <t>13.</t>
  </si>
  <si>
    <t>14.</t>
  </si>
  <si>
    <t>15.</t>
  </si>
  <si>
    <t>16.</t>
  </si>
  <si>
    <t>17.</t>
  </si>
  <si>
    <t>18.</t>
  </si>
  <si>
    <t>Interiérové prvky</t>
  </si>
  <si>
    <r>
      <rPr>
        <b/>
        <sz val="12"/>
        <color theme="1"/>
        <rFont val="Calibri"/>
        <family val="2"/>
        <scheme val="minor"/>
      </rPr>
      <t xml:space="preserve">Zadavatel: Integrovaná střední škola Hodonín, příspěvková organizace, </t>
    </r>
    <r>
      <rPr>
        <sz val="12"/>
        <color theme="1"/>
        <rFont val="Calibri"/>
        <family val="2"/>
        <scheme val="minor"/>
      </rPr>
      <t>Lipová alej 3756/21, 695 03 Hodonín, IČ: 00838225</t>
    </r>
  </si>
  <si>
    <t>3.</t>
  </si>
  <si>
    <t>7.</t>
  </si>
  <si>
    <t>Kolíkovací stroj (kolíkovačka)</t>
  </si>
  <si>
    <t>Soustruh</t>
  </si>
  <si>
    <t>Tloušťkovací frézka (protahovačka)</t>
  </si>
  <si>
    <t>Srovnávací frézka</t>
  </si>
  <si>
    <t>Spodní frézka</t>
  </si>
  <si>
    <t>Pásová truhlářská bruska</t>
  </si>
  <si>
    <t>Dlabačka</t>
  </si>
  <si>
    <t>Kotoučová formátovací pila</t>
  </si>
  <si>
    <t>Hranová bruska</t>
  </si>
  <si>
    <t>Zkracovací pila (kotoučová) pila</t>
  </si>
  <si>
    <t>Kompresor</t>
  </si>
  <si>
    <t>Egalizační bruska</t>
  </si>
  <si>
    <t>Řetězová dlabačka</t>
  </si>
  <si>
    <t>Ruční pásová (tesařská) pila</t>
  </si>
  <si>
    <t>Průmyslový vysavač</t>
  </si>
  <si>
    <t>Manipulační vozík</t>
  </si>
  <si>
    <t>Paletový vozík</t>
  </si>
  <si>
    <t>Rudl</t>
  </si>
  <si>
    <t>Název položky                                                                                                                                                                            (bližší specifikace viz Příloha č. 2 - Technické podmínky strojního vybavení)</t>
  </si>
  <si>
    <t>Číslo položky dle Přílohy č. 2 Technické podmínky strojního vybavení</t>
  </si>
  <si>
    <t>Strojní vybavení</t>
  </si>
  <si>
    <t xml:space="preserve"> Výkaz výměr - ISŠ Hodonín – novostavba objektu pro výuku odborného výcviku žáků, zaměření na obory truhlář a tesař – strojní vybavení</t>
  </si>
  <si>
    <t>19.</t>
  </si>
  <si>
    <t>20.</t>
  </si>
  <si>
    <t>21.</t>
  </si>
  <si>
    <t>Uvedení stávajících strojů do provozu</t>
  </si>
  <si>
    <t>Revize stávajících strojů</t>
  </si>
  <si>
    <t>Doprava stávajících strojů, instalace montáž (přesun strojů viz soupis stávajících strojů do 1 000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</si>
</sst>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5" fillId="0" borderId="3" xfId="20" applyFont="1" applyBorder="1" applyAlignment="1" applyProtection="1">
      <alignment/>
      <protection/>
    </xf>
    <xf numFmtId="4" fontId="6" fillId="2" borderId="1" xfId="0" applyNumberFormat="1" applyFont="1" applyFill="1" applyBorder="1"/>
    <xf numFmtId="0" fontId="3" fillId="0" borderId="4" xfId="0" applyFont="1" applyBorder="1"/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4" fontId="3" fillId="6" borderId="1" xfId="0" applyNumberFormat="1" applyFont="1" applyFill="1" applyBorder="1"/>
    <xf numFmtId="0" fontId="5" fillId="6" borderId="3" xfId="20" applyFont="1" applyFill="1" applyBorder="1" applyAlignment="1" applyProtection="1">
      <alignment/>
      <protection/>
    </xf>
    <xf numFmtId="0" fontId="3" fillId="0" borderId="1" xfId="0" applyFont="1" applyBorder="1" applyAlignment="1">
      <alignment wrapText="1"/>
    </xf>
    <xf numFmtId="0" fontId="10" fillId="0" borderId="3" xfId="20" applyFont="1" applyBorder="1" applyAlignment="1" applyProtection="1">
      <alignment/>
      <protection/>
    </xf>
    <xf numFmtId="0" fontId="10" fillId="6" borderId="3" xfId="20" applyFont="1" applyFill="1" applyBorder="1" applyAlignment="1" applyProtection="1">
      <alignment/>
      <protection/>
    </xf>
    <xf numFmtId="0" fontId="9" fillId="5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3" fillId="0" borderId="2" xfId="0" applyFont="1" applyBorder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6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1" xfId="0" applyFont="1" applyFill="1" applyBorder="1"/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workbookViewId="0" topLeftCell="A1">
      <selection activeCell="A3" sqref="A3"/>
    </sheetView>
  </sheetViews>
  <sheetFormatPr defaultColWidth="9.140625" defaultRowHeight="15"/>
  <cols>
    <col min="2" max="2" width="25.28125" style="0" customWidth="1"/>
    <col min="3" max="3" width="22.57421875" style="0" customWidth="1"/>
    <col min="4" max="4" width="19.140625" style="0" customWidth="1"/>
    <col min="5" max="5" width="21.8515625" style="0" customWidth="1"/>
  </cols>
  <sheetData>
    <row r="2" spans="1:8" ht="33" customHeight="1">
      <c r="A2" s="31" t="s">
        <v>56</v>
      </c>
      <c r="B2" s="31"/>
      <c r="C2" s="31"/>
      <c r="D2" s="31"/>
      <c r="E2" s="31"/>
      <c r="F2" s="31"/>
      <c r="G2" s="31"/>
      <c r="H2" s="31"/>
    </row>
    <row r="3" spans="1:8" ht="15.75">
      <c r="A3" s="5"/>
      <c r="B3" s="5"/>
      <c r="C3" s="33"/>
      <c r="D3" s="33"/>
      <c r="E3" s="5"/>
      <c r="F3" s="5"/>
      <c r="G3" s="5"/>
      <c r="H3" s="5"/>
    </row>
    <row r="4" spans="1:8" ht="15.75">
      <c r="A4" s="32" t="s">
        <v>32</v>
      </c>
      <c r="B4" s="32"/>
      <c r="C4" s="32"/>
      <c r="D4" s="32"/>
      <c r="E4" s="32"/>
      <c r="F4" s="32"/>
      <c r="G4" s="32"/>
      <c r="H4" s="32"/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15.75">
      <c r="A6" s="33" t="s">
        <v>6</v>
      </c>
      <c r="B6" s="32"/>
      <c r="C6" s="32"/>
      <c r="D6" s="32"/>
      <c r="E6" s="32"/>
      <c r="F6" s="32"/>
      <c r="G6" s="32"/>
      <c r="H6" s="32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14.25" customHeight="1" thickBot="1">
      <c r="A8" s="5"/>
      <c r="B8" s="5"/>
      <c r="C8" s="5"/>
      <c r="D8" s="5"/>
      <c r="E8" s="5"/>
      <c r="F8" s="5"/>
      <c r="G8" s="5"/>
      <c r="H8" s="5"/>
    </row>
    <row r="9" spans="1:8" ht="16.5" thickBot="1">
      <c r="A9" s="34" t="s">
        <v>7</v>
      </c>
      <c r="B9" s="35"/>
      <c r="C9" s="13" t="s">
        <v>8</v>
      </c>
      <c r="D9" s="13" t="s">
        <v>9</v>
      </c>
      <c r="E9" s="14" t="s">
        <v>10</v>
      </c>
      <c r="F9" s="5"/>
      <c r="G9" s="5"/>
      <c r="H9" s="5"/>
    </row>
    <row r="10" spans="1:8" ht="16.5" thickBot="1">
      <c r="A10" s="29" t="s">
        <v>55</v>
      </c>
      <c r="B10" s="30"/>
      <c r="C10" s="6"/>
      <c r="D10" s="6"/>
      <c r="E10" s="10"/>
      <c r="F10" s="5"/>
      <c r="G10" s="5"/>
      <c r="H10" s="5"/>
    </row>
    <row r="11" spans="1:8" ht="25.5" customHeight="1" thickBot="1">
      <c r="A11" s="26" t="s">
        <v>3</v>
      </c>
      <c r="B11" s="27"/>
      <c r="C11" s="11"/>
      <c r="D11" s="11"/>
      <c r="E11" s="12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4" ht="15">
      <c r="A14" s="28" t="s">
        <v>13</v>
      </c>
      <c r="B14" s="28"/>
      <c r="C14" s="28" t="s">
        <v>11</v>
      </c>
      <c r="D14" s="28"/>
    </row>
    <row r="17" spans="1:3" ht="15">
      <c r="A17" s="28" t="s">
        <v>12</v>
      </c>
      <c r="B17" s="28"/>
      <c r="C17" s="28"/>
    </row>
    <row r="18" spans="1:3" ht="15">
      <c r="A18" s="28" t="s">
        <v>14</v>
      </c>
      <c r="B18" s="28"/>
      <c r="C18" s="28"/>
    </row>
  </sheetData>
  <mergeCells count="11">
    <mergeCell ref="A10:B10"/>
    <mergeCell ref="A2:H2"/>
    <mergeCell ref="A4:H4"/>
    <mergeCell ref="A6:H6"/>
    <mergeCell ref="A9:B9"/>
    <mergeCell ref="C3:D3"/>
    <mergeCell ref="A11:B11"/>
    <mergeCell ref="A14:B14"/>
    <mergeCell ref="C14:D14"/>
    <mergeCell ref="A17:C17"/>
    <mergeCell ref="A18:C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abSelected="1" zoomScale="115" zoomScaleNormal="115" workbookViewId="0" topLeftCell="A1">
      <selection activeCell="B21" sqref="B21"/>
    </sheetView>
  </sheetViews>
  <sheetFormatPr defaultColWidth="9.140625" defaultRowHeight="15"/>
  <cols>
    <col min="1" max="1" width="17.140625" style="0" customWidth="1"/>
    <col min="2" max="2" width="98.00390625" style="0" customWidth="1"/>
    <col min="3" max="3" width="12.57421875" style="1" customWidth="1"/>
    <col min="4" max="4" width="13.57421875" style="0" customWidth="1"/>
    <col min="5" max="5" width="19.140625" style="0" customWidth="1"/>
    <col min="6" max="6" width="15.00390625" style="0" customWidth="1"/>
    <col min="7" max="7" width="19.140625" style="0" customWidth="1"/>
  </cols>
  <sheetData>
    <row r="1" spans="1:7" ht="19.5" customHeight="1">
      <c r="A1" s="38" t="s">
        <v>31</v>
      </c>
      <c r="B1" s="38"/>
      <c r="C1" s="38"/>
      <c r="D1" s="38"/>
      <c r="E1" s="38"/>
      <c r="F1" s="38"/>
      <c r="G1" s="38"/>
    </row>
    <row r="2" spans="1:7" ht="74.25" customHeight="1">
      <c r="A2" s="15" t="s">
        <v>54</v>
      </c>
      <c r="B2" s="25" t="s">
        <v>53</v>
      </c>
      <c r="C2" s="16" t="s">
        <v>0</v>
      </c>
      <c r="D2" s="16" t="s">
        <v>1</v>
      </c>
      <c r="E2" s="16" t="s">
        <v>2</v>
      </c>
      <c r="F2" s="16" t="s">
        <v>5</v>
      </c>
      <c r="G2" s="16" t="s">
        <v>4</v>
      </c>
    </row>
    <row r="3" spans="1:7" ht="15.75">
      <c r="A3" s="7" t="s">
        <v>20</v>
      </c>
      <c r="B3" s="2" t="s">
        <v>35</v>
      </c>
      <c r="C3" s="3">
        <v>1</v>
      </c>
      <c r="D3" s="4">
        <v>0</v>
      </c>
      <c r="E3" s="4">
        <f>SUM(C3*D3)</f>
        <v>0</v>
      </c>
      <c r="F3" s="23">
        <f>(E3*21)/100</f>
        <v>0</v>
      </c>
      <c r="G3" s="4">
        <f>E3+F3</f>
        <v>0</v>
      </c>
    </row>
    <row r="4" spans="1:7" ht="15.75">
      <c r="A4" s="18" t="s">
        <v>19</v>
      </c>
      <c r="B4" s="17" t="s">
        <v>36</v>
      </c>
      <c r="C4" s="19">
        <v>1</v>
      </c>
      <c r="D4" s="20">
        <v>0</v>
      </c>
      <c r="E4" s="20">
        <f>SUM(C4*D4)</f>
        <v>0</v>
      </c>
      <c r="F4" s="21">
        <f>(E4*21)/100</f>
        <v>0</v>
      </c>
      <c r="G4" s="20">
        <f>E4+F4</f>
        <v>0</v>
      </c>
    </row>
    <row r="5" spans="1:7" ht="15.75">
      <c r="A5" s="7" t="s">
        <v>33</v>
      </c>
      <c r="B5" s="17" t="s">
        <v>37</v>
      </c>
      <c r="C5" s="19">
        <v>1</v>
      </c>
      <c r="D5" s="20">
        <v>0</v>
      </c>
      <c r="E5" s="20">
        <f>SUM(C5*D5)</f>
        <v>0</v>
      </c>
      <c r="F5" s="24">
        <f>(E5*21)/100</f>
        <v>0</v>
      </c>
      <c r="G5" s="20">
        <f>E5+F5</f>
        <v>0</v>
      </c>
    </row>
    <row r="6" spans="1:7" ht="15.75">
      <c r="A6" s="18" t="s">
        <v>18</v>
      </c>
      <c r="B6" s="17" t="s">
        <v>38</v>
      </c>
      <c r="C6" s="19">
        <v>1</v>
      </c>
      <c r="D6" s="20">
        <v>0</v>
      </c>
      <c r="E6" s="20">
        <f aca="true" t="shared" si="0" ref="E6:E7">SUM(C6*D6)</f>
        <v>0</v>
      </c>
      <c r="F6" s="24">
        <f aca="true" t="shared" si="1" ref="F6:F23">(E6*21)/100</f>
        <v>0</v>
      </c>
      <c r="G6" s="20">
        <f aca="true" t="shared" si="2" ref="G6:G7">E6+F6</f>
        <v>0</v>
      </c>
    </row>
    <row r="7" spans="1:7" ht="15.75">
      <c r="A7" s="7" t="s">
        <v>17</v>
      </c>
      <c r="B7" s="2" t="s">
        <v>39</v>
      </c>
      <c r="C7" s="19">
        <v>1</v>
      </c>
      <c r="D7" s="4">
        <v>0</v>
      </c>
      <c r="E7" s="4">
        <f t="shared" si="0"/>
        <v>0</v>
      </c>
      <c r="F7" s="23">
        <f t="shared" si="1"/>
        <v>0</v>
      </c>
      <c r="G7" s="4">
        <f t="shared" si="2"/>
        <v>0</v>
      </c>
    </row>
    <row r="8" spans="1:7" ht="15.75">
      <c r="A8" s="18" t="s">
        <v>16</v>
      </c>
      <c r="B8" s="2" t="s">
        <v>40</v>
      </c>
      <c r="C8" s="19">
        <v>1</v>
      </c>
      <c r="D8" s="4">
        <v>0</v>
      </c>
      <c r="E8" s="4">
        <f>SUM(C8*D8)</f>
        <v>0</v>
      </c>
      <c r="F8" s="8">
        <f>(E8*21)/100</f>
        <v>0</v>
      </c>
      <c r="G8" s="4">
        <f>E8+F8</f>
        <v>0</v>
      </c>
    </row>
    <row r="9" spans="1:7" ht="15.75">
      <c r="A9" s="7" t="s">
        <v>34</v>
      </c>
      <c r="B9" s="2" t="s">
        <v>41</v>
      </c>
      <c r="C9" s="19">
        <v>1</v>
      </c>
      <c r="D9" s="4">
        <v>0</v>
      </c>
      <c r="E9" s="4">
        <f aca="true" t="shared" si="3" ref="E9">SUM(C9*D9)</f>
        <v>0</v>
      </c>
      <c r="F9" s="8">
        <f t="shared" si="1"/>
        <v>0</v>
      </c>
      <c r="G9" s="4">
        <f aca="true" t="shared" si="4" ref="G9">E9+F9</f>
        <v>0</v>
      </c>
    </row>
    <row r="10" spans="1:7" ht="15.75">
      <c r="A10" s="18" t="s">
        <v>15</v>
      </c>
      <c r="B10" s="17" t="s">
        <v>42</v>
      </c>
      <c r="C10" s="19">
        <v>1</v>
      </c>
      <c r="D10" s="4">
        <v>0</v>
      </c>
      <c r="E10" s="4">
        <f>SUM(C10*D10)</f>
        <v>0</v>
      </c>
      <c r="F10" s="8">
        <f>(E10*21)/100</f>
        <v>0</v>
      </c>
      <c r="G10" s="4">
        <f>E10+F10</f>
        <v>0</v>
      </c>
    </row>
    <row r="11" spans="1:7" ht="15.75">
      <c r="A11" s="7" t="s">
        <v>23</v>
      </c>
      <c r="B11" s="2" t="s">
        <v>43</v>
      </c>
      <c r="C11" s="19">
        <v>1</v>
      </c>
      <c r="D11" s="4">
        <v>0</v>
      </c>
      <c r="E11" s="4">
        <f aca="true" t="shared" si="5" ref="E11">SUM(C11*D11)</f>
        <v>0</v>
      </c>
      <c r="F11" s="8">
        <f t="shared" si="1"/>
        <v>0</v>
      </c>
      <c r="G11" s="4">
        <f aca="true" t="shared" si="6" ref="G11">E11+F11</f>
        <v>0</v>
      </c>
    </row>
    <row r="12" spans="1:7" ht="15.75">
      <c r="A12" s="18" t="s">
        <v>22</v>
      </c>
      <c r="B12" s="17" t="s">
        <v>44</v>
      </c>
      <c r="C12" s="19">
        <v>1</v>
      </c>
      <c r="D12" s="20">
        <v>0</v>
      </c>
      <c r="E12" s="20">
        <f>SUM(C12*D12)</f>
        <v>0</v>
      </c>
      <c r="F12" s="21">
        <f>(E12*21)/100</f>
        <v>0</v>
      </c>
      <c r="G12" s="20">
        <f>E12+F12</f>
        <v>0</v>
      </c>
    </row>
    <row r="13" spans="1:7" ht="15.75">
      <c r="A13" s="7" t="s">
        <v>21</v>
      </c>
      <c r="B13" s="17" t="s">
        <v>45</v>
      </c>
      <c r="C13" s="19">
        <v>1</v>
      </c>
      <c r="D13" s="20">
        <v>0</v>
      </c>
      <c r="E13" s="20">
        <f aca="true" t="shared" si="7" ref="E13">SUM(C13*D13)</f>
        <v>0</v>
      </c>
      <c r="F13" s="21">
        <f t="shared" si="1"/>
        <v>0</v>
      </c>
      <c r="G13" s="20">
        <f aca="true" t="shared" si="8" ref="G13">E13+F13</f>
        <v>0</v>
      </c>
    </row>
    <row r="14" spans="1:7" ht="15.75">
      <c r="A14" s="18" t="s">
        <v>24</v>
      </c>
      <c r="B14" s="17" t="s">
        <v>46</v>
      </c>
      <c r="C14" s="19">
        <v>1</v>
      </c>
      <c r="D14" s="20">
        <v>0</v>
      </c>
      <c r="E14" s="20">
        <f>SUM(C14*D14)</f>
        <v>0</v>
      </c>
      <c r="F14" s="21">
        <f>(E14*21)/100</f>
        <v>0</v>
      </c>
      <c r="G14" s="20">
        <f>E14+F14</f>
        <v>0</v>
      </c>
    </row>
    <row r="15" spans="1:7" ht="15.75">
      <c r="A15" s="7" t="s">
        <v>25</v>
      </c>
      <c r="B15" s="2" t="s">
        <v>47</v>
      </c>
      <c r="C15" s="19">
        <v>1</v>
      </c>
      <c r="D15" s="4">
        <v>0</v>
      </c>
      <c r="E15" s="4">
        <f>SUM(C15*D15)</f>
        <v>0</v>
      </c>
      <c r="F15" s="8">
        <f>(E15*21)/100</f>
        <v>0</v>
      </c>
      <c r="G15" s="4">
        <f>E15+F15</f>
        <v>0</v>
      </c>
    </row>
    <row r="16" spans="1:7" ht="15.75">
      <c r="A16" s="18" t="s">
        <v>26</v>
      </c>
      <c r="B16" s="2" t="s">
        <v>48</v>
      </c>
      <c r="C16" s="19">
        <v>1</v>
      </c>
      <c r="D16" s="4">
        <v>0</v>
      </c>
      <c r="E16" s="4">
        <f aca="true" t="shared" si="9" ref="E16">SUM(C16*D16)</f>
        <v>0</v>
      </c>
      <c r="F16" s="8">
        <f t="shared" si="1"/>
        <v>0</v>
      </c>
      <c r="G16" s="4">
        <f aca="true" t="shared" si="10" ref="G16">E16+F16</f>
        <v>0</v>
      </c>
    </row>
    <row r="17" spans="1:7" ht="15.75">
      <c r="A17" s="7" t="s">
        <v>27</v>
      </c>
      <c r="B17" s="2" t="s">
        <v>49</v>
      </c>
      <c r="C17" s="19">
        <v>1</v>
      </c>
      <c r="D17" s="4">
        <v>0</v>
      </c>
      <c r="E17" s="4">
        <f aca="true" t="shared" si="11" ref="E17">SUM(C17*D17)</f>
        <v>0</v>
      </c>
      <c r="F17" s="8">
        <f t="shared" si="1"/>
        <v>0</v>
      </c>
      <c r="G17" s="4">
        <f aca="true" t="shared" si="12" ref="G17">E17+F17</f>
        <v>0</v>
      </c>
    </row>
    <row r="18" spans="1:7" ht="15.75">
      <c r="A18" s="18" t="s">
        <v>28</v>
      </c>
      <c r="B18" s="2" t="s">
        <v>50</v>
      </c>
      <c r="C18" s="19">
        <v>1</v>
      </c>
      <c r="D18" s="4">
        <v>0</v>
      </c>
      <c r="E18" s="4">
        <f aca="true" t="shared" si="13" ref="E18">SUM(C18*D18)</f>
        <v>0</v>
      </c>
      <c r="F18" s="8">
        <f t="shared" si="1"/>
        <v>0</v>
      </c>
      <c r="G18" s="4">
        <f aca="true" t="shared" si="14" ref="G18">E18+F18</f>
        <v>0</v>
      </c>
    </row>
    <row r="19" spans="1:7" ht="18.75" customHeight="1">
      <c r="A19" s="7" t="s">
        <v>29</v>
      </c>
      <c r="B19" s="22" t="s">
        <v>51</v>
      </c>
      <c r="C19" s="19">
        <v>1</v>
      </c>
      <c r="D19" s="4">
        <v>0</v>
      </c>
      <c r="E19" s="4">
        <f aca="true" t="shared" si="15" ref="E19:E23">SUM(C19*D19)</f>
        <v>0</v>
      </c>
      <c r="F19" s="8">
        <f t="shared" si="1"/>
        <v>0</v>
      </c>
      <c r="G19" s="4">
        <f aca="true" t="shared" si="16" ref="G19:G23">E19+F19</f>
        <v>0</v>
      </c>
    </row>
    <row r="20" spans="1:7" ht="18.75" customHeight="1">
      <c r="A20" s="18" t="s">
        <v>30</v>
      </c>
      <c r="B20" s="2" t="s">
        <v>52</v>
      </c>
      <c r="C20" s="19">
        <v>1</v>
      </c>
      <c r="D20" s="4">
        <v>0</v>
      </c>
      <c r="E20" s="4">
        <f aca="true" t="shared" si="17" ref="E20:E22">SUM(C20*D20)</f>
        <v>0</v>
      </c>
      <c r="F20" s="8">
        <f aca="true" t="shared" si="18" ref="F20:F22">(E20*21)/100</f>
        <v>0</v>
      </c>
      <c r="G20" s="4">
        <f aca="true" t="shared" si="19" ref="G20:G22">E20+F20</f>
        <v>0</v>
      </c>
    </row>
    <row r="21" spans="1:7" ht="18.75" customHeight="1">
      <c r="A21" s="18" t="s">
        <v>57</v>
      </c>
      <c r="B21" s="2" t="s">
        <v>62</v>
      </c>
      <c r="C21" s="19">
        <v>1</v>
      </c>
      <c r="D21" s="4">
        <v>0</v>
      </c>
      <c r="E21" s="4">
        <f t="shared" si="17"/>
        <v>0</v>
      </c>
      <c r="F21" s="8">
        <f t="shared" si="18"/>
        <v>0</v>
      </c>
      <c r="G21" s="4">
        <f t="shared" si="19"/>
        <v>0</v>
      </c>
    </row>
    <row r="22" spans="1:7" ht="18.75" customHeight="1">
      <c r="A22" s="18" t="s">
        <v>58</v>
      </c>
      <c r="B22" s="2" t="s">
        <v>61</v>
      </c>
      <c r="C22" s="19">
        <v>1</v>
      </c>
      <c r="D22" s="4">
        <v>0</v>
      </c>
      <c r="E22" s="4">
        <f t="shared" si="17"/>
        <v>0</v>
      </c>
      <c r="F22" s="8">
        <f t="shared" si="18"/>
        <v>0</v>
      </c>
      <c r="G22" s="4">
        <f t="shared" si="19"/>
        <v>0</v>
      </c>
    </row>
    <row r="23" spans="1:7" ht="15.75">
      <c r="A23" s="18" t="s">
        <v>59</v>
      </c>
      <c r="B23" s="2" t="s">
        <v>60</v>
      </c>
      <c r="C23" s="19">
        <v>1</v>
      </c>
      <c r="D23" s="4">
        <v>0</v>
      </c>
      <c r="E23" s="4">
        <f t="shared" si="15"/>
        <v>0</v>
      </c>
      <c r="F23" s="8">
        <f t="shared" si="1"/>
        <v>0</v>
      </c>
      <c r="G23" s="4">
        <f t="shared" si="16"/>
        <v>0</v>
      </c>
    </row>
    <row r="24" spans="1:7" ht="38.25" customHeight="1">
      <c r="A24" s="36" t="s">
        <v>3</v>
      </c>
      <c r="B24" s="37"/>
      <c r="C24" s="37"/>
      <c r="D24" s="9">
        <f>SUM(D3:D23)</f>
        <v>0</v>
      </c>
      <c r="E24" s="9">
        <f>SUM(E3:E23)</f>
        <v>0</v>
      </c>
      <c r="F24" s="9">
        <f>SUM(F3:F23)</f>
        <v>0</v>
      </c>
      <c r="G24" s="9">
        <f>SUM(G3:G23)</f>
        <v>0</v>
      </c>
    </row>
    <row r="25" s="28" customFormat="1" ht="15.75">
      <c r="A25" s="39"/>
    </row>
  </sheetData>
  <mergeCells count="3">
    <mergeCell ref="A24:C24"/>
    <mergeCell ref="A1:G1"/>
    <mergeCell ref="A25:XFD2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28350A3B8912469AF3CB4F2CE93BCC" ma:contentTypeVersion="15" ma:contentTypeDescription="Vytvoří nový dokument" ma:contentTypeScope="" ma:versionID="75eef9d59fa2b8fc16149ca29ab3d187">
  <xsd:schema xmlns:xsd="http://www.w3.org/2001/XMLSchema" xmlns:xs="http://www.w3.org/2001/XMLSchema" xmlns:p="http://schemas.microsoft.com/office/2006/metadata/properties" xmlns:ns2="43b7cc2c-ab2b-4441-88b3-1ddfb31046b4" xmlns:ns3="40a62040-a268-4fd0-9927-ed54395436b2" targetNamespace="http://schemas.microsoft.com/office/2006/metadata/properties" ma:root="true" ma:fieldsID="ca09dd70c9f952ef1581a2fa5f97f0e9" ns2:_="" ns3:_="">
    <xsd:import namespace="43b7cc2c-ab2b-4441-88b3-1ddfb31046b4"/>
    <xsd:import namespace="40a62040-a268-4fd0-9927-ed5439543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7cc2c-ab2b-4441-88b3-1ddfb3104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876e24b-b4a9-4ec5-a508-446b0dab70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a62040-a268-4fd0-9927-ed54395436b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26258d3-4b13-4ef9-b9b8-adb53ac2451b}" ma:internalName="TaxCatchAll" ma:showField="CatchAllData" ma:web="40a62040-a268-4fd0-9927-ed54395436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A6455-1164-4CEC-9E0F-8EBE6C5DF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7cc2c-ab2b-4441-88b3-1ddfb31046b4"/>
    <ds:schemaRef ds:uri="40a62040-a268-4fd0-9927-ed5439543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309455-19E9-4ADD-976D-479C5DC33A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2021-02-19T20:44:13Z</cp:lastPrinted>
  <dcterms:created xsi:type="dcterms:W3CDTF">2016-11-01T07:46:48Z</dcterms:created>
  <dcterms:modified xsi:type="dcterms:W3CDTF">2024-05-24T13:42:39Z</dcterms:modified>
  <cp:category/>
  <cp:version/>
  <cp:contentType/>
  <cp:contentStatus/>
</cp:coreProperties>
</file>