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MESALAZIN\příprava\"/>
    </mc:Choice>
  </mc:AlternateContent>
  <xr:revisionPtr revIDLastSave="0" documentId="13_ncr:1_{6B237A00-2396-40D2-B2A8-492259969BB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7" i="1" l="1"/>
  <c r="I7" i="1"/>
  <c r="H7" i="1"/>
  <c r="L6" i="1"/>
  <c r="L8" i="1"/>
  <c r="L9" i="1"/>
  <c r="H6" i="1"/>
  <c r="I6" i="1" s="1"/>
  <c r="H8" i="1"/>
  <c r="I8" i="1" s="1"/>
  <c r="H9" i="1"/>
  <c r="I9" i="1" s="1"/>
  <c r="H5" i="1"/>
  <c r="I5" i="1" s="1"/>
  <c r="L5" i="1"/>
  <c r="L10" i="1" l="1"/>
</calcChain>
</file>

<file path=xl/sharedStrings.xml><?xml version="1.0" encoding="utf-8"?>
<sst xmlns="http://schemas.openxmlformats.org/spreadsheetml/2006/main" count="25" uniqueCount="22">
  <si>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</si>
  <si>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</si>
  <si>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</si>
  <si>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</si>
  <si>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</si>
  <si>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</si>
  <si>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</si>
  <si>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</si>
  <si>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</si>
  <si>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</si>
  <si>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</si>
  <si>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</si>
  <si>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</si>
  <si>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</si>
  <si>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A07EC02</t>
  </si>
  <si>
    <t>A07EC03</t>
  </si>
  <si>
    <t>Mesalazinum 1 g v 1 tabletě s prodlouženým uvolňováním – 60 x 1 g</t>
  </si>
  <si>
    <t>Mesalazinum 2 g v 1 sáčku s granulemi s prodlouženým uvolňováním – 60 x 2 g</t>
  </si>
  <si>
    <t xml:space="preserve">Mesalazinum 4 g v 1 sáčku s granulemi s prodlouženým uvolňováním – 30 x 4 g </t>
  </si>
  <si>
    <r>
      <t xml:space="preserve">Mesalazinum 500 mg </t>
    </r>
    <r>
      <rPr>
        <sz val="10.5"/>
        <color rgb="FF000000"/>
        <rFont val="Calibri"/>
        <family val="2"/>
        <charset val="238"/>
        <scheme val="minor"/>
      </rPr>
      <t>v 1 tabletě s prodlouženým uvolňováním – 100 x 500 mg</t>
    </r>
  </si>
  <si>
    <r>
      <t>Mesalazinum 1000 mg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0.5"/>
        <color rgb="FF000000"/>
        <rFont val="Calibri"/>
        <family val="2"/>
        <charset val="238"/>
        <scheme val="minor"/>
      </rPr>
      <t>v 1 čípku – 28 x 1 g</t>
    </r>
  </si>
  <si>
    <t>Mesalazinum - ČÁST 2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</si>
</sst>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0" borderId="10" xfId="0" applyFont="1" applyBorder="1" applyAlignment="1" applyProtection="1">
      <alignment vertical="center" wrapText="1"/>
      <protection hidden="1"/>
    </xf>
    <xf numFmtId="0" fontId="11" fillId="0" borderId="10" xfId="0" applyFont="1" applyBorder="1" applyAlignment="1" applyProtection="1">
      <alignment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30" zoomScaleNormal="130" workbookViewId="0">
      <selection activeCell="I6" sqref="I6:J6"/>
    </sheetView>
  </sheetViews>
  <sheetFormatPr defaultColWidth="9.140625" defaultRowHeight="12.75" x14ac:dyDescent="0.2"/>
  <cols>
    <col min="1" max="1" width="2.85546875" style="8" customWidth="1"/>
    <col min="2" max="2" width="9.140625" style="8"/>
    <col min="3" max="3" width="38.7109375" style="8" customWidth="1"/>
    <col min="4" max="4" width="13" style="8" customWidth="1"/>
    <col min="5" max="5" width="20.7109375" style="8" customWidth="1"/>
    <col min="6" max="6" width="20.140625" style="8" customWidth="1"/>
    <col min="7" max="7" width="13.5703125" style="8" customWidth="1"/>
    <col min="8" max="8" width="9.85546875" style="8" customWidth="1"/>
    <col min="9" max="9" width="11.7109375" style="8" customWidth="1"/>
    <col min="10" max="10" width="3" style="8" customWidth="1"/>
    <col min="11" max="11" width="12.5703125" style="8" customWidth="1"/>
    <col min="12" max="12" width="16.28515625" style="8" customWidth="1"/>
    <col min="13" max="13" width="22.28515625" style="8" customWidth="1"/>
    <col min="14" max="16384" width="9.140625" style="8"/>
  </cols>
  <sheetData>
    <row r="1" spans="1:14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">
      <c r="B2" s="10" t="s">
        <v>21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43.5" customHeight="1" x14ac:dyDescent="0.2">
      <c r="A4" s="14"/>
      <c r="B4" s="15" t="s">
        <v>0</v>
      </c>
      <c r="C4" s="1" t="s">
        <v>13</v>
      </c>
      <c r="D4" s="15" t="s">
        <v>1</v>
      </c>
      <c r="E4" s="15" t="s">
        <v>2</v>
      </c>
      <c r="F4" s="1" t="s">
        <v>4</v>
      </c>
      <c r="G4" s="1" t="s">
        <v>6</v>
      </c>
      <c r="H4" s="1" t="s">
        <v>8</v>
      </c>
      <c r="I4" s="6" t="s">
        <v>7</v>
      </c>
      <c r="J4" s="6"/>
      <c r="K4" s="1" t="s">
        <v>10</v>
      </c>
      <c r="L4" s="1" t="s">
        <v>5</v>
      </c>
      <c r="M4" s="16"/>
    </row>
    <row r="5" spans="1:14" ht="92.25" customHeight="1" x14ac:dyDescent="0.2">
      <c r="A5" s="14"/>
      <c r="B5" s="17" t="s">
        <v>14</v>
      </c>
      <c r="C5" s="18" t="s">
        <v>19</v>
      </c>
      <c r="D5" s="31"/>
      <c r="E5" s="31"/>
      <c r="F5" s="31"/>
      <c r="G5" s="32"/>
      <c r="H5" s="4">
        <f>ABS(G5*0.12)</f>
        <v>0</v>
      </c>
      <c r="I5" s="7">
        <f>G5+H5</f>
        <v>0</v>
      </c>
      <c r="J5" s="7"/>
      <c r="K5" s="5">
        <v>16</v>
      </c>
      <c r="L5" s="3">
        <f t="shared" ref="L5:L9" si="0">G5*K5</f>
        <v>0</v>
      </c>
      <c r="M5" s="16"/>
    </row>
    <row r="6" spans="1:14" ht="92.25" customHeight="1" x14ac:dyDescent="0.2">
      <c r="A6" s="14"/>
      <c r="B6" s="17" t="s">
        <v>14</v>
      </c>
      <c r="C6" s="19" t="s">
        <v>16</v>
      </c>
      <c r="D6" s="33"/>
      <c r="E6" s="33"/>
      <c r="F6" s="31"/>
      <c r="G6" s="32"/>
      <c r="H6" s="4">
        <f t="shared" ref="H6:H9" si="1">ABS(G6*0.12)</f>
        <v>0</v>
      </c>
      <c r="I6" s="7">
        <f t="shared" ref="I6:I9" si="2">G6+H6</f>
        <v>0</v>
      </c>
      <c r="J6" s="7"/>
      <c r="K6" s="5">
        <v>240</v>
      </c>
      <c r="L6" s="3">
        <f t="shared" si="0"/>
        <v>0</v>
      </c>
      <c r="M6" s="16"/>
    </row>
    <row r="7" spans="1:14" ht="92.25" customHeight="1" x14ac:dyDescent="0.2">
      <c r="A7" s="14"/>
      <c r="B7" s="17" t="s">
        <v>15</v>
      </c>
      <c r="C7" s="19" t="s">
        <v>17</v>
      </c>
      <c r="D7" s="33"/>
      <c r="E7" s="33"/>
      <c r="F7" s="31"/>
      <c r="G7" s="32"/>
      <c r="H7" s="4">
        <f t="shared" si="1"/>
        <v>0</v>
      </c>
      <c r="I7" s="7">
        <f t="shared" ref="I7" si="3">G7+H7</f>
        <v>0</v>
      </c>
      <c r="J7" s="7"/>
      <c r="K7" s="5">
        <v>764</v>
      </c>
      <c r="L7" s="3">
        <f>G7*K7</f>
        <v>0</v>
      </c>
      <c r="M7" s="16"/>
    </row>
    <row r="8" spans="1:14" ht="92.25" customHeight="1" x14ac:dyDescent="0.2">
      <c r="A8" s="14"/>
      <c r="B8" s="17" t="s">
        <v>14</v>
      </c>
      <c r="C8" s="19" t="s">
        <v>18</v>
      </c>
      <c r="D8" s="33"/>
      <c r="E8" s="33"/>
      <c r="F8" s="31"/>
      <c r="G8" s="32"/>
      <c r="H8" s="4">
        <f t="shared" si="1"/>
        <v>0</v>
      </c>
      <c r="I8" s="7">
        <f t="shared" si="2"/>
        <v>0</v>
      </c>
      <c r="J8" s="7"/>
      <c r="K8" s="5">
        <v>160</v>
      </c>
      <c r="L8" s="3">
        <f t="shared" si="0"/>
        <v>0</v>
      </c>
      <c r="M8" s="16"/>
    </row>
    <row r="9" spans="1:14" ht="92.25" customHeight="1" x14ac:dyDescent="0.2">
      <c r="A9" s="14"/>
      <c r="B9" s="17" t="s">
        <v>14</v>
      </c>
      <c r="C9" s="20" t="s">
        <v>20</v>
      </c>
      <c r="D9" s="33"/>
      <c r="E9" s="33"/>
      <c r="F9" s="31"/>
      <c r="G9" s="32"/>
      <c r="H9" s="4">
        <f t="shared" si="1"/>
        <v>0</v>
      </c>
      <c r="I9" s="7">
        <f t="shared" si="2"/>
        <v>0</v>
      </c>
      <c r="J9" s="7"/>
      <c r="K9" s="5">
        <v>134</v>
      </c>
      <c r="L9" s="3">
        <f t="shared" si="0"/>
        <v>0</v>
      </c>
      <c r="M9" s="16"/>
    </row>
    <row r="10" spans="1:14" ht="32.25" customHeight="1" x14ac:dyDescent="0.25">
      <c r="A10" s="14"/>
      <c r="B10" s="21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">
        <f>L5+L6+L8+L9+L7</f>
        <v>0</v>
      </c>
      <c r="M10" s="16"/>
    </row>
    <row r="11" spans="1:14" x14ac:dyDescent="0.2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6"/>
    </row>
    <row r="12" spans="1:14" x14ac:dyDescent="0.2">
      <c r="A12" s="1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6"/>
    </row>
    <row r="13" spans="1:14" x14ac:dyDescent="0.2">
      <c r="A13" s="14"/>
      <c r="B13" s="10" t="s">
        <v>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6"/>
    </row>
    <row r="14" spans="1:14" x14ac:dyDescent="0.2">
      <c r="A14" s="14"/>
      <c r="B14" s="24" t="s">
        <v>12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16"/>
    </row>
    <row r="15" spans="1:14" ht="36.75" customHeight="1" x14ac:dyDescent="0.2">
      <c r="A15" s="14"/>
      <c r="B15" s="27" t="s">
        <v>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16"/>
    </row>
    <row r="16" spans="1:14" x14ac:dyDescent="0.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</sheetData>
  <sheetProtection algorithmName="SHA-512" hashValue="Z+u62FZSz0nwyG4KaHmzPaOjT9hUGmp2vMVPzvouLPr8Fkx1GrbZkER2SFsWGSWpsAdtKSOybqcmB9oVdET4bw==" saltValue="9fGEA2Cug15WXPobZu1xog==" spinCount="100000" sheet="1" objects="1" scenarios="1"/>
  <mergeCells count="10">
    <mergeCell ref="B2:M2"/>
    <mergeCell ref="B13:M13"/>
    <mergeCell ref="B14:M14"/>
    <mergeCell ref="B15:M15"/>
    <mergeCell ref="I4:J4"/>
    <mergeCell ref="I5:J5"/>
    <mergeCell ref="I6:J6"/>
    <mergeCell ref="I8:J8"/>
    <mergeCell ref="I9:J9"/>
    <mergeCell ref="I7:J7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2024-06-28T11:24:35Z</dcterms:modified>
</cp:coreProperties>
</file>