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DNS pneumatiky 2023 - 2027\04_2024 Zimní pneumatiky\1_VÝZVA\"/>
    </mc:Choice>
  </mc:AlternateContent>
  <bookViews>
    <workbookView xWindow="0" yWindow="0" windowWidth="23040" windowHeight="5730" activeTab="1"/>
  </bookViews>
  <sheets>
    <sheet name="P1 Specifikace, ceník" sheetId="1" r:id="rId1"/>
    <sheet name="P2 Místa dodání" sheetId="2" r:id="rId2"/>
  </sheets>
  <definedNames>
    <definedName name="_xlnm._FilterDatabase" localSheetId="1" hidden="1">'P2 Místa dodání'!$A$3:$G$16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F8" i="2" l="1"/>
  <c r="I5" i="1" l="1"/>
  <c r="I6" i="1"/>
  <c r="I7" i="1"/>
  <c r="I8" i="1"/>
  <c r="I4" i="1"/>
  <c r="H5" i="1"/>
  <c r="H6" i="1"/>
  <c r="H7" i="1"/>
  <c r="H8" i="1"/>
  <c r="H4" i="1"/>
  <c r="I9" i="1" l="1"/>
  <c r="H9" i="1"/>
</calcChain>
</file>

<file path=xl/sharedStrings.xml><?xml version="1.0" encoding="utf-8"?>
<sst xmlns="http://schemas.openxmlformats.org/spreadsheetml/2006/main" count="72" uniqueCount="41">
  <si>
    <t>Rozměr, specifikace</t>
  </si>
  <si>
    <t>Hmotnostní a rychlostní limit</t>
  </si>
  <si>
    <t>Značka,výrobce pneu</t>
  </si>
  <si>
    <t>Počet ks</t>
  </si>
  <si>
    <t>235/65 R16C</t>
  </si>
  <si>
    <t>215/65 R17</t>
  </si>
  <si>
    <t>215/55 R17</t>
  </si>
  <si>
    <t>225/55 R17C</t>
  </si>
  <si>
    <t>P.č.</t>
  </si>
  <si>
    <r>
      <t>Poznámka:</t>
    </r>
    <r>
      <rPr>
        <i/>
        <sz val="9.5"/>
        <color theme="1"/>
        <rFont val="Arial"/>
        <family val="2"/>
        <charset val="238"/>
      </rPr>
      <t xml:space="preserve"> Jedná se o nové pneumatiky, ne protektory. Roky výroby dodávaných pneumatik: max. 2 roky od objednání. </t>
    </r>
  </si>
  <si>
    <t>Příloha č. 1 Specifikace, ceník</t>
  </si>
  <si>
    <t>Jednotková cena bez DPH</t>
  </si>
  <si>
    <t>Jednotková cena vč. DPH</t>
  </si>
  <si>
    <t>Cena celkem bez DPH</t>
  </si>
  <si>
    <t>Cena celkem včetně DPH</t>
  </si>
  <si>
    <t>CELKEM</t>
  </si>
  <si>
    <t>Místo dodání</t>
  </si>
  <si>
    <t>VZ Blansko, K.H.Máchy 17</t>
  </si>
  <si>
    <t>Kontaktní osoba</t>
  </si>
  <si>
    <t>VZ Znojmo, Pražská 3872/59a</t>
  </si>
  <si>
    <t>VZ Vyškov, Purkyňova 36</t>
  </si>
  <si>
    <t>VZ Hodonín, bří. Čapků 3, Hodonín</t>
  </si>
  <si>
    <t>J. Schneider, tel.: 730 531 937</t>
  </si>
  <si>
    <t>Autoservis ZZSJMK, Brno - Černovice, Těžební 1a</t>
  </si>
  <si>
    <t>P. Babula tel.: 720 071 709</t>
  </si>
  <si>
    <t>J. Voráč, tel.: 721 027 353</t>
  </si>
  <si>
    <t>P.Halamíček tel.: 606 711 930</t>
  </si>
  <si>
    <t>Příloha č. 2 Místa dodání</t>
  </si>
  <si>
    <t>121 R</t>
  </si>
  <si>
    <t>Hankook RW12</t>
  </si>
  <si>
    <t>103/H XL</t>
  </si>
  <si>
    <t>Bridgestone Blizzak LM005</t>
  </si>
  <si>
    <t>99 V</t>
  </si>
  <si>
    <t>Goodyear UG Performance Suv Seal Tech</t>
  </si>
  <si>
    <t>98V</t>
  </si>
  <si>
    <t>109/107 T</t>
  </si>
  <si>
    <t>Continental VancoWinter 2</t>
  </si>
  <si>
    <t>VZ Břeclav, U nemocncie 3066/1, Břeclav</t>
  </si>
  <si>
    <t>R. Osička, tel. 732 198 551</t>
  </si>
  <si>
    <t>J.Urbánek, tel.: 606 824 818</t>
  </si>
  <si>
    <t>Semperit Speed Grip 5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</si>
</sst>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9.5"/>
      <color theme="1"/>
      <name val="Arial"/>
      <family val="2"/>
      <charset val="238"/>
    </font>
    <font>
      <i/>
      <sz val="9.5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1" fillId="0" borderId="0" xfId="0" applyFont="1"/>
    <xf numFmtId="164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/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/>
    <xf numFmtId="0" fontId="6" fillId="0" borderId="0" xfId="0" applyFont="1"/>
    <xf numFmtId="0" fontId="8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7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workbookViewId="0">
      <selection activeCell="D7" sqref="D7"/>
    </sheetView>
  </sheetViews>
  <sheetFormatPr defaultRowHeight="15" x14ac:dyDescent="0.25"/>
  <cols>
    <col min="1" max="1" width="5.7109375" customWidth="1"/>
    <col min="2" max="2" width="15" customWidth="1"/>
    <col min="3" max="3" width="13" customWidth="1"/>
    <col min="4" max="4" width="37.42578125" customWidth="1"/>
    <col min="5" max="5" width="17.28515625" customWidth="1"/>
    <col min="6" max="6" width="15.42578125" customWidth="1"/>
    <col min="8" max="8" width="16.42578125" customWidth="1"/>
    <col min="9" max="9" width="16.140625" customWidth="1"/>
  </cols>
  <sheetData>
    <row r="1" spans="1:9" x14ac:dyDescent="0.25">
      <c r="A1" s="3" t="s">
        <v>10</v>
      </c>
    </row>
    <row r="3" spans="1:9" ht="38.25" x14ac:dyDescent="0.25">
      <c r="A3" s="6" t="s">
        <v>8</v>
      </c>
      <c r="B3" s="7" t="s">
        <v>0</v>
      </c>
      <c r="C3" s="7" t="s">
        <v>1</v>
      </c>
      <c r="D3" s="7" t="s">
        <v>2</v>
      </c>
      <c r="E3" s="7" t="s">
        <v>11</v>
      </c>
      <c r="F3" s="7" t="s">
        <v>12</v>
      </c>
      <c r="G3" s="7" t="s">
        <v>3</v>
      </c>
      <c r="H3" s="7" t="s">
        <v>13</v>
      </c>
      <c r="I3" s="7" t="s">
        <v>14</v>
      </c>
    </row>
    <row r="4" spans="1:9" x14ac:dyDescent="0.25">
      <c r="A4" s="2">
        <v>1</v>
      </c>
      <c r="B4" s="13" t="s">
        <v>4</v>
      </c>
      <c r="C4" s="12" t="s">
        <v>28</v>
      </c>
      <c r="D4" s="11" t="s">
        <v>29</v>
      </c>
      <c r="E4" s="4">
        <v>0</v>
      </c>
      <c r="F4" s="4">
        <v>0</v>
      </c>
      <c r="G4" s="12">
        <v>330</v>
      </c>
      <c r="H4" s="5">
        <f>G4*E4</f>
        <v>0</v>
      </c>
      <c r="I4" s="5">
        <f>G4*F4</f>
        <v>0</v>
      </c>
    </row>
    <row r="5" spans="1:9" x14ac:dyDescent="0.25">
      <c r="A5" s="2">
        <v>2</v>
      </c>
      <c r="B5" s="13" t="s">
        <v>5</v>
      </c>
      <c r="C5" s="12" t="s">
        <v>30</v>
      </c>
      <c r="D5" s="11" t="s">
        <v>31</v>
      </c>
      <c r="E5" s="4">
        <v>0</v>
      </c>
      <c r="F5" s="4">
        <v>0</v>
      </c>
      <c r="G5" s="12">
        <v>48</v>
      </c>
      <c r="H5" s="5">
        <f t="shared" ref="H5:H8" si="0">G5*E5</f>
        <v>0</v>
      </c>
      <c r="I5" s="5">
        <f t="shared" ref="I5:I8" si="1">G5*F5</f>
        <v>0</v>
      </c>
    </row>
    <row r="6" spans="1:9" x14ac:dyDescent="0.25">
      <c r="A6" s="2">
        <v>3</v>
      </c>
      <c r="B6" s="13" t="s">
        <v>5</v>
      </c>
      <c r="C6" s="12" t="s">
        <v>32</v>
      </c>
      <c r="D6" s="11" t="s">
        <v>33</v>
      </c>
      <c r="E6" s="4">
        <v>0</v>
      </c>
      <c r="F6" s="4">
        <v>0</v>
      </c>
      <c r="G6" s="12">
        <v>8</v>
      </c>
      <c r="H6" s="5">
        <f t="shared" si="0"/>
        <v>0</v>
      </c>
      <c r="I6" s="5">
        <f t="shared" si="1"/>
        <v>0</v>
      </c>
    </row>
    <row r="7" spans="1:9" x14ac:dyDescent="0.25">
      <c r="A7" s="2">
        <v>4</v>
      </c>
      <c r="B7" s="14" t="s">
        <v>6</v>
      </c>
      <c r="C7" s="12" t="s">
        <v>34</v>
      </c>
      <c r="D7" s="11" t="s">
        <v>40</v>
      </c>
      <c r="E7" s="4">
        <v>0</v>
      </c>
      <c r="F7" s="4">
        <v>0</v>
      </c>
      <c r="G7" s="12">
        <v>2</v>
      </c>
      <c r="H7" s="5">
        <f t="shared" si="0"/>
        <v>0</v>
      </c>
      <c r="I7" s="5">
        <f t="shared" si="1"/>
        <v>0</v>
      </c>
    </row>
    <row r="8" spans="1:9" x14ac:dyDescent="0.25">
      <c r="A8" s="2">
        <v>5</v>
      </c>
      <c r="B8" s="14" t="s">
        <v>7</v>
      </c>
      <c r="C8" s="12" t="s">
        <v>35</v>
      </c>
      <c r="D8" s="11" t="s">
        <v>36</v>
      </c>
      <c r="E8" s="4">
        <v>0</v>
      </c>
      <c r="F8" s="4">
        <v>0</v>
      </c>
      <c r="G8" s="12">
        <v>2</v>
      </c>
      <c r="H8" s="5">
        <f t="shared" si="0"/>
        <v>0</v>
      </c>
      <c r="I8" s="5">
        <f t="shared" si="1"/>
        <v>0</v>
      </c>
    </row>
    <row r="9" spans="1:9" ht="21" customHeight="1" x14ac:dyDescent="0.25">
      <c r="A9" s="21" t="s">
        <v>15</v>
      </c>
      <c r="B9" s="21"/>
      <c r="C9" s="21"/>
      <c r="D9" s="21"/>
      <c r="E9" s="21"/>
      <c r="F9" s="21"/>
      <c r="G9" s="21"/>
      <c r="H9" s="8">
        <f>SUM(H4:H8)</f>
        <v>0</v>
      </c>
      <c r="I9" s="8">
        <f>SUM(I4:I8)</f>
        <v>0</v>
      </c>
    </row>
    <row r="11" spans="1:9" x14ac:dyDescent="0.25">
      <c r="A11" s="1" t="s">
        <v>9</v>
      </c>
      <c r="B11" s="1"/>
      <c r="C11" s="1"/>
    </row>
  </sheetData>
  <mergeCells count="1">
    <mergeCell ref="A9:G9"/>
  </mergeCells>
  <pageMargins left="0.7" right="0.7" top="0.78740157499999996" bottom="0.78740157499999996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workbookViewId="0">
      <selection activeCell="D16" sqref="D16"/>
    </sheetView>
  </sheetViews>
  <sheetFormatPr defaultRowHeight="15" x14ac:dyDescent="0.25"/>
  <cols>
    <col min="1" max="1" width="5.28515625" customWidth="1"/>
    <col min="2" max="2" width="11.28515625" customWidth="1"/>
    <col min="3" max="3" width="12.42578125" customWidth="1"/>
    <col min="4" max="4" width="30.85546875" customWidth="1"/>
    <col min="5" max="5" width="38.140625" customWidth="1"/>
    <col min="6" max="6" width="7.28515625" customWidth="1"/>
    <col min="7" max="7" width="30.85546875" customWidth="1"/>
  </cols>
  <sheetData>
    <row r="1" spans="1:7" x14ac:dyDescent="0.25">
      <c r="A1" s="9" t="s">
        <v>27</v>
      </c>
      <c r="B1" s="10"/>
      <c r="C1" s="10"/>
      <c r="D1" s="10"/>
      <c r="E1" s="10"/>
      <c r="F1" s="10"/>
      <c r="G1" s="10"/>
    </row>
    <row r="2" spans="1:7" x14ac:dyDescent="0.25">
      <c r="A2" s="10"/>
      <c r="B2" s="10"/>
      <c r="C2" s="10"/>
      <c r="D2" s="10"/>
      <c r="E2" s="10"/>
      <c r="F2" s="10"/>
      <c r="G2" s="10"/>
    </row>
    <row r="3" spans="1:7" ht="38.25" x14ac:dyDescent="0.25">
      <c r="A3" s="6" t="s">
        <v>8</v>
      </c>
      <c r="B3" s="7" t="s">
        <v>0</v>
      </c>
      <c r="C3" s="7" t="s">
        <v>1</v>
      </c>
      <c r="D3" s="7" t="s">
        <v>2</v>
      </c>
      <c r="E3" s="7" t="s">
        <v>16</v>
      </c>
      <c r="F3" s="7" t="s">
        <v>3</v>
      </c>
      <c r="G3" s="7" t="s">
        <v>18</v>
      </c>
    </row>
    <row r="4" spans="1:7" ht="16.5" customHeight="1" x14ac:dyDescent="0.25">
      <c r="A4" s="25">
        <v>1</v>
      </c>
      <c r="B4" s="25" t="s">
        <v>4</v>
      </c>
      <c r="C4" s="25" t="s">
        <v>28</v>
      </c>
      <c r="D4" s="28" t="s">
        <v>29</v>
      </c>
      <c r="E4" s="18" t="s">
        <v>17</v>
      </c>
      <c r="F4" s="15">
        <v>16</v>
      </c>
      <c r="G4" s="16" t="s">
        <v>25</v>
      </c>
    </row>
    <row r="5" spans="1:7" x14ac:dyDescent="0.25">
      <c r="A5" s="26"/>
      <c r="B5" s="26"/>
      <c r="C5" s="26"/>
      <c r="D5" s="29"/>
      <c r="E5" s="18" t="s">
        <v>19</v>
      </c>
      <c r="F5" s="15">
        <v>20</v>
      </c>
      <c r="G5" s="16" t="s">
        <v>24</v>
      </c>
    </row>
    <row r="6" spans="1:7" ht="15.75" customHeight="1" x14ac:dyDescent="0.25">
      <c r="A6" s="26"/>
      <c r="B6" s="26"/>
      <c r="C6" s="26"/>
      <c r="D6" s="29"/>
      <c r="E6" s="18" t="s">
        <v>20</v>
      </c>
      <c r="F6" s="15">
        <v>16</v>
      </c>
      <c r="G6" s="16" t="s">
        <v>26</v>
      </c>
    </row>
    <row r="7" spans="1:7" ht="18" customHeight="1" x14ac:dyDescent="0.25">
      <c r="A7" s="26"/>
      <c r="B7" s="26"/>
      <c r="C7" s="26"/>
      <c r="D7" s="29"/>
      <c r="E7" s="18" t="s">
        <v>21</v>
      </c>
      <c r="F7" s="15">
        <v>20</v>
      </c>
      <c r="G7" s="16" t="s">
        <v>22</v>
      </c>
    </row>
    <row r="8" spans="1:7" ht="25.5" x14ac:dyDescent="0.25">
      <c r="A8" s="26"/>
      <c r="B8" s="26"/>
      <c r="C8" s="26"/>
      <c r="D8" s="29"/>
      <c r="E8" s="17" t="s">
        <v>23</v>
      </c>
      <c r="F8" s="15">
        <f>330-(F4+F5+F6+F7+F9)</f>
        <v>236</v>
      </c>
      <c r="G8" s="16" t="s">
        <v>39</v>
      </c>
    </row>
    <row r="9" spans="1:7" ht="21.75" customHeight="1" x14ac:dyDescent="0.25">
      <c r="A9" s="27"/>
      <c r="B9" s="27"/>
      <c r="C9" s="27"/>
      <c r="D9" s="30"/>
      <c r="E9" s="17" t="s">
        <v>37</v>
      </c>
      <c r="F9" s="15">
        <v>22</v>
      </c>
      <c r="G9" s="16" t="s">
        <v>38</v>
      </c>
    </row>
    <row r="10" spans="1:7" x14ac:dyDescent="0.25">
      <c r="A10" s="25">
        <v>2</v>
      </c>
      <c r="B10" s="25" t="s">
        <v>5</v>
      </c>
      <c r="C10" s="25" t="s">
        <v>30</v>
      </c>
      <c r="D10" s="28" t="s">
        <v>31</v>
      </c>
      <c r="E10" s="18" t="s">
        <v>19</v>
      </c>
      <c r="F10" s="15">
        <v>4</v>
      </c>
      <c r="G10" s="16" t="s">
        <v>24</v>
      </c>
    </row>
    <row r="11" spans="1:7" x14ac:dyDescent="0.25">
      <c r="A11" s="26"/>
      <c r="B11" s="26"/>
      <c r="C11" s="26"/>
      <c r="D11" s="29"/>
      <c r="E11" s="18" t="s">
        <v>21</v>
      </c>
      <c r="F11" s="15">
        <v>4</v>
      </c>
      <c r="G11" s="16" t="s">
        <v>22</v>
      </c>
    </row>
    <row r="12" spans="1:7" ht="19.5" customHeight="1" x14ac:dyDescent="0.25">
      <c r="A12" s="26"/>
      <c r="B12" s="26"/>
      <c r="C12" s="26"/>
      <c r="D12" s="29"/>
      <c r="E12" s="17" t="s">
        <v>37</v>
      </c>
      <c r="F12" s="15">
        <v>4</v>
      </c>
      <c r="G12" s="16" t="s">
        <v>38</v>
      </c>
    </row>
    <row r="13" spans="1:7" ht="25.5" x14ac:dyDescent="0.25">
      <c r="A13" s="27"/>
      <c r="B13" s="27"/>
      <c r="C13" s="27"/>
      <c r="D13" s="30"/>
      <c r="E13" s="17" t="s">
        <v>23</v>
      </c>
      <c r="F13" s="15">
        <f>48-12</f>
        <v>36</v>
      </c>
      <c r="G13" s="16" t="s">
        <v>39</v>
      </c>
    </row>
    <row r="14" spans="1:7" ht="25.5" customHeight="1" x14ac:dyDescent="0.25">
      <c r="A14" s="15">
        <v>3</v>
      </c>
      <c r="B14" s="16" t="s">
        <v>5</v>
      </c>
      <c r="C14" s="15" t="s">
        <v>32</v>
      </c>
      <c r="D14" s="20" t="s">
        <v>33</v>
      </c>
      <c r="E14" s="22" t="s">
        <v>23</v>
      </c>
      <c r="F14" s="15">
        <v>8</v>
      </c>
      <c r="G14" s="25" t="s">
        <v>39</v>
      </c>
    </row>
    <row r="15" spans="1:7" ht="18" customHeight="1" x14ac:dyDescent="0.25">
      <c r="A15" s="15">
        <v>4</v>
      </c>
      <c r="B15" s="19" t="s">
        <v>6</v>
      </c>
      <c r="C15" s="15" t="s">
        <v>34</v>
      </c>
      <c r="D15" s="16" t="s">
        <v>40</v>
      </c>
      <c r="E15" s="23"/>
      <c r="F15" s="15">
        <v>2</v>
      </c>
      <c r="G15" s="26"/>
    </row>
    <row r="16" spans="1:7" ht="15.75" customHeight="1" x14ac:dyDescent="0.25">
      <c r="A16" s="15">
        <v>5</v>
      </c>
      <c r="B16" s="19" t="s">
        <v>7</v>
      </c>
      <c r="C16" s="15" t="s">
        <v>35</v>
      </c>
      <c r="D16" s="16" t="s">
        <v>36</v>
      </c>
      <c r="E16" s="24"/>
      <c r="F16" s="15">
        <v>2</v>
      </c>
      <c r="G16" s="27"/>
    </row>
  </sheetData>
  <autoFilter ref="A3:G16"/>
  <mergeCells count="10">
    <mergeCell ref="E14:E16"/>
    <mergeCell ref="G14:G16"/>
    <mergeCell ref="A4:A9"/>
    <mergeCell ref="B4:B9"/>
    <mergeCell ref="C4:C9"/>
    <mergeCell ref="D4:D9"/>
    <mergeCell ref="D10:D13"/>
    <mergeCell ref="C10:C13"/>
    <mergeCell ref="B10:B13"/>
    <mergeCell ref="A10:A13"/>
  </mergeCells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P1 Specifikace, ceník</vt:lpstr>
      <vt:lpstr>P2 Místa dodání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2024-02-15T06:54:48Z</cp:lastPrinted>
  <dcterms:created xsi:type="dcterms:W3CDTF">2023-05-11T12:25:51Z</dcterms:created>
  <dcterms:modified xsi:type="dcterms:W3CDTF">2024-07-16T09:28:08Z</dcterms:modified>
</cp:coreProperties>
</file>