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34-24 Servis vzduchotechnických zařízení\1_Výzva\"/>
    </mc:Choice>
  </mc:AlternateContent>
  <xr:revisionPtr revIDLastSave="0" documentId="13_ncr:1_{1F2C7F1D-CBF2-446E-8E20-379329ED8E25}" xr6:coauthVersionLast="36" xr6:coauthVersionMax="36" xr10:uidLastSave="{00000000-0000-0000-0000-000000000000}"/>
  <bookViews>
    <workbookView xWindow="0" yWindow="0" windowWidth="28800" windowHeight="11508" tabRatio="957" xr2:uid="{00000000-000D-0000-FFFF-FFFF00000000}"/>
  </bookViews>
  <sheets>
    <sheet name="CELKOVÝ PŘEHLED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9" i="28" l="1"/>
  <c r="G409" i="28" s="1"/>
  <c r="F410" i="28"/>
  <c r="G410" i="28" s="1"/>
  <c r="F408" i="28"/>
  <c r="G408" i="28" s="1"/>
  <c r="F401" i="28" l="1"/>
  <c r="F400" i="28"/>
  <c r="F395" i="28"/>
  <c r="F394" i="28"/>
  <c r="F389" i="28"/>
  <c r="F388" i="28"/>
  <c r="F385" i="28"/>
  <c r="F386" i="28"/>
  <c r="F384" i="28"/>
  <c r="F379" i="28"/>
  <c r="F376" i="28"/>
  <c r="F377" i="28"/>
  <c r="F375" i="28"/>
  <c r="F371" i="28"/>
  <c r="F372" i="28"/>
  <c r="F373" i="28"/>
  <c r="F370" i="28"/>
  <c r="F337" i="28"/>
  <c r="F338" i="28"/>
  <c r="F339" i="28"/>
  <c r="F340" i="28"/>
  <c r="F336" i="28"/>
  <c r="F333" i="28"/>
  <c r="F334" i="28"/>
  <c r="F332" i="28"/>
  <c r="F327" i="28"/>
  <c r="F322" i="28"/>
  <c r="F323" i="28"/>
  <c r="F324" i="28"/>
  <c r="F325" i="28"/>
  <c r="F321" i="28"/>
  <c r="F317" i="28"/>
  <c r="F318" i="28"/>
  <c r="F319" i="28"/>
  <c r="F316" i="28"/>
  <c r="F310" i="28"/>
  <c r="F311" i="28"/>
  <c r="F309" i="28"/>
  <c r="F289" i="28"/>
  <c r="F288" i="28"/>
  <c r="F278" i="28"/>
  <c r="F279" i="28"/>
  <c r="F280" i="28"/>
  <c r="F281" i="28"/>
  <c r="F282" i="28"/>
  <c r="F283" i="28"/>
  <c r="F277" i="28"/>
  <c r="F273" i="28"/>
  <c r="F274" i="28"/>
  <c r="F275" i="28"/>
  <c r="F272" i="28"/>
  <c r="F267" i="28"/>
  <c r="F260" i="28"/>
  <c r="F261" i="28"/>
  <c r="F262" i="28"/>
  <c r="F263" i="28"/>
  <c r="F264" i="28"/>
  <c r="F265" i="28"/>
  <c r="F259" i="28"/>
  <c r="F255" i="28"/>
  <c r="F256" i="28"/>
  <c r="F257" i="28"/>
  <c r="F254" i="28"/>
  <c r="F249" i="28"/>
  <c r="F248" i="28"/>
  <c r="F214" i="28"/>
  <c r="F215" i="28"/>
  <c r="F216" i="28"/>
  <c r="F217" i="28"/>
  <c r="F218" i="28"/>
  <c r="F219" i="28"/>
  <c r="F213" i="28"/>
  <c r="F209" i="28"/>
  <c r="F210" i="28"/>
  <c r="F211" i="28"/>
  <c r="F208" i="28"/>
  <c r="F203" i="28"/>
  <c r="F199" i="28"/>
  <c r="F200" i="28"/>
  <c r="F201" i="28"/>
  <c r="F198" i="28"/>
  <c r="F194" i="28"/>
  <c r="F195" i="28"/>
  <c r="F196" i="28"/>
  <c r="F193" i="28"/>
  <c r="F188" i="28"/>
  <c r="F187" i="28"/>
  <c r="F151" i="28"/>
  <c r="F150" i="28"/>
  <c r="F145" i="28"/>
  <c r="F137" i="28"/>
  <c r="F138" i="28"/>
  <c r="F139" i="28"/>
  <c r="F140" i="28"/>
  <c r="F141" i="28"/>
  <c r="F142" i="28"/>
  <c r="F143" i="28"/>
  <c r="F136" i="28"/>
  <c r="F132" i="28"/>
  <c r="F133" i="28"/>
  <c r="F134" i="28"/>
  <c r="F131" i="28"/>
  <c r="F125" i="28"/>
  <c r="F126" i="28"/>
  <c r="F124" i="28"/>
  <c r="F127" i="28" s="1"/>
  <c r="F84" i="28"/>
  <c r="F83" i="28"/>
  <c r="F77" i="28"/>
  <c r="F76" i="28"/>
  <c r="F70" i="28"/>
  <c r="F71" i="28"/>
  <c r="F69" i="28"/>
  <c r="F66" i="28"/>
  <c r="F67" i="28"/>
  <c r="F65" i="28"/>
  <c r="F59" i="28"/>
  <c r="F55" i="28"/>
  <c r="F56" i="28"/>
  <c r="F57" i="28"/>
  <c r="F54" i="28"/>
  <c r="F50" i="28"/>
  <c r="F51" i="28"/>
  <c r="F52" i="28"/>
  <c r="F49" i="28"/>
  <c r="F42" i="28"/>
  <c r="F43" i="28"/>
  <c r="F44" i="28"/>
  <c r="F41" i="28"/>
  <c r="F37" i="28"/>
  <c r="F38" i="28"/>
  <c r="F39" i="28"/>
  <c r="F36" i="28"/>
  <c r="F6" i="28"/>
  <c r="F290" i="28" l="1"/>
  <c r="F312" i="28"/>
  <c r="F189" i="28"/>
  <c r="F250" i="28"/>
  <c r="F152" i="28"/>
  <c r="F396" i="28"/>
  <c r="F78" i="28"/>
  <c r="F85" i="28"/>
  <c r="F402" i="28"/>
  <c r="F390" i="28"/>
  <c r="F380" i="28"/>
  <c r="F341" i="28"/>
  <c r="F328" i="28"/>
  <c r="F284" i="28"/>
  <c r="F268" i="28"/>
  <c r="F220" i="28"/>
  <c r="F204" i="28"/>
  <c r="F146" i="28"/>
  <c r="F72" i="28"/>
  <c r="F60" i="28"/>
  <c r="F45" i="28"/>
  <c r="F96" i="28"/>
  <c r="F95" i="28"/>
  <c r="F90" i="28"/>
  <c r="F89" i="28"/>
  <c r="F91" i="28" l="1"/>
  <c r="F97" i="28"/>
  <c r="F31" i="28"/>
  <c r="F29" i="28"/>
  <c r="F28" i="28"/>
  <c r="F27" i="28"/>
  <c r="F26" i="28"/>
  <c r="F24" i="28"/>
  <c r="F23" i="28"/>
  <c r="F22" i="28"/>
  <c r="F17" i="28"/>
  <c r="F15" i="28"/>
  <c r="F14" i="28"/>
  <c r="F13" i="28"/>
  <c r="F12" i="28"/>
  <c r="F11" i="28"/>
  <c r="F9" i="28"/>
  <c r="F8" i="28"/>
  <c r="F7" i="28"/>
  <c r="F32" i="28" l="1"/>
  <c r="F18" i="28"/>
  <c r="F407" i="28" l="1"/>
  <c r="G407" i="28" s="1"/>
  <c r="F411" i="28" l="1"/>
  <c r="G411" i="28" s="1"/>
</calcChain>
</file>

<file path=xl/sharedStrings.xml><?xml version="1.0" encoding="utf-8"?>
<sst xmlns="http://schemas.openxmlformats.org/spreadsheetml/2006/main" count="457" uniqueCount="111">
  <si>
    <t>Venkovní jednotky</t>
  </si>
  <si>
    <t>ks</t>
  </si>
  <si>
    <t>interval</t>
  </si>
  <si>
    <t>celková cena bez DPH</t>
  </si>
  <si>
    <t>jednotková cena bez DPH</t>
  </si>
  <si>
    <t>Vnitřní jednotky</t>
  </si>
  <si>
    <t>Servis VZT</t>
  </si>
  <si>
    <t>Filtr G4 340x645x350  3-kapsy</t>
  </si>
  <si>
    <t>Filtr G4 535x495x350  5-kapes</t>
  </si>
  <si>
    <t>Filtr G4 430x430x340 4-kapsy</t>
  </si>
  <si>
    <t>Revize PPK</t>
  </si>
  <si>
    <t>servisní práce udržba VZT</t>
  </si>
  <si>
    <t>Celkem za servisní práce bez DPH</t>
  </si>
  <si>
    <t>Filtr M5 420x805x360</t>
  </si>
  <si>
    <t>Filtr M6 420x805x360</t>
  </si>
  <si>
    <t>Filtr F7  420x805x600</t>
  </si>
  <si>
    <t>Vnitřní jednotky fancoil (vodní chlazení)</t>
  </si>
  <si>
    <t>Filtr G4 240x500x250</t>
  </si>
  <si>
    <t>Filtr G4 200x600</t>
  </si>
  <si>
    <t>Filtr G4 195x395x350</t>
  </si>
  <si>
    <t>Filtr G4 535x495x350</t>
  </si>
  <si>
    <t>Filtr G4 250x650x350</t>
  </si>
  <si>
    <t>Filtr G4 340x645x350</t>
  </si>
  <si>
    <t>Filtr G4 1 m2</t>
  </si>
  <si>
    <t>Filtr rámový 290x790x48 G4</t>
  </si>
  <si>
    <t>Filtr rámový 750x495x96 G4</t>
  </si>
  <si>
    <t>Filtr rámový 750x495x96 F7</t>
  </si>
  <si>
    <t>Filtr kazetový 750x295x96  F7</t>
  </si>
  <si>
    <t>Filtr kazetový 750x405x96  F7</t>
  </si>
  <si>
    <t>Filtr kazetový 750x295x96  M5</t>
  </si>
  <si>
    <t>Filtr kazetový 750x405x96  M5</t>
  </si>
  <si>
    <t>Filtr kazetový 600x380x96  F7</t>
  </si>
  <si>
    <t>Filtr kazetový 600x380x96  M5</t>
  </si>
  <si>
    <t>Filtr kazetový 750x495x96  F7</t>
  </si>
  <si>
    <t>Filtr kazetový 750x495x96  M5</t>
  </si>
  <si>
    <t>Filtr kazetový 440x310x96 F7</t>
  </si>
  <si>
    <t>Filtr kazetový 440c310x96  M5</t>
  </si>
  <si>
    <t>Filtr kazetový 623x199x47  F7</t>
  </si>
  <si>
    <t>Filtr kazetový 623x199x47  M5</t>
  </si>
  <si>
    <t>FILTR-HRFL2-150 M5</t>
  </si>
  <si>
    <t>FILTR-HRFL2-150 F7</t>
  </si>
  <si>
    <t>Filtr kazetový 440x310x96  F7</t>
  </si>
  <si>
    <t>Filtr kazetový 440x310x96  M5</t>
  </si>
  <si>
    <t>Filtr kazetový 490x287x25  F7</t>
  </si>
  <si>
    <t>Filtr kazetový 490x287x25  M5</t>
  </si>
  <si>
    <t>Filtr kazetový 592x386x50  F7</t>
  </si>
  <si>
    <t>Filtr kazetový 592x386x50  M5</t>
  </si>
  <si>
    <t>Filtr pro fancoil G4 6mm 600x600</t>
  </si>
  <si>
    <t>Servisní práce udržba VZT</t>
  </si>
  <si>
    <t>Chladící  box infekční odpad</t>
  </si>
  <si>
    <t>Údržba parního válce</t>
  </si>
  <si>
    <t>Servis chlazení</t>
  </si>
  <si>
    <t>VZDĚLÁVACÍ A VÝCVIKOVÉ STŘEDISKO KAMENICE</t>
  </si>
  <si>
    <t>VÝJEZDOVÁ ZÁKLADNA + ŘEDITELSTVÍ KAMENICE</t>
  </si>
  <si>
    <t>VÝJEZDOVÁ ZÁKLADNA BRNO-PONAVA</t>
  </si>
  <si>
    <t>VÝJEZDOVÁ ZÁKLADNA BRNO-Černovice</t>
  </si>
  <si>
    <t>VÝJEZDOVÁ ZÁKLADNA POHOŘELICE</t>
  </si>
  <si>
    <t>AUTOSERVIS BRNO-ČERNOVICE</t>
  </si>
  <si>
    <t xml:space="preserve">Revize chladících zařízení na ůnik chladiva </t>
  </si>
  <si>
    <t>Požární klapky</t>
  </si>
  <si>
    <t>VÝJEZDOVÁ ZÁKLADNA TIŠNOV</t>
  </si>
  <si>
    <t>VÝJEZDOVÁ ZÁKLADNA IVANČICE</t>
  </si>
  <si>
    <t>VÝJEZDOVÁ ZÁKLADNA BLANSKO</t>
  </si>
  <si>
    <t>VÝJEZDOVÁ ZÁKLADNA BOSKOVICE</t>
  </si>
  <si>
    <t>VÝJEZDOVÁ ZÁKLADNA VELKÉ OPATOVICE</t>
  </si>
  <si>
    <t>VÝJEZDOVÁ ZÁKLADNA BŘECLAV</t>
  </si>
  <si>
    <t>VÝJEZDOVÁ ZÁKLADNA HUSTOPEČE</t>
  </si>
  <si>
    <t>VÝJEZDOVÁ ZÁKLADNA MIKULOV</t>
  </si>
  <si>
    <t>VÝJEZDOVÁ ZÁKLADNA HODONÍN</t>
  </si>
  <si>
    <t>VÝJEZDOVÁ ZÁKLADNA VESELÍ NAD MORAVOU</t>
  </si>
  <si>
    <t>VÝJEZDOVÁ ZÁKLADNA KYJOV</t>
  </si>
  <si>
    <t>VÝJEZDOVÁ ZÁKLADNA VELKÁ NAD VELIČKOU</t>
  </si>
  <si>
    <t>VÝJEZDOVÁ ZÁKLADNA LZS</t>
  </si>
  <si>
    <t>VÝJEZDOVÁ ZÁKLADNA VYŠKOV</t>
  </si>
  <si>
    <t>VÝJEZDOVÁ ZÁKLADNA SLAVKOV U BRNA</t>
  </si>
  <si>
    <t>VÝJEZDOVÁ ZÁKLADNA BUČOVICE</t>
  </si>
  <si>
    <t>VÝJEZDOVÁ ZÁKLADNA ZNOJMO</t>
  </si>
  <si>
    <t>VÝJEZDOVÁ ZÁKLADNA ŠUMNÁ</t>
  </si>
  <si>
    <t>VÝJEZDOVÁ ZÁKLADNA HRUŠOVANY NAD JEVIŠOVKOU</t>
  </si>
  <si>
    <t>VÝJEZDOVÁ ZÁKLADNA MIROSLAV</t>
  </si>
  <si>
    <t>CELKOVÝ SOUHRN</t>
  </si>
  <si>
    <t>Kč bez DPH</t>
  </si>
  <si>
    <t>Kč s DPH</t>
  </si>
  <si>
    <t>Nabídková cena za předpokládané plnění 1 rok</t>
  </si>
  <si>
    <t>1 hod</t>
  </si>
  <si>
    <t>1 km</t>
  </si>
  <si>
    <t>b) Objednané opravy (h/rok)</t>
  </si>
  <si>
    <t>c) Havarijní servisní zásah na zařízení (h/rok)</t>
  </si>
  <si>
    <t>d) Doprava k bodu c) a d) (km/rok)</t>
  </si>
  <si>
    <t>a) Nabídková cena za intervalový/pravidelný servis za 1 rok</t>
  </si>
  <si>
    <t>Požadované úkony - pravidelný/intervalový servis</t>
  </si>
  <si>
    <t>čištění výměníků VZT</t>
  </si>
  <si>
    <t>výměna filtrů VZT</t>
  </si>
  <si>
    <t>velká údržba jednotek VZT - ventilátory (mazání ložisek, napínání řemenů), uzavírací klapky (čištění, seřízení hladkého chodu, kontrola těsnosti), parní distributor (kontrola, čištění trysek)</t>
  </si>
  <si>
    <t>kontrola, čištění komory VZT jednotek</t>
  </si>
  <si>
    <t>deskové a rotační výměníky - kontrola funkce a čištění</t>
  </si>
  <si>
    <t>čištění koncových elementů v interiéru a exteriéru (výustky, žaluzie, výfukové tvarovky)</t>
  </si>
  <si>
    <t>prověření těsnosti tlumících vložek a pružnosti tlumících PVC pásů</t>
  </si>
  <si>
    <t>servis chladících technologií infekčního odpadu</t>
  </si>
  <si>
    <t>revize požárních klapek a zařízení pro odvod tepla a kouře</t>
  </si>
  <si>
    <t>V ceně pravidelného servisu je dodavatelem zahrnuta doprava a drobný spotřební materiál</t>
  </si>
  <si>
    <t>Rozpočet pro účely hodnocení</t>
  </si>
  <si>
    <t xml:space="preserve">Revize chladících zařízení na únik chladiva </t>
  </si>
  <si>
    <t>Filtr 340x645x360 M5</t>
  </si>
  <si>
    <t>Filtr 340x340x300 G4</t>
  </si>
  <si>
    <t>ÚO BLANSKO</t>
  </si>
  <si>
    <t>ÚO BŘECLAV</t>
  </si>
  <si>
    <t xml:space="preserve">revize chladících zařízení na únik chladiva </t>
  </si>
  <si>
    <t>ÚO HODONÍN</t>
  </si>
  <si>
    <t>ÚO VYŠKOV</t>
  </si>
  <si>
    <t>ÚO ZNOJMO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</si>
</sst>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1"/>
      <color theme="1"/>
      <name val="Aptos Narrow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4" borderId="2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5" borderId="4" xfId="0" applyFont="1" applyFill="1" applyBorder="1"/>
    <xf numFmtId="0" fontId="2" fillId="5" borderId="5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4" borderId="7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5" borderId="7" xfId="0" applyFont="1" applyFill="1" applyBorder="1"/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" fillId="5" borderId="2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" fillId="4" borderId="10" xfId="0" applyFont="1" applyFill="1" applyBorder="1"/>
    <xf numFmtId="0" fontId="1" fillId="5" borderId="10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2" fillId="2" borderId="0" xfId="0" applyFont="1" applyFill="1"/>
    <xf numFmtId="164" fontId="2" fillId="0" borderId="0" xfId="0" applyNumberFormat="1" applyFont="1"/>
    <xf numFmtId="164" fontId="3" fillId="5" borderId="10" xfId="0" applyNumberFormat="1" applyFont="1" applyFill="1" applyBorder="1"/>
    <xf numFmtId="0" fontId="1" fillId="0" borderId="0" xfId="0" applyFont="1"/>
    <xf numFmtId="0" fontId="2" fillId="4" borderId="11" xfId="0" applyFont="1" applyFill="1" applyBorder="1"/>
    <xf numFmtId="0" fontId="2" fillId="4" borderId="12" xfId="0" applyFont="1" applyFill="1" applyBorder="1"/>
    <xf numFmtId="0" fontId="1" fillId="5" borderId="1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7"/>
  <sheetViews>
    <sheetView tabSelected="1" workbookViewId="0">
      <selection activeCell="F146" sqref="F146"/>
    </sheetView>
  </sheetViews>
  <sheetFormatPr defaultColWidth="9" defaultRowHeight="13.8"/>
  <cols>
    <col min="1" max="1" width="34.3984375" style="1" customWidth="1"/>
    <col min="2" max="2" width="6.3984375" style="21" customWidth="1"/>
    <col min="3" max="3" width="6.19921875" style="21" customWidth="1"/>
    <col min="4" max="4" width="11.09765625" style="21" customWidth="1"/>
    <col min="5" max="5" width="8.09765625" style="21" customWidth="1"/>
    <col min="6" max="6" width="11.19921875" style="21" customWidth="1"/>
    <col min="7" max="16384" width="9" style="1"/>
  </cols>
  <sheetData>
    <row r="1" spans="1:6">
      <c r="A1" s="45" t="s">
        <v>101</v>
      </c>
    </row>
    <row r="3" spans="1:6">
      <c r="A3" s="61" t="s">
        <v>53</v>
      </c>
      <c r="B3" s="61"/>
      <c r="C3" s="61"/>
      <c r="D3" s="61"/>
      <c r="E3" s="61"/>
      <c r="F3" s="61"/>
    </row>
    <row r="4" spans="1:6" ht="25.5" customHeight="1">
      <c r="A4" s="24"/>
      <c r="B4" s="22" t="s">
        <v>1</v>
      </c>
      <c r="C4" s="22" t="s">
        <v>1</v>
      </c>
      <c r="D4" s="23" t="s">
        <v>4</v>
      </c>
      <c r="E4" s="22" t="s">
        <v>2</v>
      </c>
      <c r="F4" s="23" t="s">
        <v>3</v>
      </c>
    </row>
    <row r="5" spans="1:6">
      <c r="A5" s="2" t="s">
        <v>51</v>
      </c>
      <c r="B5" s="3"/>
      <c r="C5" s="3"/>
      <c r="D5" s="4"/>
      <c r="E5" s="3"/>
      <c r="F5" s="4"/>
    </row>
    <row r="6" spans="1:6">
      <c r="A6" s="5" t="s">
        <v>0</v>
      </c>
      <c r="B6" s="6">
        <v>8</v>
      </c>
      <c r="C6" s="6"/>
      <c r="D6" s="38">
        <v>0</v>
      </c>
      <c r="E6" s="6">
        <v>1</v>
      </c>
      <c r="F6" s="38">
        <f>B6*D6*E6</f>
        <v>0</v>
      </c>
    </row>
    <row r="7" spans="1:6">
      <c r="A7" s="5" t="s">
        <v>5</v>
      </c>
      <c r="B7" s="6">
        <v>40</v>
      </c>
      <c r="C7" s="6"/>
      <c r="D7" s="38">
        <v>0</v>
      </c>
      <c r="E7" s="6">
        <v>1</v>
      </c>
      <c r="F7" s="38">
        <f>B7*D7*E7</f>
        <v>0</v>
      </c>
    </row>
    <row r="8" spans="1:6">
      <c r="A8" s="5" t="s">
        <v>49</v>
      </c>
      <c r="B8" s="6">
        <v>1</v>
      </c>
      <c r="C8" s="6"/>
      <c r="D8" s="38">
        <v>0</v>
      </c>
      <c r="E8" s="6">
        <v>1</v>
      </c>
      <c r="F8" s="38">
        <f>B8*D8*E8</f>
        <v>0</v>
      </c>
    </row>
    <row r="9" spans="1:6">
      <c r="A9" s="5" t="s">
        <v>58</v>
      </c>
      <c r="B9" s="6">
        <v>5</v>
      </c>
      <c r="C9" s="6"/>
      <c r="D9" s="38">
        <v>0</v>
      </c>
      <c r="E9" s="6">
        <v>1</v>
      </c>
      <c r="F9" s="38">
        <f>B9*D9*E9</f>
        <v>0</v>
      </c>
    </row>
    <row r="10" spans="1:6">
      <c r="A10" s="7" t="s">
        <v>6</v>
      </c>
      <c r="B10" s="8"/>
      <c r="C10" s="8"/>
      <c r="D10" s="8"/>
      <c r="E10" s="8"/>
      <c r="F10" s="9"/>
    </row>
    <row r="11" spans="1:6">
      <c r="A11" s="10" t="s">
        <v>7</v>
      </c>
      <c r="B11" s="6">
        <v>16</v>
      </c>
      <c r="C11" s="6"/>
      <c r="D11" s="38">
        <v>0</v>
      </c>
      <c r="E11" s="6">
        <v>2</v>
      </c>
      <c r="F11" s="38">
        <f>B11*D11*E11</f>
        <v>0</v>
      </c>
    </row>
    <row r="12" spans="1:6">
      <c r="A12" s="10" t="s">
        <v>8</v>
      </c>
      <c r="B12" s="6">
        <v>4</v>
      </c>
      <c r="C12" s="6"/>
      <c r="D12" s="38">
        <v>0</v>
      </c>
      <c r="E12" s="6">
        <v>2</v>
      </c>
      <c r="F12" s="38">
        <f>B12*D12*E12</f>
        <v>0</v>
      </c>
    </row>
    <row r="13" spans="1:6">
      <c r="A13" s="10" t="s">
        <v>9</v>
      </c>
      <c r="B13" s="6">
        <v>2</v>
      </c>
      <c r="C13" s="6"/>
      <c r="D13" s="38">
        <v>0</v>
      </c>
      <c r="E13" s="6">
        <v>2</v>
      </c>
      <c r="F13" s="38">
        <f>B13*D13*E13</f>
        <v>0</v>
      </c>
    </row>
    <row r="14" spans="1:6">
      <c r="A14" s="11" t="s">
        <v>48</v>
      </c>
      <c r="B14" s="6">
        <v>5</v>
      </c>
      <c r="C14" s="6"/>
      <c r="D14" s="38">
        <v>0</v>
      </c>
      <c r="E14" s="6">
        <v>2</v>
      </c>
      <c r="F14" s="38">
        <f>B14*D14*E14</f>
        <v>0</v>
      </c>
    </row>
    <row r="15" spans="1:6">
      <c r="A15" s="11" t="s">
        <v>50</v>
      </c>
      <c r="B15" s="12">
        <v>1</v>
      </c>
      <c r="C15" s="12"/>
      <c r="D15" s="39">
        <v>0</v>
      </c>
      <c r="E15" s="12">
        <v>4</v>
      </c>
      <c r="F15" s="39">
        <f>B15*D15*E15</f>
        <v>0</v>
      </c>
    </row>
    <row r="16" spans="1:6">
      <c r="A16" s="7" t="s">
        <v>10</v>
      </c>
      <c r="B16" s="8"/>
      <c r="C16" s="8"/>
      <c r="D16" s="8"/>
      <c r="E16" s="8"/>
      <c r="F16" s="9"/>
    </row>
    <row r="17" spans="1:6">
      <c r="A17" s="5" t="s">
        <v>59</v>
      </c>
      <c r="B17" s="6">
        <v>51</v>
      </c>
      <c r="C17" s="6"/>
      <c r="D17" s="38">
        <v>0</v>
      </c>
      <c r="E17" s="6">
        <v>1</v>
      </c>
      <c r="F17" s="38">
        <f>B17*D17*E17</f>
        <v>0</v>
      </c>
    </row>
    <row r="18" spans="1:6">
      <c r="A18" s="13" t="s">
        <v>12</v>
      </c>
      <c r="B18" s="14"/>
      <c r="C18" s="14"/>
      <c r="D18" s="14"/>
      <c r="E18" s="14"/>
      <c r="F18" s="40">
        <f>SUM(F6:F17)</f>
        <v>0</v>
      </c>
    </row>
    <row r="19" spans="1:6">
      <c r="A19" s="15"/>
      <c r="B19" s="16"/>
      <c r="C19" s="16"/>
      <c r="D19" s="16"/>
      <c r="E19" s="16"/>
      <c r="F19" s="16"/>
    </row>
    <row r="20" spans="1:6">
      <c r="A20" s="55" t="s">
        <v>52</v>
      </c>
      <c r="B20" s="55"/>
      <c r="C20" s="55"/>
      <c r="D20" s="55"/>
      <c r="E20" s="55"/>
      <c r="F20" s="55"/>
    </row>
    <row r="21" spans="1:6">
      <c r="A21" s="17" t="s">
        <v>51</v>
      </c>
      <c r="B21" s="18"/>
      <c r="C21" s="18"/>
      <c r="D21" s="18"/>
      <c r="E21" s="18"/>
      <c r="F21" s="19"/>
    </row>
    <row r="22" spans="1:6">
      <c r="A22" s="5" t="s">
        <v>16</v>
      </c>
      <c r="B22" s="6">
        <v>18</v>
      </c>
      <c r="C22" s="6" t="s">
        <v>1</v>
      </c>
      <c r="D22" s="38">
        <v>0</v>
      </c>
      <c r="E22" s="6">
        <v>1</v>
      </c>
      <c r="F22" s="38">
        <f t="shared" ref="F22:F31" si="0">B22*D22*E22</f>
        <v>0</v>
      </c>
    </row>
    <row r="23" spans="1:6">
      <c r="A23" s="5" t="s">
        <v>5</v>
      </c>
      <c r="B23" s="6">
        <v>1</v>
      </c>
      <c r="C23" s="6" t="s">
        <v>1</v>
      </c>
      <c r="D23" s="38">
        <v>0</v>
      </c>
      <c r="E23" s="6">
        <v>1</v>
      </c>
      <c r="F23" s="38">
        <f t="shared" si="0"/>
        <v>0</v>
      </c>
    </row>
    <row r="24" spans="1:6">
      <c r="A24" s="5" t="s">
        <v>0</v>
      </c>
      <c r="B24" s="6">
        <v>1</v>
      </c>
      <c r="C24" s="6" t="s">
        <v>1</v>
      </c>
      <c r="D24" s="38">
        <v>0</v>
      </c>
      <c r="E24" s="6">
        <v>1</v>
      </c>
      <c r="F24" s="38">
        <f t="shared" si="0"/>
        <v>0</v>
      </c>
    </row>
    <row r="25" spans="1:6">
      <c r="A25" s="7" t="s">
        <v>6</v>
      </c>
      <c r="B25" s="8"/>
      <c r="C25" s="8"/>
      <c r="D25" s="8"/>
      <c r="E25" s="8"/>
      <c r="F25" s="9"/>
    </row>
    <row r="26" spans="1:6">
      <c r="A26" s="10" t="s">
        <v>13</v>
      </c>
      <c r="B26" s="6">
        <v>2</v>
      </c>
      <c r="C26" s="6" t="s">
        <v>1</v>
      </c>
      <c r="D26" s="38">
        <v>0</v>
      </c>
      <c r="E26" s="6">
        <v>2</v>
      </c>
      <c r="F26" s="38">
        <f t="shared" si="0"/>
        <v>0</v>
      </c>
    </row>
    <row r="27" spans="1:6">
      <c r="A27" s="10" t="s">
        <v>14</v>
      </c>
      <c r="B27" s="6">
        <v>2</v>
      </c>
      <c r="C27" s="6" t="s">
        <v>1</v>
      </c>
      <c r="D27" s="38">
        <v>0</v>
      </c>
      <c r="E27" s="6">
        <v>2</v>
      </c>
      <c r="F27" s="38">
        <f t="shared" si="0"/>
        <v>0</v>
      </c>
    </row>
    <row r="28" spans="1:6">
      <c r="A28" s="10" t="s">
        <v>15</v>
      </c>
      <c r="B28" s="6">
        <v>2</v>
      </c>
      <c r="C28" s="6" t="s">
        <v>1</v>
      </c>
      <c r="D28" s="38">
        <v>0</v>
      </c>
      <c r="E28" s="6">
        <v>2</v>
      </c>
      <c r="F28" s="38">
        <f t="shared" si="0"/>
        <v>0</v>
      </c>
    </row>
    <row r="29" spans="1:6">
      <c r="A29" s="11" t="s">
        <v>48</v>
      </c>
      <c r="B29" s="6">
        <v>1</v>
      </c>
      <c r="C29" s="6" t="s">
        <v>1</v>
      </c>
      <c r="D29" s="38">
        <v>0</v>
      </c>
      <c r="E29" s="6">
        <v>2</v>
      </c>
      <c r="F29" s="38">
        <f t="shared" si="0"/>
        <v>0</v>
      </c>
    </row>
    <row r="30" spans="1:6">
      <c r="A30" s="7" t="s">
        <v>10</v>
      </c>
      <c r="B30" s="8"/>
      <c r="C30" s="8"/>
      <c r="D30" s="8"/>
      <c r="E30" s="8"/>
      <c r="F30" s="9"/>
    </row>
    <row r="31" spans="1:6">
      <c r="A31" s="5" t="s">
        <v>59</v>
      </c>
      <c r="B31" s="6">
        <v>6</v>
      </c>
      <c r="C31" s="6" t="s">
        <v>1</v>
      </c>
      <c r="D31" s="38">
        <v>0</v>
      </c>
      <c r="E31" s="6">
        <v>1</v>
      </c>
      <c r="F31" s="38">
        <f t="shared" si="0"/>
        <v>0</v>
      </c>
    </row>
    <row r="32" spans="1:6">
      <c r="A32" s="13" t="s">
        <v>12</v>
      </c>
      <c r="B32" s="20"/>
      <c r="C32" s="20"/>
      <c r="D32" s="20"/>
      <c r="E32" s="20"/>
      <c r="F32" s="40">
        <f>SUM(F22:F31)</f>
        <v>0</v>
      </c>
    </row>
    <row r="34" spans="1:6">
      <c r="A34" s="55" t="s">
        <v>54</v>
      </c>
      <c r="B34" s="55"/>
      <c r="C34" s="55"/>
      <c r="D34" s="55"/>
      <c r="E34" s="55"/>
      <c r="F34" s="55"/>
    </row>
    <row r="35" spans="1:6">
      <c r="A35" s="17" t="s">
        <v>51</v>
      </c>
      <c r="B35" s="18"/>
      <c r="C35" s="18"/>
      <c r="D35" s="18"/>
      <c r="E35" s="18"/>
      <c r="F35" s="19"/>
    </row>
    <row r="36" spans="1:6">
      <c r="A36" s="5" t="s">
        <v>0</v>
      </c>
      <c r="B36" s="6">
        <v>3</v>
      </c>
      <c r="C36" s="6" t="s">
        <v>1</v>
      </c>
      <c r="D36" s="38">
        <v>0</v>
      </c>
      <c r="E36" s="6">
        <v>1</v>
      </c>
      <c r="F36" s="38">
        <f>B36*D36*E36</f>
        <v>0</v>
      </c>
    </row>
    <row r="37" spans="1:6">
      <c r="A37" s="5" t="s">
        <v>5</v>
      </c>
      <c r="B37" s="6">
        <v>17</v>
      </c>
      <c r="C37" s="6" t="s">
        <v>1</v>
      </c>
      <c r="D37" s="38">
        <v>0</v>
      </c>
      <c r="E37" s="6">
        <v>1</v>
      </c>
      <c r="F37" s="38">
        <f t="shared" ref="F37:F39" si="1">B37*D37*E37</f>
        <v>0</v>
      </c>
    </row>
    <row r="38" spans="1:6">
      <c r="A38" s="5" t="s">
        <v>49</v>
      </c>
      <c r="B38" s="6">
        <v>1</v>
      </c>
      <c r="C38" s="6" t="s">
        <v>1</v>
      </c>
      <c r="D38" s="38">
        <v>0</v>
      </c>
      <c r="E38" s="6">
        <v>1</v>
      </c>
      <c r="F38" s="38">
        <f t="shared" si="1"/>
        <v>0</v>
      </c>
    </row>
    <row r="39" spans="1:6">
      <c r="A39" s="5" t="s">
        <v>102</v>
      </c>
      <c r="B39" s="6">
        <v>1</v>
      </c>
      <c r="C39" s="6" t="s">
        <v>1</v>
      </c>
      <c r="D39" s="38">
        <v>0</v>
      </c>
      <c r="E39" s="6">
        <v>1</v>
      </c>
      <c r="F39" s="38">
        <f t="shared" si="1"/>
        <v>0</v>
      </c>
    </row>
    <row r="40" spans="1:6">
      <c r="A40" s="7" t="s">
        <v>6</v>
      </c>
      <c r="B40" s="8"/>
      <c r="C40" s="8"/>
      <c r="D40" s="8"/>
      <c r="E40" s="8"/>
      <c r="F40" s="9"/>
    </row>
    <row r="41" spans="1:6">
      <c r="A41" s="5" t="s">
        <v>17</v>
      </c>
      <c r="B41" s="6">
        <v>1</v>
      </c>
      <c r="C41" s="6" t="s">
        <v>1</v>
      </c>
      <c r="D41" s="38">
        <v>0</v>
      </c>
      <c r="E41" s="6">
        <v>2</v>
      </c>
      <c r="F41" s="38">
        <f>B41*D41*E41</f>
        <v>0</v>
      </c>
    </row>
    <row r="42" spans="1:6">
      <c r="A42" s="5" t="s">
        <v>18</v>
      </c>
      <c r="B42" s="6">
        <v>2</v>
      </c>
      <c r="C42" s="6" t="s">
        <v>1</v>
      </c>
      <c r="D42" s="38">
        <v>0</v>
      </c>
      <c r="E42" s="6">
        <v>2</v>
      </c>
      <c r="F42" s="38">
        <f t="shared" ref="F42:F44" si="2">B42*D42*E42</f>
        <v>0</v>
      </c>
    </row>
    <row r="43" spans="1:6">
      <c r="A43" s="5" t="s">
        <v>19</v>
      </c>
      <c r="B43" s="6">
        <v>1</v>
      </c>
      <c r="C43" s="6" t="s">
        <v>1</v>
      </c>
      <c r="D43" s="38">
        <v>0</v>
      </c>
      <c r="E43" s="6">
        <v>2</v>
      </c>
      <c r="F43" s="38">
        <f t="shared" si="2"/>
        <v>0</v>
      </c>
    </row>
    <row r="44" spans="1:6">
      <c r="A44" s="5" t="s">
        <v>48</v>
      </c>
      <c r="B44" s="6">
        <v>4</v>
      </c>
      <c r="C44" s="6" t="s">
        <v>1</v>
      </c>
      <c r="D44" s="38">
        <v>0</v>
      </c>
      <c r="E44" s="6">
        <v>2</v>
      </c>
      <c r="F44" s="38">
        <f t="shared" si="2"/>
        <v>0</v>
      </c>
    </row>
    <row r="45" spans="1:6">
      <c r="A45" s="13" t="s">
        <v>12</v>
      </c>
      <c r="B45" s="14"/>
      <c r="C45" s="14"/>
      <c r="D45" s="14"/>
      <c r="E45" s="14"/>
      <c r="F45" s="40">
        <f>SUM(F36:F44)</f>
        <v>0</v>
      </c>
    </row>
    <row r="47" spans="1:6">
      <c r="A47" s="55" t="s">
        <v>55</v>
      </c>
      <c r="B47" s="55"/>
      <c r="C47" s="55"/>
      <c r="D47" s="55"/>
      <c r="E47" s="55"/>
      <c r="F47" s="55"/>
    </row>
    <row r="48" spans="1:6">
      <c r="A48" s="25" t="s">
        <v>51</v>
      </c>
      <c r="B48" s="26"/>
      <c r="C48" s="26"/>
      <c r="D48" s="26"/>
      <c r="E48" s="26"/>
      <c r="F48" s="27"/>
    </row>
    <row r="49" spans="1:6">
      <c r="A49" s="5" t="s">
        <v>0</v>
      </c>
      <c r="B49" s="6">
        <v>3</v>
      </c>
      <c r="C49" s="6" t="s">
        <v>1</v>
      </c>
      <c r="D49" s="38">
        <v>0</v>
      </c>
      <c r="E49" s="6">
        <v>1</v>
      </c>
      <c r="F49" s="38">
        <f>B49*D49*E49</f>
        <v>0</v>
      </c>
    </row>
    <row r="50" spans="1:6">
      <c r="A50" s="5" t="s">
        <v>5</v>
      </c>
      <c r="B50" s="6">
        <v>15</v>
      </c>
      <c r="C50" s="6" t="s">
        <v>1</v>
      </c>
      <c r="D50" s="38">
        <v>0</v>
      </c>
      <c r="E50" s="6">
        <v>1</v>
      </c>
      <c r="F50" s="38">
        <f t="shared" ref="F50:F52" si="3">B50*D50*E50</f>
        <v>0</v>
      </c>
    </row>
    <row r="51" spans="1:6">
      <c r="A51" s="5" t="s">
        <v>49</v>
      </c>
      <c r="B51" s="6">
        <v>1</v>
      </c>
      <c r="C51" s="6" t="s">
        <v>1</v>
      </c>
      <c r="D51" s="38">
        <v>0</v>
      </c>
      <c r="E51" s="6">
        <v>1</v>
      </c>
      <c r="F51" s="38">
        <f t="shared" si="3"/>
        <v>0</v>
      </c>
    </row>
    <row r="52" spans="1:6">
      <c r="A52" s="5" t="s">
        <v>58</v>
      </c>
      <c r="B52" s="6">
        <v>1</v>
      </c>
      <c r="C52" s="6" t="s">
        <v>1</v>
      </c>
      <c r="D52" s="38">
        <v>0</v>
      </c>
      <c r="E52" s="6">
        <v>1</v>
      </c>
      <c r="F52" s="38">
        <f t="shared" si="3"/>
        <v>0</v>
      </c>
    </row>
    <row r="53" spans="1:6">
      <c r="A53" s="28" t="s">
        <v>6</v>
      </c>
      <c r="B53" s="29"/>
      <c r="C53" s="29"/>
      <c r="D53" s="29"/>
      <c r="E53" s="29"/>
      <c r="F53" s="30"/>
    </row>
    <row r="54" spans="1:6">
      <c r="A54" s="5" t="s">
        <v>20</v>
      </c>
      <c r="B54" s="6">
        <v>2</v>
      </c>
      <c r="C54" s="6" t="s">
        <v>1</v>
      </c>
      <c r="D54" s="38">
        <v>0</v>
      </c>
      <c r="E54" s="6">
        <v>2</v>
      </c>
      <c r="F54" s="38">
        <f>B54*D54*E54</f>
        <v>0</v>
      </c>
    </row>
    <row r="55" spans="1:6">
      <c r="A55" s="5" t="s">
        <v>18</v>
      </c>
      <c r="B55" s="6">
        <v>2</v>
      </c>
      <c r="C55" s="6" t="s">
        <v>1</v>
      </c>
      <c r="D55" s="38">
        <v>0</v>
      </c>
      <c r="E55" s="6">
        <v>2</v>
      </c>
      <c r="F55" s="38">
        <f t="shared" ref="F55:F57" si="4">B55*D55*E55</f>
        <v>0</v>
      </c>
    </row>
    <row r="56" spans="1:6">
      <c r="A56" s="5" t="s">
        <v>21</v>
      </c>
      <c r="B56" s="6">
        <v>2</v>
      </c>
      <c r="C56" s="6" t="s">
        <v>1</v>
      </c>
      <c r="D56" s="38">
        <v>0</v>
      </c>
      <c r="E56" s="6">
        <v>2</v>
      </c>
      <c r="F56" s="38">
        <f t="shared" si="4"/>
        <v>0</v>
      </c>
    </row>
    <row r="57" spans="1:6">
      <c r="A57" s="5" t="s">
        <v>11</v>
      </c>
      <c r="B57" s="6">
        <v>4</v>
      </c>
      <c r="C57" s="6" t="s">
        <v>1</v>
      </c>
      <c r="D57" s="38">
        <v>0</v>
      </c>
      <c r="E57" s="6">
        <v>2</v>
      </c>
      <c r="F57" s="38">
        <f t="shared" si="4"/>
        <v>0</v>
      </c>
    </row>
    <row r="58" spans="1:6">
      <c r="A58" s="28" t="s">
        <v>10</v>
      </c>
      <c r="B58" s="29"/>
      <c r="C58" s="29"/>
      <c r="D58" s="29"/>
      <c r="E58" s="29"/>
      <c r="F58" s="30"/>
    </row>
    <row r="59" spans="1:6">
      <c r="A59" s="5" t="s">
        <v>59</v>
      </c>
      <c r="B59" s="6">
        <v>5</v>
      </c>
      <c r="C59" s="6" t="s">
        <v>1</v>
      </c>
      <c r="D59" s="38">
        <v>0</v>
      </c>
      <c r="E59" s="6">
        <v>1</v>
      </c>
      <c r="F59" s="38">
        <f>B59*D59*E59</f>
        <v>0</v>
      </c>
    </row>
    <row r="60" spans="1:6">
      <c r="A60" s="13" t="s">
        <v>12</v>
      </c>
      <c r="B60" s="14"/>
      <c r="C60" s="14"/>
      <c r="D60" s="14"/>
      <c r="E60" s="14"/>
      <c r="F60" s="40">
        <f>SUM(F49:F59)</f>
        <v>0</v>
      </c>
    </row>
    <row r="62" spans="1:6">
      <c r="A62" s="55" t="s">
        <v>57</v>
      </c>
      <c r="B62" s="55"/>
      <c r="C62" s="55"/>
      <c r="D62" s="55"/>
      <c r="E62" s="55"/>
      <c r="F62" s="55"/>
    </row>
    <row r="63" spans="1:6" ht="27.6">
      <c r="A63" s="24"/>
      <c r="B63" s="22" t="s">
        <v>1</v>
      </c>
      <c r="C63" s="22" t="s">
        <v>1</v>
      </c>
      <c r="D63" s="23" t="s">
        <v>4</v>
      </c>
      <c r="E63" s="22" t="s">
        <v>2</v>
      </c>
      <c r="F63" s="23" t="s">
        <v>3</v>
      </c>
    </row>
    <row r="64" spans="1:6">
      <c r="A64" s="34" t="s">
        <v>51</v>
      </c>
      <c r="B64" s="36"/>
      <c r="C64" s="36"/>
      <c r="D64" s="36"/>
      <c r="E64" s="36"/>
      <c r="F64" s="37"/>
    </row>
    <row r="65" spans="1:6">
      <c r="A65" s="5" t="s">
        <v>0</v>
      </c>
      <c r="B65" s="6">
        <v>1</v>
      </c>
      <c r="C65" s="6" t="s">
        <v>1</v>
      </c>
      <c r="D65" s="38">
        <v>0</v>
      </c>
      <c r="E65" s="6">
        <v>1</v>
      </c>
      <c r="F65" s="38">
        <f>B65*D65*E65</f>
        <v>0</v>
      </c>
    </row>
    <row r="66" spans="1:6">
      <c r="A66" s="5" t="s">
        <v>5</v>
      </c>
      <c r="B66" s="6">
        <v>6</v>
      </c>
      <c r="C66" s="6" t="s">
        <v>1</v>
      </c>
      <c r="D66" s="38">
        <v>0</v>
      </c>
      <c r="E66" s="6">
        <v>1</v>
      </c>
      <c r="F66" s="38">
        <f t="shared" ref="F66:F67" si="5">B66*D66*E66</f>
        <v>0</v>
      </c>
    </row>
    <row r="67" spans="1:6">
      <c r="A67" s="5" t="s">
        <v>102</v>
      </c>
      <c r="B67" s="6">
        <v>1</v>
      </c>
      <c r="C67" s="6" t="s">
        <v>1</v>
      </c>
      <c r="D67" s="38">
        <v>0</v>
      </c>
      <c r="E67" s="6">
        <v>1</v>
      </c>
      <c r="F67" s="38">
        <f t="shared" si="5"/>
        <v>0</v>
      </c>
    </row>
    <row r="68" spans="1:6">
      <c r="A68" s="34" t="s">
        <v>6</v>
      </c>
      <c r="B68" s="36"/>
      <c r="C68" s="36"/>
      <c r="D68" s="36"/>
      <c r="E68" s="36"/>
      <c r="F68" s="37"/>
    </row>
    <row r="69" spans="1:6">
      <c r="A69" s="5" t="s">
        <v>103</v>
      </c>
      <c r="B69" s="6">
        <v>4</v>
      </c>
      <c r="C69" s="6" t="s">
        <v>1</v>
      </c>
      <c r="D69" s="38">
        <v>0</v>
      </c>
      <c r="E69" s="6">
        <v>2</v>
      </c>
      <c r="F69" s="38">
        <f>B69*D69*E69</f>
        <v>0</v>
      </c>
    </row>
    <row r="70" spans="1:6">
      <c r="A70" s="5" t="s">
        <v>104</v>
      </c>
      <c r="B70" s="6">
        <v>2</v>
      </c>
      <c r="C70" s="6" t="s">
        <v>1</v>
      </c>
      <c r="D70" s="38">
        <v>0</v>
      </c>
      <c r="E70" s="6">
        <v>2</v>
      </c>
      <c r="F70" s="38">
        <f t="shared" ref="F70:F71" si="6">B70*D70*E70</f>
        <v>0</v>
      </c>
    </row>
    <row r="71" spans="1:6">
      <c r="A71" s="5" t="s">
        <v>11</v>
      </c>
      <c r="B71" s="6">
        <v>2</v>
      </c>
      <c r="C71" s="6" t="s">
        <v>1</v>
      </c>
      <c r="D71" s="38">
        <v>0</v>
      </c>
      <c r="E71" s="6">
        <v>2</v>
      </c>
      <c r="F71" s="38">
        <f t="shared" si="6"/>
        <v>0</v>
      </c>
    </row>
    <row r="72" spans="1:6">
      <c r="A72" s="35" t="s">
        <v>12</v>
      </c>
      <c r="B72" s="33"/>
      <c r="C72" s="33"/>
      <c r="D72" s="33"/>
      <c r="E72" s="33"/>
      <c r="F72" s="40">
        <f>SUM(F65:F71)</f>
        <v>0</v>
      </c>
    </row>
    <row r="74" spans="1:6">
      <c r="A74" s="55" t="s">
        <v>72</v>
      </c>
      <c r="B74" s="55"/>
      <c r="C74" s="55"/>
      <c r="D74" s="55"/>
      <c r="E74" s="55"/>
      <c r="F74" s="55"/>
    </row>
    <row r="75" spans="1:6">
      <c r="A75" s="34" t="s">
        <v>51</v>
      </c>
      <c r="B75" s="31"/>
      <c r="C75" s="31"/>
      <c r="D75" s="31"/>
      <c r="E75" s="31"/>
      <c r="F75" s="32"/>
    </row>
    <row r="76" spans="1:6">
      <c r="A76" s="5" t="s">
        <v>0</v>
      </c>
      <c r="B76" s="6">
        <v>5</v>
      </c>
      <c r="C76" s="6" t="s">
        <v>1</v>
      </c>
      <c r="D76" s="38">
        <v>0</v>
      </c>
      <c r="E76" s="6">
        <v>1</v>
      </c>
      <c r="F76" s="38">
        <f>B76*D76*E76</f>
        <v>0</v>
      </c>
    </row>
    <row r="77" spans="1:6">
      <c r="A77" s="5" t="s">
        <v>5</v>
      </c>
      <c r="B77" s="6">
        <v>5</v>
      </c>
      <c r="C77" s="6" t="s">
        <v>1</v>
      </c>
      <c r="D77" s="38">
        <v>0</v>
      </c>
      <c r="E77" s="6">
        <v>1</v>
      </c>
      <c r="F77" s="38">
        <f>B77*D77*E77</f>
        <v>0</v>
      </c>
    </row>
    <row r="78" spans="1:6">
      <c r="A78" s="35" t="s">
        <v>12</v>
      </c>
      <c r="B78" s="33"/>
      <c r="C78" s="33"/>
      <c r="D78" s="33"/>
      <c r="E78" s="33"/>
      <c r="F78" s="41">
        <f>SUM(F76:F77)</f>
        <v>0</v>
      </c>
    </row>
    <row r="81" spans="1:6">
      <c r="A81" s="55" t="s">
        <v>56</v>
      </c>
      <c r="B81" s="55"/>
      <c r="C81" s="55"/>
      <c r="D81" s="55"/>
      <c r="E81" s="55"/>
      <c r="F81" s="55"/>
    </row>
    <row r="82" spans="1:6">
      <c r="A82" s="34" t="s">
        <v>51</v>
      </c>
      <c r="B82" s="31"/>
      <c r="C82" s="31"/>
      <c r="D82" s="31"/>
      <c r="E82" s="31"/>
      <c r="F82" s="32"/>
    </row>
    <row r="83" spans="1:6">
      <c r="A83" s="5" t="s">
        <v>0</v>
      </c>
      <c r="B83" s="6">
        <v>2</v>
      </c>
      <c r="C83" s="6" t="s">
        <v>1</v>
      </c>
      <c r="D83" s="38">
        <v>0</v>
      </c>
      <c r="E83" s="6">
        <v>1</v>
      </c>
      <c r="F83" s="38">
        <f>B83*D83*E83</f>
        <v>0</v>
      </c>
    </row>
    <row r="84" spans="1:6">
      <c r="A84" s="5" t="s">
        <v>5</v>
      </c>
      <c r="B84" s="6">
        <v>2</v>
      </c>
      <c r="C84" s="6" t="s">
        <v>1</v>
      </c>
      <c r="D84" s="38">
        <v>0</v>
      </c>
      <c r="E84" s="6">
        <v>1</v>
      </c>
      <c r="F84" s="38">
        <f>B84*D84*E84</f>
        <v>0</v>
      </c>
    </row>
    <row r="85" spans="1:6">
      <c r="A85" s="35" t="s">
        <v>12</v>
      </c>
      <c r="B85" s="33"/>
      <c r="C85" s="33"/>
      <c r="D85" s="33"/>
      <c r="E85" s="33"/>
      <c r="F85" s="41">
        <f>SUM(F83:F84)</f>
        <v>0</v>
      </c>
    </row>
    <row r="87" spans="1:6">
      <c r="A87" s="55" t="s">
        <v>60</v>
      </c>
      <c r="B87" s="55"/>
      <c r="C87" s="55"/>
      <c r="D87" s="55"/>
      <c r="E87" s="55"/>
      <c r="F87" s="55"/>
    </row>
    <row r="88" spans="1:6">
      <c r="A88" s="34" t="s">
        <v>51</v>
      </c>
      <c r="B88" s="46"/>
      <c r="C88" s="46"/>
      <c r="D88" s="46"/>
      <c r="E88" s="46"/>
      <c r="F88" s="47"/>
    </row>
    <row r="89" spans="1:6">
      <c r="A89" s="5" t="s">
        <v>0</v>
      </c>
      <c r="B89" s="6">
        <v>1</v>
      </c>
      <c r="C89" s="6" t="s">
        <v>1</v>
      </c>
      <c r="D89" s="38">
        <v>0</v>
      </c>
      <c r="E89" s="6">
        <v>1</v>
      </c>
      <c r="F89" s="38">
        <f>B89*D89*E89</f>
        <v>0</v>
      </c>
    </row>
    <row r="90" spans="1:6">
      <c r="A90" s="5" t="s">
        <v>5</v>
      </c>
      <c r="B90" s="6">
        <v>1</v>
      </c>
      <c r="C90" s="6" t="s">
        <v>1</v>
      </c>
      <c r="D90" s="38">
        <v>0</v>
      </c>
      <c r="E90" s="6">
        <v>1</v>
      </c>
      <c r="F90" s="38">
        <f t="shared" ref="F90" si="7">B90*D90*E90</f>
        <v>0</v>
      </c>
    </row>
    <row r="91" spans="1:6">
      <c r="A91" s="35" t="s">
        <v>12</v>
      </c>
      <c r="B91" s="48"/>
      <c r="C91" s="48"/>
      <c r="D91" s="48"/>
      <c r="E91" s="48"/>
      <c r="F91" s="41">
        <f>SUM(F89:F90)</f>
        <v>0</v>
      </c>
    </row>
    <row r="93" spans="1:6">
      <c r="A93" s="55" t="s">
        <v>61</v>
      </c>
      <c r="B93" s="55"/>
      <c r="C93" s="55"/>
      <c r="D93" s="55"/>
      <c r="E93" s="55"/>
      <c r="F93" s="55"/>
    </row>
    <row r="94" spans="1:6">
      <c r="A94" s="34" t="s">
        <v>51</v>
      </c>
      <c r="B94" s="46"/>
      <c r="C94" s="46"/>
      <c r="D94" s="46"/>
      <c r="E94" s="46"/>
      <c r="F94" s="47"/>
    </row>
    <row r="95" spans="1:6">
      <c r="A95" s="5" t="s">
        <v>0</v>
      </c>
      <c r="B95" s="6">
        <v>2</v>
      </c>
      <c r="C95" s="6" t="s">
        <v>1</v>
      </c>
      <c r="D95" s="38">
        <v>0</v>
      </c>
      <c r="E95" s="6">
        <v>1</v>
      </c>
      <c r="F95" s="38">
        <f>B95*D95*E95</f>
        <v>0</v>
      </c>
    </row>
    <row r="96" spans="1:6">
      <c r="A96" s="5" t="s">
        <v>5</v>
      </c>
      <c r="B96" s="6">
        <v>2</v>
      </c>
      <c r="C96" s="6" t="s">
        <v>1</v>
      </c>
      <c r="D96" s="38">
        <v>0</v>
      </c>
      <c r="E96" s="6">
        <v>1</v>
      </c>
      <c r="F96" s="38">
        <f t="shared" ref="F96" si="8">B96*D96*E96</f>
        <v>0</v>
      </c>
    </row>
    <row r="97" spans="1:6">
      <c r="A97" s="35" t="s">
        <v>12</v>
      </c>
      <c r="B97" s="48"/>
      <c r="C97" s="48"/>
      <c r="D97" s="48"/>
      <c r="E97" s="48"/>
      <c r="F97" s="41">
        <f>SUM(F95:F96)</f>
        <v>0</v>
      </c>
    </row>
    <row r="120" spans="1:6">
      <c r="A120" s="45" t="s">
        <v>105</v>
      </c>
    </row>
    <row r="121" spans="1:6">
      <c r="A121" s="55" t="s">
        <v>62</v>
      </c>
      <c r="B121" s="55"/>
      <c r="C121" s="55"/>
      <c r="D121" s="55"/>
      <c r="E121" s="55"/>
      <c r="F121" s="55"/>
    </row>
    <row r="122" spans="1:6" ht="27.6">
      <c r="A122" s="24"/>
      <c r="B122" s="22"/>
      <c r="C122" s="22" t="s">
        <v>1</v>
      </c>
      <c r="D122" s="23" t="s">
        <v>4</v>
      </c>
      <c r="E122" s="22" t="s">
        <v>2</v>
      </c>
      <c r="F122" s="23" t="s">
        <v>3</v>
      </c>
    </row>
    <row r="123" spans="1:6">
      <c r="A123" s="34" t="s">
        <v>51</v>
      </c>
      <c r="B123" s="36"/>
      <c r="C123" s="36"/>
      <c r="D123" s="36"/>
      <c r="E123" s="36"/>
      <c r="F123" s="37"/>
    </row>
    <row r="124" spans="1:6">
      <c r="A124" s="5" t="s">
        <v>0</v>
      </c>
      <c r="B124" s="6">
        <v>7</v>
      </c>
      <c r="C124" s="6" t="s">
        <v>1</v>
      </c>
      <c r="D124" s="38">
        <v>0</v>
      </c>
      <c r="E124" s="6">
        <v>1</v>
      </c>
      <c r="F124" s="38">
        <f>B124*D124*E124</f>
        <v>0</v>
      </c>
    </row>
    <row r="125" spans="1:6">
      <c r="A125" s="5" t="s">
        <v>5</v>
      </c>
      <c r="B125" s="6">
        <v>7</v>
      </c>
      <c r="C125" s="6" t="s">
        <v>1</v>
      </c>
      <c r="D125" s="38">
        <v>0</v>
      </c>
      <c r="E125" s="6">
        <v>1</v>
      </c>
      <c r="F125" s="38">
        <f t="shared" ref="F125:F126" si="9">B125*D125*E125</f>
        <v>0</v>
      </c>
    </row>
    <row r="126" spans="1:6">
      <c r="A126" s="5" t="s">
        <v>49</v>
      </c>
      <c r="B126" s="6">
        <v>1</v>
      </c>
      <c r="C126" s="6" t="s">
        <v>1</v>
      </c>
      <c r="D126" s="38">
        <v>0</v>
      </c>
      <c r="E126" s="6">
        <v>1</v>
      </c>
      <c r="F126" s="38">
        <f t="shared" si="9"/>
        <v>0</v>
      </c>
    </row>
    <row r="127" spans="1:6">
      <c r="A127" s="35" t="s">
        <v>12</v>
      </c>
      <c r="B127" s="33"/>
      <c r="C127" s="33"/>
      <c r="D127" s="33"/>
      <c r="E127" s="33"/>
      <c r="F127" s="41">
        <f>SUM(F124:F126)</f>
        <v>0</v>
      </c>
    </row>
    <row r="129" spans="1:6">
      <c r="A129" s="55" t="s">
        <v>63</v>
      </c>
      <c r="B129" s="55"/>
      <c r="C129" s="55"/>
      <c r="D129" s="55"/>
      <c r="E129" s="55"/>
      <c r="F129" s="55"/>
    </row>
    <row r="130" spans="1:6">
      <c r="A130" s="34" t="s">
        <v>51</v>
      </c>
      <c r="B130" s="36"/>
      <c r="C130" s="36"/>
      <c r="D130" s="36"/>
      <c r="E130" s="36"/>
      <c r="F130" s="37"/>
    </row>
    <row r="131" spans="1:6">
      <c r="A131" s="5" t="s">
        <v>16</v>
      </c>
      <c r="B131" s="6">
        <v>9</v>
      </c>
      <c r="C131" s="6" t="s">
        <v>1</v>
      </c>
      <c r="D131" s="38">
        <v>0</v>
      </c>
      <c r="E131" s="6">
        <v>1</v>
      </c>
      <c r="F131" s="38">
        <f>B131*D131*E131</f>
        <v>0</v>
      </c>
    </row>
    <row r="132" spans="1:6">
      <c r="A132" s="5" t="s">
        <v>5</v>
      </c>
      <c r="B132" s="6">
        <v>2</v>
      </c>
      <c r="C132" s="6" t="s">
        <v>1</v>
      </c>
      <c r="D132" s="38">
        <v>0</v>
      </c>
      <c r="E132" s="6">
        <v>1</v>
      </c>
      <c r="F132" s="38">
        <f t="shared" ref="F132:F134" si="10">B132*D132*E132</f>
        <v>0</v>
      </c>
    </row>
    <row r="133" spans="1:6">
      <c r="A133" s="5" t="s">
        <v>0</v>
      </c>
      <c r="B133" s="6">
        <v>2</v>
      </c>
      <c r="C133" s="6" t="s">
        <v>1</v>
      </c>
      <c r="D133" s="38">
        <v>0</v>
      </c>
      <c r="E133" s="6">
        <v>1</v>
      </c>
      <c r="F133" s="38">
        <f t="shared" si="10"/>
        <v>0</v>
      </c>
    </row>
    <row r="134" spans="1:6">
      <c r="A134" s="5" t="s">
        <v>49</v>
      </c>
      <c r="B134" s="6">
        <v>1</v>
      </c>
      <c r="C134" s="6" t="s">
        <v>1</v>
      </c>
      <c r="D134" s="38">
        <v>0</v>
      </c>
      <c r="E134" s="6">
        <v>1</v>
      </c>
      <c r="F134" s="38">
        <f t="shared" si="10"/>
        <v>0</v>
      </c>
    </row>
    <row r="135" spans="1:6">
      <c r="A135" s="34" t="s">
        <v>6</v>
      </c>
      <c r="B135" s="36"/>
      <c r="C135" s="36"/>
      <c r="D135" s="36"/>
      <c r="E135" s="36"/>
      <c r="F135" s="37"/>
    </row>
    <row r="136" spans="1:6">
      <c r="A136" s="5" t="s">
        <v>33</v>
      </c>
      <c r="B136" s="6">
        <v>1</v>
      </c>
      <c r="C136" s="6" t="s">
        <v>1</v>
      </c>
      <c r="D136" s="38">
        <v>0</v>
      </c>
      <c r="E136" s="6">
        <v>2</v>
      </c>
      <c r="F136" s="38">
        <f>B136*D136*E136</f>
        <v>0</v>
      </c>
    </row>
    <row r="137" spans="1:6">
      <c r="A137" s="5" t="s">
        <v>34</v>
      </c>
      <c r="B137" s="6">
        <v>1</v>
      </c>
      <c r="C137" s="6" t="s">
        <v>1</v>
      </c>
      <c r="D137" s="38">
        <v>0</v>
      </c>
      <c r="E137" s="6">
        <v>2</v>
      </c>
      <c r="F137" s="38">
        <f t="shared" ref="F137:F143" si="11">B137*D137*E137</f>
        <v>0</v>
      </c>
    </row>
    <row r="138" spans="1:6">
      <c r="A138" s="5" t="s">
        <v>31</v>
      </c>
      <c r="B138" s="6">
        <v>2</v>
      </c>
      <c r="C138" s="6" t="s">
        <v>1</v>
      </c>
      <c r="D138" s="38">
        <v>0</v>
      </c>
      <c r="E138" s="6">
        <v>2</v>
      </c>
      <c r="F138" s="38">
        <f t="shared" si="11"/>
        <v>0</v>
      </c>
    </row>
    <row r="139" spans="1:6">
      <c r="A139" s="5" t="s">
        <v>32</v>
      </c>
      <c r="B139" s="6">
        <v>2</v>
      </c>
      <c r="C139" s="6" t="s">
        <v>1</v>
      </c>
      <c r="D139" s="38">
        <v>0</v>
      </c>
      <c r="E139" s="6">
        <v>2</v>
      </c>
      <c r="F139" s="38">
        <f t="shared" si="11"/>
        <v>0</v>
      </c>
    </row>
    <row r="140" spans="1:6">
      <c r="A140" s="5" t="s">
        <v>41</v>
      </c>
      <c r="B140" s="6">
        <v>1</v>
      </c>
      <c r="C140" s="6" t="s">
        <v>1</v>
      </c>
      <c r="D140" s="38">
        <v>0</v>
      </c>
      <c r="E140" s="6">
        <v>2</v>
      </c>
      <c r="F140" s="38">
        <f t="shared" si="11"/>
        <v>0</v>
      </c>
    </row>
    <row r="141" spans="1:6">
      <c r="A141" s="5" t="s">
        <v>42</v>
      </c>
      <c r="B141" s="6">
        <v>1</v>
      </c>
      <c r="C141" s="6" t="s">
        <v>1</v>
      </c>
      <c r="D141" s="38">
        <v>0</v>
      </c>
      <c r="E141" s="6">
        <v>2</v>
      </c>
      <c r="F141" s="38">
        <f t="shared" si="11"/>
        <v>0</v>
      </c>
    </row>
    <row r="142" spans="1:6">
      <c r="A142" s="5" t="s">
        <v>47</v>
      </c>
      <c r="B142" s="6">
        <v>9</v>
      </c>
      <c r="C142" s="6" t="s">
        <v>1</v>
      </c>
      <c r="D142" s="38">
        <v>0</v>
      </c>
      <c r="E142" s="6">
        <v>1</v>
      </c>
      <c r="F142" s="38">
        <f t="shared" si="11"/>
        <v>0</v>
      </c>
    </row>
    <row r="143" spans="1:6">
      <c r="A143" s="5" t="s">
        <v>11</v>
      </c>
      <c r="B143" s="6">
        <v>4</v>
      </c>
      <c r="C143" s="6" t="s">
        <v>1</v>
      </c>
      <c r="D143" s="38">
        <v>0</v>
      </c>
      <c r="E143" s="6">
        <v>2</v>
      </c>
      <c r="F143" s="38">
        <f t="shared" si="11"/>
        <v>0</v>
      </c>
    </row>
    <row r="144" spans="1:6">
      <c r="A144" s="34" t="s">
        <v>10</v>
      </c>
      <c r="B144" s="36"/>
      <c r="C144" s="36"/>
      <c r="D144" s="36"/>
      <c r="E144" s="36"/>
      <c r="F144" s="37"/>
    </row>
    <row r="145" spans="1:6">
      <c r="A145" s="5" t="s">
        <v>59</v>
      </c>
      <c r="B145" s="6">
        <v>1</v>
      </c>
      <c r="C145" s="6" t="s">
        <v>1</v>
      </c>
      <c r="D145" s="38">
        <v>0</v>
      </c>
      <c r="E145" s="6">
        <v>1</v>
      </c>
      <c r="F145" s="38">
        <f>B145*D145*E145</f>
        <v>0</v>
      </c>
    </row>
    <row r="146" spans="1:6">
      <c r="A146" s="35" t="s">
        <v>12</v>
      </c>
      <c r="B146" s="33"/>
      <c r="C146" s="33"/>
      <c r="D146" s="33"/>
      <c r="E146" s="33"/>
      <c r="F146" s="40">
        <f>SUM(F131:F145)</f>
        <v>0</v>
      </c>
    </row>
    <row r="148" spans="1:6">
      <c r="A148" s="55" t="s">
        <v>64</v>
      </c>
      <c r="B148" s="55"/>
      <c r="C148" s="55"/>
      <c r="D148" s="55"/>
      <c r="E148" s="55"/>
      <c r="F148" s="55"/>
    </row>
    <row r="149" spans="1:6">
      <c r="A149" s="34" t="s">
        <v>51</v>
      </c>
      <c r="B149" s="36"/>
      <c r="C149" s="36"/>
      <c r="D149" s="36"/>
      <c r="E149" s="36"/>
      <c r="F149" s="37"/>
    </row>
    <row r="150" spans="1:6">
      <c r="A150" s="5" t="s">
        <v>0</v>
      </c>
      <c r="B150" s="6">
        <v>1</v>
      </c>
      <c r="C150" s="6" t="s">
        <v>1</v>
      </c>
      <c r="D150" s="38">
        <v>0</v>
      </c>
      <c r="E150" s="6">
        <v>1</v>
      </c>
      <c r="F150" s="38">
        <f>B150*D150*E150</f>
        <v>0</v>
      </c>
    </row>
    <row r="151" spans="1:6">
      <c r="A151" s="5" t="s">
        <v>5</v>
      </c>
      <c r="B151" s="6">
        <v>1</v>
      </c>
      <c r="C151" s="6" t="s">
        <v>1</v>
      </c>
      <c r="D151" s="38">
        <v>0</v>
      </c>
      <c r="E151" s="6">
        <v>1</v>
      </c>
      <c r="F151" s="38">
        <f>B151*D151*E151</f>
        <v>0</v>
      </c>
    </row>
    <row r="152" spans="1:6">
      <c r="A152" s="35" t="s">
        <v>12</v>
      </c>
      <c r="B152" s="33"/>
      <c r="C152" s="33"/>
      <c r="D152" s="33"/>
      <c r="E152" s="33"/>
      <c r="F152" s="41">
        <f>SUM(F150:F151)</f>
        <v>0</v>
      </c>
    </row>
    <row r="183" spans="1:6">
      <c r="A183" s="45" t="s">
        <v>106</v>
      </c>
    </row>
    <row r="184" spans="1:6">
      <c r="A184" s="55" t="s">
        <v>65</v>
      </c>
      <c r="B184" s="55"/>
      <c r="C184" s="55"/>
      <c r="D184" s="55"/>
      <c r="E184" s="55"/>
      <c r="F184" s="55"/>
    </row>
    <row r="185" spans="1:6" ht="27.6">
      <c r="A185" s="24"/>
      <c r="B185" s="22"/>
      <c r="C185" s="22" t="s">
        <v>1</v>
      </c>
      <c r="D185" s="23" t="s">
        <v>4</v>
      </c>
      <c r="E185" s="22" t="s">
        <v>2</v>
      </c>
      <c r="F185" s="23" t="s">
        <v>3</v>
      </c>
    </row>
    <row r="186" spans="1:6">
      <c r="A186" s="34" t="s">
        <v>51</v>
      </c>
      <c r="B186" s="36"/>
      <c r="C186" s="36"/>
      <c r="D186" s="36"/>
      <c r="E186" s="36"/>
      <c r="F186" s="37"/>
    </row>
    <row r="187" spans="1:6">
      <c r="A187" s="5" t="s">
        <v>0</v>
      </c>
      <c r="B187" s="6">
        <v>4</v>
      </c>
      <c r="C187" s="6" t="s">
        <v>1</v>
      </c>
      <c r="D187" s="38">
        <v>0</v>
      </c>
      <c r="E187" s="6">
        <v>1</v>
      </c>
      <c r="F187" s="38">
        <f>B187*D187*E187</f>
        <v>0</v>
      </c>
    </row>
    <row r="188" spans="1:6">
      <c r="A188" s="5" t="s">
        <v>5</v>
      </c>
      <c r="B188" s="6">
        <v>8</v>
      </c>
      <c r="C188" s="6" t="s">
        <v>1</v>
      </c>
      <c r="D188" s="38">
        <v>0</v>
      </c>
      <c r="E188" s="6">
        <v>1</v>
      </c>
      <c r="F188" s="38">
        <f>B188*D188*E188</f>
        <v>0</v>
      </c>
    </row>
    <row r="189" spans="1:6">
      <c r="A189" s="35" t="s">
        <v>12</v>
      </c>
      <c r="B189" s="33"/>
      <c r="C189" s="33"/>
      <c r="D189" s="33"/>
      <c r="E189" s="33"/>
      <c r="F189" s="41">
        <f>SUM(F187:F188)</f>
        <v>0</v>
      </c>
    </row>
    <row r="191" spans="1:6">
      <c r="A191" s="55" t="s">
        <v>66</v>
      </c>
      <c r="B191" s="55"/>
      <c r="C191" s="55"/>
      <c r="D191" s="55"/>
      <c r="E191" s="55"/>
      <c r="F191" s="55"/>
    </row>
    <row r="192" spans="1:6">
      <c r="A192" s="34" t="s">
        <v>51</v>
      </c>
      <c r="B192" s="36"/>
      <c r="C192" s="36"/>
      <c r="D192" s="36"/>
      <c r="E192" s="36"/>
      <c r="F192" s="37"/>
    </row>
    <row r="193" spans="1:6">
      <c r="A193" s="5" t="s">
        <v>0</v>
      </c>
      <c r="B193" s="6">
        <v>2</v>
      </c>
      <c r="C193" s="6" t="s">
        <v>1</v>
      </c>
      <c r="D193" s="38">
        <v>0</v>
      </c>
      <c r="E193" s="6">
        <v>1</v>
      </c>
      <c r="F193" s="38">
        <f>B193*D193*E193</f>
        <v>0</v>
      </c>
    </row>
    <row r="194" spans="1:6">
      <c r="A194" s="5" t="s">
        <v>5</v>
      </c>
      <c r="B194" s="6">
        <v>8</v>
      </c>
      <c r="C194" s="6" t="s">
        <v>1</v>
      </c>
      <c r="D194" s="38">
        <v>0</v>
      </c>
      <c r="E194" s="6">
        <v>1</v>
      </c>
      <c r="F194" s="38">
        <f t="shared" ref="F194:F196" si="12">B194*D194*E194</f>
        <v>0</v>
      </c>
    </row>
    <row r="195" spans="1:6">
      <c r="A195" s="5" t="s">
        <v>49</v>
      </c>
      <c r="B195" s="6">
        <v>1</v>
      </c>
      <c r="C195" s="6" t="s">
        <v>1</v>
      </c>
      <c r="D195" s="38">
        <v>0</v>
      </c>
      <c r="E195" s="6">
        <v>1</v>
      </c>
      <c r="F195" s="38">
        <f t="shared" si="12"/>
        <v>0</v>
      </c>
    </row>
    <row r="196" spans="1:6">
      <c r="A196" s="5" t="s">
        <v>107</v>
      </c>
      <c r="B196" s="6">
        <v>1</v>
      </c>
      <c r="C196" s="6" t="s">
        <v>1</v>
      </c>
      <c r="D196" s="38">
        <v>0</v>
      </c>
      <c r="E196" s="6">
        <v>1</v>
      </c>
      <c r="F196" s="38">
        <f t="shared" si="12"/>
        <v>0</v>
      </c>
    </row>
    <row r="197" spans="1:6">
      <c r="A197" s="34" t="s">
        <v>6</v>
      </c>
      <c r="B197" s="36"/>
      <c r="C197" s="36"/>
      <c r="D197" s="36"/>
      <c r="E197" s="36"/>
      <c r="F197" s="37"/>
    </row>
    <row r="198" spans="1:6">
      <c r="A198" s="5" t="s">
        <v>24</v>
      </c>
      <c r="B198" s="6">
        <v>1</v>
      </c>
      <c r="C198" s="6" t="s">
        <v>1</v>
      </c>
      <c r="D198" s="38">
        <v>0</v>
      </c>
      <c r="E198" s="6">
        <v>2</v>
      </c>
      <c r="F198" s="38">
        <f>B198*D198*E198</f>
        <v>0</v>
      </c>
    </row>
    <row r="199" spans="1:6">
      <c r="A199" s="5" t="s">
        <v>25</v>
      </c>
      <c r="B199" s="6">
        <v>1</v>
      </c>
      <c r="C199" s="6" t="s">
        <v>1</v>
      </c>
      <c r="D199" s="38">
        <v>0</v>
      </c>
      <c r="E199" s="6">
        <v>4</v>
      </c>
      <c r="F199" s="38">
        <f t="shared" ref="F199:F201" si="13">B199*D199*E199</f>
        <v>0</v>
      </c>
    </row>
    <row r="200" spans="1:6">
      <c r="A200" s="5" t="s">
        <v>26</v>
      </c>
      <c r="B200" s="6">
        <v>1</v>
      </c>
      <c r="C200" s="6" t="s">
        <v>1</v>
      </c>
      <c r="D200" s="38">
        <v>0</v>
      </c>
      <c r="E200" s="6">
        <v>4</v>
      </c>
      <c r="F200" s="38">
        <f t="shared" si="13"/>
        <v>0</v>
      </c>
    </row>
    <row r="201" spans="1:6">
      <c r="A201" s="5" t="s">
        <v>48</v>
      </c>
      <c r="B201" s="6">
        <v>1</v>
      </c>
      <c r="C201" s="6" t="s">
        <v>1</v>
      </c>
      <c r="D201" s="38">
        <v>0</v>
      </c>
      <c r="E201" s="6">
        <v>6</v>
      </c>
      <c r="F201" s="38">
        <f t="shared" si="13"/>
        <v>0</v>
      </c>
    </row>
    <row r="202" spans="1:6">
      <c r="A202" s="34" t="s">
        <v>10</v>
      </c>
      <c r="B202" s="36"/>
      <c r="C202" s="36"/>
      <c r="D202" s="36"/>
      <c r="E202" s="36"/>
      <c r="F202" s="37"/>
    </row>
    <row r="203" spans="1:6">
      <c r="A203" s="5" t="s">
        <v>59</v>
      </c>
      <c r="B203" s="6">
        <v>2</v>
      </c>
      <c r="C203" s="6" t="s">
        <v>1</v>
      </c>
      <c r="D203" s="38">
        <v>0</v>
      </c>
      <c r="E203" s="6">
        <v>1</v>
      </c>
      <c r="F203" s="38">
        <f>B203*D203*E203</f>
        <v>0</v>
      </c>
    </row>
    <row r="204" spans="1:6">
      <c r="A204" s="35" t="s">
        <v>12</v>
      </c>
      <c r="B204" s="33"/>
      <c r="C204" s="33"/>
      <c r="D204" s="33"/>
      <c r="E204" s="33"/>
      <c r="F204" s="40">
        <f>SUM(F193:F203)</f>
        <v>0</v>
      </c>
    </row>
    <row r="206" spans="1:6">
      <c r="A206" s="55" t="s">
        <v>67</v>
      </c>
      <c r="B206" s="55"/>
      <c r="C206" s="55"/>
      <c r="D206" s="55"/>
      <c r="E206" s="55"/>
      <c r="F206" s="55"/>
    </row>
    <row r="207" spans="1:6">
      <c r="A207" s="34" t="s">
        <v>51</v>
      </c>
      <c r="B207" s="36"/>
      <c r="C207" s="36"/>
      <c r="D207" s="36"/>
      <c r="E207" s="36"/>
      <c r="F207" s="37"/>
    </row>
    <row r="208" spans="1:6">
      <c r="A208" s="5" t="s">
        <v>0</v>
      </c>
      <c r="B208" s="6">
        <v>3</v>
      </c>
      <c r="C208" s="6" t="s">
        <v>1</v>
      </c>
      <c r="D208" s="38">
        <v>0</v>
      </c>
      <c r="E208" s="6">
        <v>1</v>
      </c>
      <c r="F208" s="38">
        <f>B208*D208*E208</f>
        <v>0</v>
      </c>
    </row>
    <row r="209" spans="1:6">
      <c r="A209" s="5" t="s">
        <v>5</v>
      </c>
      <c r="B209" s="6">
        <v>11</v>
      </c>
      <c r="C209" s="6" t="s">
        <v>1</v>
      </c>
      <c r="D209" s="38">
        <v>0</v>
      </c>
      <c r="E209" s="6">
        <v>1</v>
      </c>
      <c r="F209" s="38">
        <f t="shared" ref="F209:F211" si="14">B209*D209*E209</f>
        <v>0</v>
      </c>
    </row>
    <row r="210" spans="1:6">
      <c r="A210" s="5" t="s">
        <v>49</v>
      </c>
      <c r="B210" s="6">
        <v>1</v>
      </c>
      <c r="C210" s="6" t="s">
        <v>1</v>
      </c>
      <c r="D210" s="38">
        <v>0</v>
      </c>
      <c r="E210" s="6">
        <v>1</v>
      </c>
      <c r="F210" s="38">
        <f t="shared" si="14"/>
        <v>0</v>
      </c>
    </row>
    <row r="211" spans="1:6">
      <c r="A211" s="5" t="s">
        <v>102</v>
      </c>
      <c r="B211" s="6">
        <v>1</v>
      </c>
      <c r="C211" s="6" t="s">
        <v>1</v>
      </c>
      <c r="D211" s="38">
        <v>0</v>
      </c>
      <c r="E211" s="6">
        <v>1</v>
      </c>
      <c r="F211" s="38">
        <f t="shared" si="14"/>
        <v>0</v>
      </c>
    </row>
    <row r="212" spans="1:6">
      <c r="A212" s="34" t="s">
        <v>6</v>
      </c>
      <c r="B212" s="36"/>
      <c r="C212" s="36"/>
      <c r="D212" s="36"/>
      <c r="E212" s="36"/>
      <c r="F212" s="37"/>
    </row>
    <row r="213" spans="1:6">
      <c r="A213" s="5" t="s">
        <v>33</v>
      </c>
      <c r="B213" s="6">
        <v>1</v>
      </c>
      <c r="C213" s="6" t="s">
        <v>1</v>
      </c>
      <c r="D213" s="38">
        <v>0</v>
      </c>
      <c r="E213" s="6">
        <v>2</v>
      </c>
      <c r="F213" s="38">
        <f>B213*D213*E213</f>
        <v>0</v>
      </c>
    </row>
    <row r="214" spans="1:6">
      <c r="A214" s="5" t="s">
        <v>34</v>
      </c>
      <c r="B214" s="6">
        <v>1</v>
      </c>
      <c r="C214" s="6" t="s">
        <v>1</v>
      </c>
      <c r="D214" s="38">
        <v>0</v>
      </c>
      <c r="E214" s="6">
        <v>2</v>
      </c>
      <c r="F214" s="38">
        <f t="shared" ref="F214:F219" si="15">B214*D214*E214</f>
        <v>0</v>
      </c>
    </row>
    <row r="215" spans="1:6">
      <c r="A215" s="5" t="s">
        <v>35</v>
      </c>
      <c r="B215" s="6">
        <v>1</v>
      </c>
      <c r="C215" s="6" t="s">
        <v>1</v>
      </c>
      <c r="D215" s="38">
        <v>0</v>
      </c>
      <c r="E215" s="6">
        <v>2</v>
      </c>
      <c r="F215" s="38">
        <f t="shared" si="15"/>
        <v>0</v>
      </c>
    </row>
    <row r="216" spans="1:6">
      <c r="A216" s="5" t="s">
        <v>36</v>
      </c>
      <c r="B216" s="6">
        <v>1</v>
      </c>
      <c r="C216" s="6" t="s">
        <v>1</v>
      </c>
      <c r="D216" s="38">
        <v>0</v>
      </c>
      <c r="E216" s="6">
        <v>2</v>
      </c>
      <c r="F216" s="38">
        <f t="shared" si="15"/>
        <v>0</v>
      </c>
    </row>
    <row r="217" spans="1:6">
      <c r="A217" s="5" t="s">
        <v>31</v>
      </c>
      <c r="B217" s="6">
        <v>1</v>
      </c>
      <c r="C217" s="6" t="s">
        <v>1</v>
      </c>
      <c r="D217" s="38">
        <v>0</v>
      </c>
      <c r="E217" s="6">
        <v>2</v>
      </c>
      <c r="F217" s="38">
        <f t="shared" si="15"/>
        <v>0</v>
      </c>
    </row>
    <row r="218" spans="1:6">
      <c r="A218" s="5" t="s">
        <v>32</v>
      </c>
      <c r="B218" s="6">
        <v>1</v>
      </c>
      <c r="C218" s="6" t="s">
        <v>1</v>
      </c>
      <c r="D218" s="38">
        <v>0</v>
      </c>
      <c r="E218" s="6">
        <v>2</v>
      </c>
      <c r="F218" s="38">
        <f t="shared" si="15"/>
        <v>0</v>
      </c>
    </row>
    <row r="219" spans="1:6">
      <c r="A219" s="5" t="s">
        <v>48</v>
      </c>
      <c r="B219" s="6">
        <v>3</v>
      </c>
      <c r="C219" s="6" t="s">
        <v>1</v>
      </c>
      <c r="D219" s="38">
        <v>0</v>
      </c>
      <c r="E219" s="6">
        <v>2</v>
      </c>
      <c r="F219" s="38">
        <f t="shared" si="15"/>
        <v>0</v>
      </c>
    </row>
    <row r="220" spans="1:6">
      <c r="A220" s="35" t="s">
        <v>12</v>
      </c>
      <c r="B220" s="33"/>
      <c r="C220" s="33"/>
      <c r="D220" s="33"/>
      <c r="E220" s="33"/>
      <c r="F220" s="40">
        <f>SUM(F208:F219)</f>
        <v>0</v>
      </c>
    </row>
    <row r="243" spans="1:6">
      <c r="A243" s="45" t="s">
        <v>108</v>
      </c>
    </row>
    <row r="245" spans="1:6">
      <c r="A245" s="55" t="s">
        <v>68</v>
      </c>
      <c r="B245" s="55"/>
      <c r="C245" s="55"/>
      <c r="D245" s="55"/>
      <c r="E245" s="55"/>
      <c r="F245" s="55"/>
    </row>
    <row r="246" spans="1:6" ht="27.6">
      <c r="A246" s="24"/>
      <c r="B246" s="22"/>
      <c r="C246" s="22" t="s">
        <v>1</v>
      </c>
      <c r="D246" s="23" t="s">
        <v>4</v>
      </c>
      <c r="E246" s="22" t="s">
        <v>2</v>
      </c>
      <c r="F246" s="23" t="s">
        <v>3</v>
      </c>
    </row>
    <row r="247" spans="1:6">
      <c r="A247" s="34" t="s">
        <v>51</v>
      </c>
      <c r="B247" s="36"/>
      <c r="C247" s="36"/>
      <c r="D247" s="36"/>
      <c r="E247" s="36"/>
      <c r="F247" s="37"/>
    </row>
    <row r="248" spans="1:6">
      <c r="A248" s="5" t="s">
        <v>0</v>
      </c>
      <c r="B248" s="6">
        <v>11</v>
      </c>
      <c r="C248" s="6" t="s">
        <v>1</v>
      </c>
      <c r="D248" s="38">
        <v>0</v>
      </c>
      <c r="E248" s="6">
        <v>1</v>
      </c>
      <c r="F248" s="38">
        <f>B248*D248*E248</f>
        <v>0</v>
      </c>
    </row>
    <row r="249" spans="1:6">
      <c r="A249" s="5" t="s">
        <v>5</v>
      </c>
      <c r="B249" s="6">
        <v>11</v>
      </c>
      <c r="C249" s="6" t="s">
        <v>1</v>
      </c>
      <c r="D249" s="38">
        <v>0</v>
      </c>
      <c r="E249" s="6">
        <v>1</v>
      </c>
      <c r="F249" s="38">
        <f>B249*D249*E249</f>
        <v>0</v>
      </c>
    </row>
    <row r="250" spans="1:6">
      <c r="A250" s="35" t="s">
        <v>12</v>
      </c>
      <c r="B250" s="33"/>
      <c r="C250" s="33"/>
      <c r="D250" s="33"/>
      <c r="E250" s="33"/>
      <c r="F250" s="41">
        <f>SUM(F248:F249)</f>
        <v>0</v>
      </c>
    </row>
    <row r="252" spans="1:6">
      <c r="A252" s="55" t="s">
        <v>69</v>
      </c>
      <c r="B252" s="55"/>
      <c r="C252" s="55"/>
      <c r="D252" s="55"/>
      <c r="E252" s="55"/>
      <c r="F252" s="55"/>
    </row>
    <row r="253" spans="1:6">
      <c r="A253" s="34" t="s">
        <v>51</v>
      </c>
      <c r="B253" s="36"/>
      <c r="C253" s="36"/>
      <c r="D253" s="36"/>
      <c r="E253" s="36"/>
      <c r="F253" s="37"/>
    </row>
    <row r="254" spans="1:6">
      <c r="A254" s="5" t="s">
        <v>0</v>
      </c>
      <c r="B254" s="6">
        <v>3</v>
      </c>
      <c r="C254" s="6" t="s">
        <v>1</v>
      </c>
      <c r="D254" s="38">
        <v>0</v>
      </c>
      <c r="E254" s="6">
        <v>1</v>
      </c>
      <c r="F254" s="38">
        <f>B254*D254*E254</f>
        <v>0</v>
      </c>
    </row>
    <row r="255" spans="1:6">
      <c r="A255" s="5" t="s">
        <v>5</v>
      </c>
      <c r="B255" s="6">
        <v>13</v>
      </c>
      <c r="C255" s="6" t="s">
        <v>1</v>
      </c>
      <c r="D255" s="38">
        <v>0</v>
      </c>
      <c r="E255" s="6">
        <v>1</v>
      </c>
      <c r="F255" s="38">
        <f t="shared" ref="F255:F257" si="16">B255*D255*E255</f>
        <v>0</v>
      </c>
    </row>
    <row r="256" spans="1:6">
      <c r="A256" s="5" t="s">
        <v>49</v>
      </c>
      <c r="B256" s="6">
        <v>1</v>
      </c>
      <c r="C256" s="6" t="s">
        <v>1</v>
      </c>
      <c r="D256" s="38">
        <v>0</v>
      </c>
      <c r="E256" s="6">
        <v>1</v>
      </c>
      <c r="F256" s="38">
        <f t="shared" si="16"/>
        <v>0</v>
      </c>
    </row>
    <row r="257" spans="1:6">
      <c r="A257" s="5" t="s">
        <v>58</v>
      </c>
      <c r="B257" s="6">
        <v>1</v>
      </c>
      <c r="C257" s="6" t="s">
        <v>1</v>
      </c>
      <c r="D257" s="38">
        <v>0</v>
      </c>
      <c r="E257" s="6">
        <v>1</v>
      </c>
      <c r="F257" s="38">
        <f t="shared" si="16"/>
        <v>0</v>
      </c>
    </row>
    <row r="258" spans="1:6">
      <c r="A258" s="34" t="s">
        <v>6</v>
      </c>
      <c r="B258" s="36"/>
      <c r="C258" s="36"/>
      <c r="D258" s="36"/>
      <c r="E258" s="36"/>
      <c r="F258" s="37"/>
    </row>
    <row r="259" spans="1:6">
      <c r="A259" s="5" t="s">
        <v>27</v>
      </c>
      <c r="B259" s="6">
        <v>1</v>
      </c>
      <c r="C259" s="6" t="s">
        <v>1</v>
      </c>
      <c r="D259" s="38">
        <v>0</v>
      </c>
      <c r="E259" s="6">
        <v>2</v>
      </c>
      <c r="F259" s="38">
        <f>B259*D259*E259</f>
        <v>0</v>
      </c>
    </row>
    <row r="260" spans="1:6">
      <c r="A260" s="5" t="s">
        <v>28</v>
      </c>
      <c r="B260" s="6">
        <v>1</v>
      </c>
      <c r="C260" s="6" t="s">
        <v>1</v>
      </c>
      <c r="D260" s="38">
        <v>0</v>
      </c>
      <c r="E260" s="6">
        <v>2</v>
      </c>
      <c r="F260" s="38">
        <f t="shared" ref="F260:F265" si="17">B260*D260*E260</f>
        <v>0</v>
      </c>
    </row>
    <row r="261" spans="1:6">
      <c r="A261" s="5" t="s">
        <v>29</v>
      </c>
      <c r="B261" s="6">
        <v>1</v>
      </c>
      <c r="C261" s="6" t="s">
        <v>1</v>
      </c>
      <c r="D261" s="38">
        <v>0</v>
      </c>
      <c r="E261" s="6">
        <v>2</v>
      </c>
      <c r="F261" s="38">
        <f t="shared" si="17"/>
        <v>0</v>
      </c>
    </row>
    <row r="262" spans="1:6">
      <c r="A262" s="5" t="s">
        <v>30</v>
      </c>
      <c r="B262" s="6">
        <v>1</v>
      </c>
      <c r="C262" s="6" t="s">
        <v>1</v>
      </c>
      <c r="D262" s="38">
        <v>0</v>
      </c>
      <c r="E262" s="6">
        <v>2</v>
      </c>
      <c r="F262" s="38">
        <f t="shared" si="17"/>
        <v>0</v>
      </c>
    </row>
    <row r="263" spans="1:6">
      <c r="A263" s="5" t="s">
        <v>31</v>
      </c>
      <c r="B263" s="6">
        <v>2</v>
      </c>
      <c r="C263" s="6" t="s">
        <v>1</v>
      </c>
      <c r="D263" s="38">
        <v>0</v>
      </c>
      <c r="E263" s="6">
        <v>2</v>
      </c>
      <c r="F263" s="38">
        <f t="shared" si="17"/>
        <v>0</v>
      </c>
    </row>
    <row r="264" spans="1:6">
      <c r="A264" s="5" t="s">
        <v>32</v>
      </c>
      <c r="B264" s="6">
        <v>2</v>
      </c>
      <c r="C264" s="6" t="s">
        <v>1</v>
      </c>
      <c r="D264" s="38">
        <v>0</v>
      </c>
      <c r="E264" s="6">
        <v>2</v>
      </c>
      <c r="F264" s="38">
        <f t="shared" si="17"/>
        <v>0</v>
      </c>
    </row>
    <row r="265" spans="1:6">
      <c r="A265" s="5" t="s">
        <v>48</v>
      </c>
      <c r="B265" s="6">
        <v>3</v>
      </c>
      <c r="C265" s="6" t="s">
        <v>1</v>
      </c>
      <c r="D265" s="38">
        <v>0</v>
      </c>
      <c r="E265" s="6">
        <v>2</v>
      </c>
      <c r="F265" s="38">
        <f t="shared" si="17"/>
        <v>0</v>
      </c>
    </row>
    <row r="266" spans="1:6">
      <c r="A266" s="34" t="s">
        <v>10</v>
      </c>
      <c r="B266" s="36"/>
      <c r="C266" s="36"/>
      <c r="D266" s="36"/>
      <c r="E266" s="36"/>
      <c r="F266" s="37"/>
    </row>
    <row r="267" spans="1:6">
      <c r="A267" s="5" t="s">
        <v>59</v>
      </c>
      <c r="B267" s="6">
        <v>5</v>
      </c>
      <c r="C267" s="6" t="s">
        <v>1</v>
      </c>
      <c r="D267" s="38">
        <v>0</v>
      </c>
      <c r="E267" s="6">
        <v>1</v>
      </c>
      <c r="F267" s="38">
        <f>B267*D267*E267</f>
        <v>0</v>
      </c>
    </row>
    <row r="268" spans="1:6">
      <c r="A268" s="35" t="s">
        <v>12</v>
      </c>
      <c r="B268" s="33"/>
      <c r="C268" s="33"/>
      <c r="D268" s="33"/>
      <c r="E268" s="33"/>
      <c r="F268" s="40">
        <f>SUM(F254:F267)</f>
        <v>0</v>
      </c>
    </row>
    <row r="270" spans="1:6">
      <c r="A270" s="55" t="s">
        <v>70</v>
      </c>
      <c r="B270" s="55"/>
      <c r="C270" s="55"/>
      <c r="D270" s="55"/>
      <c r="E270" s="55"/>
      <c r="F270" s="55"/>
    </row>
    <row r="271" spans="1:6">
      <c r="A271" s="34" t="s">
        <v>51</v>
      </c>
      <c r="B271" s="36"/>
      <c r="C271" s="36"/>
      <c r="D271" s="36"/>
      <c r="E271" s="36"/>
      <c r="F271" s="37"/>
    </row>
    <row r="272" spans="1:6">
      <c r="A272" s="5" t="s">
        <v>0</v>
      </c>
      <c r="B272" s="6">
        <v>3</v>
      </c>
      <c r="C272" s="6" t="s">
        <v>1</v>
      </c>
      <c r="D272" s="38">
        <v>0</v>
      </c>
      <c r="E272" s="6">
        <v>1</v>
      </c>
      <c r="F272" s="38">
        <f>B272*D272*E272</f>
        <v>0</v>
      </c>
    </row>
    <row r="273" spans="1:6">
      <c r="A273" s="5" t="s">
        <v>5</v>
      </c>
      <c r="B273" s="6">
        <v>13</v>
      </c>
      <c r="C273" s="6" t="s">
        <v>1</v>
      </c>
      <c r="D273" s="38">
        <v>0</v>
      </c>
      <c r="E273" s="6">
        <v>1</v>
      </c>
      <c r="F273" s="38">
        <f t="shared" ref="F273:F275" si="18">B273*D273*E273</f>
        <v>0</v>
      </c>
    </row>
    <row r="274" spans="1:6">
      <c r="A274" s="5" t="s">
        <v>49</v>
      </c>
      <c r="B274" s="6">
        <v>1</v>
      </c>
      <c r="C274" s="6" t="s">
        <v>1</v>
      </c>
      <c r="D274" s="38">
        <v>0</v>
      </c>
      <c r="E274" s="6">
        <v>1</v>
      </c>
      <c r="F274" s="38">
        <f t="shared" si="18"/>
        <v>0</v>
      </c>
    </row>
    <row r="275" spans="1:6">
      <c r="A275" s="5" t="s">
        <v>102</v>
      </c>
      <c r="B275" s="6">
        <v>1</v>
      </c>
      <c r="C275" s="6" t="s">
        <v>1</v>
      </c>
      <c r="D275" s="38">
        <v>0</v>
      </c>
      <c r="E275" s="6">
        <v>1</v>
      </c>
      <c r="F275" s="38">
        <f t="shared" si="18"/>
        <v>0</v>
      </c>
    </row>
    <row r="276" spans="1:6">
      <c r="A276" s="34" t="s">
        <v>6</v>
      </c>
      <c r="B276" s="36"/>
      <c r="C276" s="36"/>
      <c r="D276" s="36"/>
      <c r="E276" s="36"/>
      <c r="F276" s="37"/>
    </row>
    <row r="277" spans="1:6">
      <c r="A277" s="5" t="s">
        <v>33</v>
      </c>
      <c r="B277" s="6">
        <v>1</v>
      </c>
      <c r="C277" s="6" t="s">
        <v>1</v>
      </c>
      <c r="D277" s="38">
        <v>0</v>
      </c>
      <c r="E277" s="6">
        <v>2</v>
      </c>
      <c r="F277" s="38">
        <f>B277*D277*E277</f>
        <v>0</v>
      </c>
    </row>
    <row r="278" spans="1:6">
      <c r="A278" s="5" t="s">
        <v>34</v>
      </c>
      <c r="B278" s="6">
        <v>1</v>
      </c>
      <c r="C278" s="6" t="s">
        <v>1</v>
      </c>
      <c r="D278" s="38">
        <v>0</v>
      </c>
      <c r="E278" s="6">
        <v>2</v>
      </c>
      <c r="F278" s="38">
        <f t="shared" ref="F278:F283" si="19">B278*D278*E278</f>
        <v>0</v>
      </c>
    </row>
    <row r="279" spans="1:6">
      <c r="A279" s="5" t="s">
        <v>35</v>
      </c>
      <c r="B279" s="6">
        <v>1</v>
      </c>
      <c r="C279" s="6" t="s">
        <v>1</v>
      </c>
      <c r="D279" s="38">
        <v>0</v>
      </c>
      <c r="E279" s="6">
        <v>2</v>
      </c>
      <c r="F279" s="38">
        <f t="shared" si="19"/>
        <v>0</v>
      </c>
    </row>
    <row r="280" spans="1:6">
      <c r="A280" s="5" t="s">
        <v>36</v>
      </c>
      <c r="B280" s="6">
        <v>1</v>
      </c>
      <c r="C280" s="6" t="s">
        <v>1</v>
      </c>
      <c r="D280" s="38">
        <v>0</v>
      </c>
      <c r="E280" s="6">
        <v>2</v>
      </c>
      <c r="F280" s="38">
        <f t="shared" si="19"/>
        <v>0</v>
      </c>
    </row>
    <row r="281" spans="1:6">
      <c r="A281" s="5" t="s">
        <v>31</v>
      </c>
      <c r="B281" s="6">
        <v>1</v>
      </c>
      <c r="C281" s="6" t="s">
        <v>1</v>
      </c>
      <c r="D281" s="38">
        <v>0</v>
      </c>
      <c r="E281" s="6">
        <v>2</v>
      </c>
      <c r="F281" s="38">
        <f t="shared" si="19"/>
        <v>0</v>
      </c>
    </row>
    <row r="282" spans="1:6">
      <c r="A282" s="5" t="s">
        <v>32</v>
      </c>
      <c r="B282" s="6">
        <v>1</v>
      </c>
      <c r="C282" s="6" t="s">
        <v>1</v>
      </c>
      <c r="D282" s="38">
        <v>0</v>
      </c>
      <c r="E282" s="6">
        <v>2</v>
      </c>
      <c r="F282" s="38">
        <f t="shared" si="19"/>
        <v>0</v>
      </c>
    </row>
    <row r="283" spans="1:6">
      <c r="A283" s="5" t="s">
        <v>48</v>
      </c>
      <c r="B283" s="6">
        <v>3</v>
      </c>
      <c r="C283" s="6" t="s">
        <v>1</v>
      </c>
      <c r="D283" s="38">
        <v>0</v>
      </c>
      <c r="E283" s="6">
        <v>2</v>
      </c>
      <c r="F283" s="38">
        <f t="shared" si="19"/>
        <v>0</v>
      </c>
    </row>
    <row r="284" spans="1:6">
      <c r="A284" s="35" t="s">
        <v>12</v>
      </c>
      <c r="B284" s="33"/>
      <c r="C284" s="33"/>
      <c r="D284" s="33"/>
      <c r="E284" s="33"/>
      <c r="F284" s="40">
        <f>SUM(F272:F283)</f>
        <v>0</v>
      </c>
    </row>
    <row r="286" spans="1:6">
      <c r="A286" s="61" t="s">
        <v>71</v>
      </c>
      <c r="B286" s="61"/>
      <c r="C286" s="61"/>
      <c r="D286" s="61"/>
      <c r="E286" s="61"/>
      <c r="F286" s="61"/>
    </row>
    <row r="287" spans="1:6">
      <c r="A287" s="34" t="s">
        <v>51</v>
      </c>
      <c r="B287" s="36"/>
      <c r="C287" s="36"/>
      <c r="D287" s="36"/>
      <c r="E287" s="36"/>
      <c r="F287" s="37"/>
    </row>
    <row r="288" spans="1:6">
      <c r="A288" s="5" t="s">
        <v>0</v>
      </c>
      <c r="B288" s="6">
        <v>1</v>
      </c>
      <c r="C288" s="6" t="s">
        <v>1</v>
      </c>
      <c r="D288" s="38">
        <v>0</v>
      </c>
      <c r="E288" s="6">
        <v>1</v>
      </c>
      <c r="F288" s="38">
        <f>B288*D288*E288</f>
        <v>0</v>
      </c>
    </row>
    <row r="289" spans="1:6">
      <c r="A289" s="5" t="s">
        <v>5</v>
      </c>
      <c r="B289" s="6">
        <v>1</v>
      </c>
      <c r="C289" s="6" t="s">
        <v>1</v>
      </c>
      <c r="D289" s="38">
        <v>0</v>
      </c>
      <c r="E289" s="6">
        <v>1</v>
      </c>
      <c r="F289" s="38">
        <f>B289*D289*E289</f>
        <v>0</v>
      </c>
    </row>
    <row r="290" spans="1:6">
      <c r="A290" s="35" t="s">
        <v>12</v>
      </c>
      <c r="B290" s="33"/>
      <c r="C290" s="33"/>
      <c r="D290" s="33"/>
      <c r="E290" s="33"/>
      <c r="F290" s="41">
        <f>SUM(F288:F289)</f>
        <v>0</v>
      </c>
    </row>
    <row r="304" spans="1:6">
      <c r="A304" s="45" t="s">
        <v>109</v>
      </c>
    </row>
    <row r="306" spans="1:6">
      <c r="A306" s="55" t="s">
        <v>73</v>
      </c>
      <c r="B306" s="55"/>
      <c r="C306" s="55"/>
      <c r="D306" s="55"/>
      <c r="E306" s="55"/>
      <c r="F306" s="55"/>
    </row>
    <row r="307" spans="1:6" ht="27.6">
      <c r="A307" s="24"/>
      <c r="B307" s="22"/>
      <c r="C307" s="22" t="s">
        <v>1</v>
      </c>
      <c r="D307" s="23" t="s">
        <v>4</v>
      </c>
      <c r="E307" s="22" t="s">
        <v>2</v>
      </c>
      <c r="F307" s="23" t="s">
        <v>3</v>
      </c>
    </row>
    <row r="308" spans="1:6">
      <c r="A308" s="34" t="s">
        <v>51</v>
      </c>
      <c r="B308" s="36"/>
      <c r="C308" s="36"/>
      <c r="D308" s="36"/>
      <c r="E308" s="36"/>
      <c r="F308" s="37"/>
    </row>
    <row r="309" spans="1:6">
      <c r="A309" s="5" t="s">
        <v>0</v>
      </c>
      <c r="B309" s="6">
        <v>5</v>
      </c>
      <c r="C309" s="6" t="s">
        <v>1</v>
      </c>
      <c r="D309" s="38">
        <v>0</v>
      </c>
      <c r="E309" s="6">
        <v>1</v>
      </c>
      <c r="F309" s="38">
        <f>B309*D309*E309</f>
        <v>0</v>
      </c>
    </row>
    <row r="310" spans="1:6">
      <c r="A310" s="5" t="s">
        <v>5</v>
      </c>
      <c r="B310" s="6">
        <v>11</v>
      </c>
      <c r="C310" s="6" t="s">
        <v>1</v>
      </c>
      <c r="D310" s="38">
        <v>0</v>
      </c>
      <c r="E310" s="6">
        <v>1</v>
      </c>
      <c r="F310" s="38">
        <f t="shared" ref="F310:F311" si="20">B310*D310*E310</f>
        <v>0</v>
      </c>
    </row>
    <row r="311" spans="1:6">
      <c r="A311" s="5" t="s">
        <v>49</v>
      </c>
      <c r="B311" s="6">
        <v>1</v>
      </c>
      <c r="C311" s="6" t="s">
        <v>1</v>
      </c>
      <c r="D311" s="38">
        <v>0</v>
      </c>
      <c r="E311" s="6">
        <v>1</v>
      </c>
      <c r="F311" s="38">
        <f t="shared" si="20"/>
        <v>0</v>
      </c>
    </row>
    <row r="312" spans="1:6">
      <c r="A312" s="35" t="s">
        <v>12</v>
      </c>
      <c r="B312" s="33"/>
      <c r="C312" s="33"/>
      <c r="D312" s="33"/>
      <c r="E312" s="33"/>
      <c r="F312" s="41">
        <f>SUM(F309:F311)</f>
        <v>0</v>
      </c>
    </row>
    <row r="314" spans="1:6">
      <c r="A314" s="55" t="s">
        <v>74</v>
      </c>
      <c r="B314" s="55"/>
      <c r="C314" s="55"/>
      <c r="D314" s="55"/>
      <c r="E314" s="55"/>
      <c r="F314" s="55"/>
    </row>
    <row r="315" spans="1:6">
      <c r="A315" s="34" t="s">
        <v>51</v>
      </c>
      <c r="B315" s="36"/>
      <c r="C315" s="36"/>
      <c r="D315" s="36"/>
      <c r="E315" s="36"/>
      <c r="F315" s="37"/>
    </row>
    <row r="316" spans="1:6">
      <c r="A316" s="5" t="s">
        <v>0</v>
      </c>
      <c r="B316" s="6">
        <v>3</v>
      </c>
      <c r="C316" s="6" t="s">
        <v>1</v>
      </c>
      <c r="D316" s="38">
        <v>0</v>
      </c>
      <c r="E316" s="6">
        <v>1</v>
      </c>
      <c r="F316" s="38">
        <f>B316*D316*E316</f>
        <v>0</v>
      </c>
    </row>
    <row r="317" spans="1:6">
      <c r="A317" s="5" t="s">
        <v>5</v>
      </c>
      <c r="B317" s="6">
        <v>8</v>
      </c>
      <c r="C317" s="6" t="s">
        <v>1</v>
      </c>
      <c r="D317" s="38">
        <v>0</v>
      </c>
      <c r="E317" s="6">
        <v>1</v>
      </c>
      <c r="F317" s="38">
        <f t="shared" ref="F317:F319" si="21">B317*D317*E317</f>
        <v>0</v>
      </c>
    </row>
    <row r="318" spans="1:6">
      <c r="A318" s="5" t="s">
        <v>49</v>
      </c>
      <c r="B318" s="6">
        <v>1</v>
      </c>
      <c r="C318" s="6" t="s">
        <v>1</v>
      </c>
      <c r="D318" s="38">
        <v>0</v>
      </c>
      <c r="E318" s="6">
        <v>1</v>
      </c>
      <c r="F318" s="38">
        <f t="shared" si="21"/>
        <v>0</v>
      </c>
    </row>
    <row r="319" spans="1:6">
      <c r="A319" s="5" t="s">
        <v>58</v>
      </c>
      <c r="B319" s="6">
        <v>1</v>
      </c>
      <c r="C319" s="6" t="s">
        <v>1</v>
      </c>
      <c r="D319" s="38">
        <v>0</v>
      </c>
      <c r="E319" s="6">
        <v>1</v>
      </c>
      <c r="F319" s="38">
        <f t="shared" si="21"/>
        <v>0</v>
      </c>
    </row>
    <row r="320" spans="1:6">
      <c r="A320" s="34" t="s">
        <v>6</v>
      </c>
      <c r="B320" s="36"/>
      <c r="C320" s="36"/>
      <c r="D320" s="36"/>
      <c r="E320" s="36"/>
      <c r="F320" s="37"/>
    </row>
    <row r="321" spans="1:6">
      <c r="A321" s="5" t="s">
        <v>37</v>
      </c>
      <c r="B321" s="6">
        <v>1</v>
      </c>
      <c r="C321" s="6" t="s">
        <v>1</v>
      </c>
      <c r="D321" s="38">
        <v>0</v>
      </c>
      <c r="E321" s="6">
        <v>2</v>
      </c>
      <c r="F321" s="38">
        <f>B321*D321*E321</f>
        <v>0</v>
      </c>
    </row>
    <row r="322" spans="1:6">
      <c r="A322" s="5" t="s">
        <v>38</v>
      </c>
      <c r="B322" s="6">
        <v>1</v>
      </c>
      <c r="C322" s="6" t="s">
        <v>1</v>
      </c>
      <c r="D322" s="38">
        <v>0</v>
      </c>
      <c r="E322" s="6">
        <v>2</v>
      </c>
      <c r="F322" s="38">
        <f t="shared" ref="F322:F325" si="22">B322*D322*E322</f>
        <v>0</v>
      </c>
    </row>
    <row r="323" spans="1:6">
      <c r="A323" s="5" t="s">
        <v>39</v>
      </c>
      <c r="B323" s="6">
        <v>1</v>
      </c>
      <c r="C323" s="6" t="s">
        <v>1</v>
      </c>
      <c r="D323" s="38">
        <v>0</v>
      </c>
      <c r="E323" s="6">
        <v>2</v>
      </c>
      <c r="F323" s="38">
        <f t="shared" si="22"/>
        <v>0</v>
      </c>
    </row>
    <row r="324" spans="1:6">
      <c r="A324" s="5" t="s">
        <v>40</v>
      </c>
      <c r="B324" s="6">
        <v>1</v>
      </c>
      <c r="C324" s="6" t="s">
        <v>1</v>
      </c>
      <c r="D324" s="38">
        <v>0</v>
      </c>
      <c r="E324" s="6">
        <v>2</v>
      </c>
      <c r="F324" s="38">
        <f t="shared" si="22"/>
        <v>0</v>
      </c>
    </row>
    <row r="325" spans="1:6">
      <c r="A325" s="5" t="s">
        <v>48</v>
      </c>
      <c r="B325" s="6">
        <v>2</v>
      </c>
      <c r="C325" s="6" t="s">
        <v>1</v>
      </c>
      <c r="D325" s="38">
        <v>0</v>
      </c>
      <c r="E325" s="6">
        <v>2</v>
      </c>
      <c r="F325" s="38">
        <f t="shared" si="22"/>
        <v>0</v>
      </c>
    </row>
    <row r="326" spans="1:6">
      <c r="A326" s="34" t="s">
        <v>10</v>
      </c>
      <c r="B326" s="36"/>
      <c r="C326" s="36"/>
      <c r="D326" s="36"/>
      <c r="E326" s="36"/>
      <c r="F326" s="37"/>
    </row>
    <row r="327" spans="1:6">
      <c r="A327" s="5" t="s">
        <v>59</v>
      </c>
      <c r="B327" s="6">
        <v>1</v>
      </c>
      <c r="C327" s="6" t="s">
        <v>1</v>
      </c>
      <c r="D327" s="38">
        <v>0</v>
      </c>
      <c r="E327" s="6">
        <v>1</v>
      </c>
      <c r="F327" s="38">
        <f>B327*D327*E327</f>
        <v>0</v>
      </c>
    </row>
    <row r="328" spans="1:6">
      <c r="A328" s="35" t="s">
        <v>12</v>
      </c>
      <c r="B328" s="33"/>
      <c r="C328" s="33"/>
      <c r="D328" s="33"/>
      <c r="E328" s="33"/>
      <c r="F328" s="40">
        <f>SUM(F316:F327)</f>
        <v>0</v>
      </c>
    </row>
    <row r="330" spans="1:6">
      <c r="A330" s="55" t="s">
        <v>75</v>
      </c>
      <c r="B330" s="55"/>
      <c r="C330" s="55"/>
      <c r="D330" s="55"/>
      <c r="E330" s="55"/>
      <c r="F330" s="55"/>
    </row>
    <row r="331" spans="1:6">
      <c r="A331" s="34" t="s">
        <v>51</v>
      </c>
      <c r="B331" s="36"/>
      <c r="C331" s="36"/>
      <c r="D331" s="36"/>
      <c r="E331" s="36"/>
      <c r="F331" s="37"/>
    </row>
    <row r="332" spans="1:6">
      <c r="A332" s="5" t="s">
        <v>16</v>
      </c>
      <c r="B332" s="6">
        <v>7</v>
      </c>
      <c r="C332" s="6" t="s">
        <v>1</v>
      </c>
      <c r="D332" s="38">
        <v>0</v>
      </c>
      <c r="E332" s="6">
        <v>1</v>
      </c>
      <c r="F332" s="38">
        <f>B332*D332*E332</f>
        <v>0</v>
      </c>
    </row>
    <row r="333" spans="1:6">
      <c r="A333" s="5" t="s">
        <v>5</v>
      </c>
      <c r="B333" s="6">
        <v>2</v>
      </c>
      <c r="C333" s="6" t="s">
        <v>1</v>
      </c>
      <c r="D333" s="38">
        <v>0</v>
      </c>
      <c r="E333" s="6">
        <v>1</v>
      </c>
      <c r="F333" s="38">
        <f t="shared" ref="F333:F334" si="23">B333*D333*E333</f>
        <v>0</v>
      </c>
    </row>
    <row r="334" spans="1:6">
      <c r="A334" s="5" t="s">
        <v>0</v>
      </c>
      <c r="B334" s="6">
        <v>2</v>
      </c>
      <c r="C334" s="6" t="s">
        <v>1</v>
      </c>
      <c r="D334" s="38">
        <v>0</v>
      </c>
      <c r="E334" s="6">
        <v>1</v>
      </c>
      <c r="F334" s="38">
        <f t="shared" si="23"/>
        <v>0</v>
      </c>
    </row>
    <row r="335" spans="1:6">
      <c r="A335" s="34" t="s">
        <v>6</v>
      </c>
      <c r="B335" s="36"/>
      <c r="C335" s="36"/>
      <c r="D335" s="36"/>
      <c r="E335" s="36"/>
      <c r="F335" s="37"/>
    </row>
    <row r="336" spans="1:6">
      <c r="A336" s="5" t="s">
        <v>43</v>
      </c>
      <c r="B336" s="6">
        <v>2</v>
      </c>
      <c r="C336" s="6" t="s">
        <v>1</v>
      </c>
      <c r="D336" s="38">
        <v>0</v>
      </c>
      <c r="E336" s="6">
        <v>2</v>
      </c>
      <c r="F336" s="38">
        <f>B336*D336*E336</f>
        <v>0</v>
      </c>
    </row>
    <row r="337" spans="1:6">
      <c r="A337" s="5" t="s">
        <v>44</v>
      </c>
      <c r="B337" s="6">
        <v>2</v>
      </c>
      <c r="C337" s="6" t="s">
        <v>1</v>
      </c>
      <c r="D337" s="38">
        <v>0</v>
      </c>
      <c r="E337" s="6">
        <v>2</v>
      </c>
      <c r="F337" s="38">
        <f t="shared" ref="F337:F340" si="24">B337*D337*E337</f>
        <v>0</v>
      </c>
    </row>
    <row r="338" spans="1:6">
      <c r="A338" s="5" t="s">
        <v>45</v>
      </c>
      <c r="B338" s="6">
        <v>2</v>
      </c>
      <c r="C338" s="6" t="s">
        <v>1</v>
      </c>
      <c r="D338" s="38">
        <v>0</v>
      </c>
      <c r="E338" s="6">
        <v>2</v>
      </c>
      <c r="F338" s="38">
        <f t="shared" si="24"/>
        <v>0</v>
      </c>
    </row>
    <row r="339" spans="1:6">
      <c r="A339" s="5" t="s">
        <v>46</v>
      </c>
      <c r="B339" s="6">
        <v>2</v>
      </c>
      <c r="C339" s="6" t="s">
        <v>1</v>
      </c>
      <c r="D339" s="38">
        <v>0</v>
      </c>
      <c r="E339" s="6">
        <v>2</v>
      </c>
      <c r="F339" s="38">
        <f t="shared" si="24"/>
        <v>0</v>
      </c>
    </row>
    <row r="340" spans="1:6">
      <c r="A340" s="5" t="s">
        <v>48</v>
      </c>
      <c r="B340" s="6">
        <v>4</v>
      </c>
      <c r="C340" s="6" t="s">
        <v>1</v>
      </c>
      <c r="D340" s="38">
        <v>0</v>
      </c>
      <c r="E340" s="6">
        <v>2</v>
      </c>
      <c r="F340" s="38">
        <f t="shared" si="24"/>
        <v>0</v>
      </c>
    </row>
    <row r="341" spans="1:6">
      <c r="A341" s="35" t="s">
        <v>12</v>
      </c>
      <c r="B341" s="33"/>
      <c r="C341" s="33"/>
      <c r="D341" s="33"/>
      <c r="E341" s="33"/>
      <c r="F341" s="40">
        <f>SUM(F332:F340)</f>
        <v>0</v>
      </c>
    </row>
    <row r="365" spans="1:6">
      <c r="A365" s="45" t="s">
        <v>110</v>
      </c>
    </row>
    <row r="367" spans="1:6">
      <c r="A367" s="55" t="s">
        <v>76</v>
      </c>
      <c r="B367" s="55"/>
      <c r="C367" s="55"/>
      <c r="D367" s="55"/>
      <c r="E367" s="55"/>
      <c r="F367" s="55"/>
    </row>
    <row r="368" spans="1:6" ht="27.6">
      <c r="A368" s="24"/>
      <c r="B368" s="22" t="s">
        <v>1</v>
      </c>
      <c r="C368" s="22" t="s">
        <v>1</v>
      </c>
      <c r="D368" s="23" t="s">
        <v>4</v>
      </c>
      <c r="E368" s="22" t="s">
        <v>2</v>
      </c>
      <c r="F368" s="23" t="s">
        <v>3</v>
      </c>
    </row>
    <row r="369" spans="1:6">
      <c r="A369" s="34" t="s">
        <v>51</v>
      </c>
      <c r="B369" s="36"/>
      <c r="C369" s="36"/>
      <c r="D369" s="36"/>
      <c r="E369" s="36"/>
      <c r="F369" s="37"/>
    </row>
    <row r="370" spans="1:6">
      <c r="A370" s="5" t="s">
        <v>0</v>
      </c>
      <c r="B370" s="6">
        <v>4</v>
      </c>
      <c r="C370" s="6" t="s">
        <v>1</v>
      </c>
      <c r="D370" s="38">
        <v>0</v>
      </c>
      <c r="E370" s="6">
        <v>1</v>
      </c>
      <c r="F370" s="38">
        <f>B370*D370*E370</f>
        <v>0</v>
      </c>
    </row>
    <row r="371" spans="1:6">
      <c r="A371" s="5" t="s">
        <v>5</v>
      </c>
      <c r="B371" s="6">
        <v>18</v>
      </c>
      <c r="C371" s="6" t="s">
        <v>1</v>
      </c>
      <c r="D371" s="38">
        <v>0</v>
      </c>
      <c r="E371" s="6">
        <v>1</v>
      </c>
      <c r="F371" s="38">
        <f t="shared" ref="F371:F373" si="25">B371*D371*E371</f>
        <v>0</v>
      </c>
    </row>
    <row r="372" spans="1:6">
      <c r="A372" s="5" t="s">
        <v>49</v>
      </c>
      <c r="B372" s="6">
        <v>1</v>
      </c>
      <c r="C372" s="6" t="s">
        <v>1</v>
      </c>
      <c r="D372" s="38">
        <v>0</v>
      </c>
      <c r="E372" s="6">
        <v>1</v>
      </c>
      <c r="F372" s="38">
        <f t="shared" si="25"/>
        <v>0</v>
      </c>
    </row>
    <row r="373" spans="1:6">
      <c r="A373" s="5" t="s">
        <v>58</v>
      </c>
      <c r="B373" s="6">
        <v>1</v>
      </c>
      <c r="C373" s="6" t="s">
        <v>1</v>
      </c>
      <c r="D373" s="38">
        <v>0</v>
      </c>
      <c r="E373" s="6">
        <v>1</v>
      </c>
      <c r="F373" s="38">
        <f t="shared" si="25"/>
        <v>0</v>
      </c>
    </row>
    <row r="374" spans="1:6">
      <c r="A374" s="34" t="s">
        <v>6</v>
      </c>
      <c r="B374" s="36"/>
      <c r="C374" s="36"/>
      <c r="D374" s="36"/>
      <c r="E374" s="36"/>
      <c r="F374" s="37"/>
    </row>
    <row r="375" spans="1:6">
      <c r="A375" s="5" t="s">
        <v>22</v>
      </c>
      <c r="B375" s="6">
        <v>4</v>
      </c>
      <c r="C375" s="6" t="s">
        <v>1</v>
      </c>
      <c r="D375" s="38">
        <v>0</v>
      </c>
      <c r="E375" s="6">
        <v>2</v>
      </c>
      <c r="F375" s="38">
        <f>B375*D375*E375</f>
        <v>0</v>
      </c>
    </row>
    <row r="376" spans="1:6">
      <c r="A376" s="5" t="s">
        <v>20</v>
      </c>
      <c r="B376" s="6">
        <v>1</v>
      </c>
      <c r="C376" s="6" t="s">
        <v>1</v>
      </c>
      <c r="D376" s="38">
        <v>0</v>
      </c>
      <c r="E376" s="6">
        <v>2</v>
      </c>
      <c r="F376" s="38">
        <f t="shared" ref="F376:F377" si="26">B376*D376*E376</f>
        <v>0</v>
      </c>
    </row>
    <row r="377" spans="1:6">
      <c r="A377" s="5" t="s">
        <v>48</v>
      </c>
      <c r="B377" s="6">
        <v>2</v>
      </c>
      <c r="C377" s="6" t="s">
        <v>1</v>
      </c>
      <c r="D377" s="38">
        <v>0</v>
      </c>
      <c r="E377" s="6">
        <v>2</v>
      </c>
      <c r="F377" s="38">
        <f t="shared" si="26"/>
        <v>0</v>
      </c>
    </row>
    <row r="378" spans="1:6">
      <c r="A378" s="34" t="s">
        <v>10</v>
      </c>
      <c r="B378" s="36"/>
      <c r="C378" s="36"/>
      <c r="D378" s="36"/>
      <c r="E378" s="36"/>
      <c r="F378" s="37"/>
    </row>
    <row r="379" spans="1:6">
      <c r="A379" s="5" t="s">
        <v>59</v>
      </c>
      <c r="B379" s="6">
        <v>2</v>
      </c>
      <c r="C379" s="6" t="s">
        <v>1</v>
      </c>
      <c r="D379" s="38">
        <v>0</v>
      </c>
      <c r="E379" s="6">
        <v>1</v>
      </c>
      <c r="F379" s="38">
        <f>B379*D379*E379</f>
        <v>0</v>
      </c>
    </row>
    <row r="380" spans="1:6">
      <c r="A380" s="35" t="s">
        <v>12</v>
      </c>
      <c r="B380" s="33"/>
      <c r="C380" s="33"/>
      <c r="D380" s="33"/>
      <c r="E380" s="33"/>
      <c r="F380" s="40">
        <f>SUM(F370:F379)</f>
        <v>0</v>
      </c>
    </row>
    <row r="382" spans="1:6">
      <c r="A382" s="55" t="s">
        <v>77</v>
      </c>
      <c r="B382" s="55"/>
      <c r="C382" s="55"/>
      <c r="D382" s="55"/>
      <c r="E382" s="55"/>
      <c r="F382" s="55"/>
    </row>
    <row r="383" spans="1:6">
      <c r="A383" s="34" t="s">
        <v>51</v>
      </c>
      <c r="B383" s="36"/>
      <c r="C383" s="36"/>
      <c r="D383" s="36"/>
      <c r="E383" s="36"/>
      <c r="F383" s="37"/>
    </row>
    <row r="384" spans="1:6">
      <c r="A384" s="5" t="s">
        <v>0</v>
      </c>
      <c r="B384" s="6">
        <v>2</v>
      </c>
      <c r="C384" s="6" t="s">
        <v>1</v>
      </c>
      <c r="D384" s="38">
        <v>0</v>
      </c>
      <c r="E384" s="6">
        <v>1</v>
      </c>
      <c r="F384" s="38">
        <f>B384*D384*E384</f>
        <v>0</v>
      </c>
    </row>
    <row r="385" spans="1:6">
      <c r="A385" s="5" t="s">
        <v>5</v>
      </c>
      <c r="B385" s="6">
        <v>6</v>
      </c>
      <c r="C385" s="6" t="s">
        <v>1</v>
      </c>
      <c r="D385" s="38">
        <v>0</v>
      </c>
      <c r="E385" s="6">
        <v>1</v>
      </c>
      <c r="F385" s="38">
        <f t="shared" ref="F385:F386" si="27">B385*D385*E385</f>
        <v>0</v>
      </c>
    </row>
    <row r="386" spans="1:6">
      <c r="A386" s="5" t="s">
        <v>49</v>
      </c>
      <c r="B386" s="6">
        <v>1</v>
      </c>
      <c r="C386" s="6" t="s">
        <v>1</v>
      </c>
      <c r="D386" s="38">
        <v>0</v>
      </c>
      <c r="E386" s="6">
        <v>1</v>
      </c>
      <c r="F386" s="38">
        <f t="shared" si="27"/>
        <v>0</v>
      </c>
    </row>
    <row r="387" spans="1:6">
      <c r="A387" s="34" t="s">
        <v>6</v>
      </c>
      <c r="B387" s="36"/>
      <c r="C387" s="36"/>
      <c r="D387" s="36"/>
      <c r="E387" s="36"/>
      <c r="F387" s="37"/>
    </row>
    <row r="388" spans="1:6">
      <c r="A388" s="5" t="s">
        <v>23</v>
      </c>
      <c r="B388" s="6">
        <v>1</v>
      </c>
      <c r="C388" s="6" t="s">
        <v>1</v>
      </c>
      <c r="D388" s="38">
        <v>0</v>
      </c>
      <c r="E388" s="6">
        <v>2</v>
      </c>
      <c r="F388" s="38">
        <f>B388*D388*E388</f>
        <v>0</v>
      </c>
    </row>
    <row r="389" spans="1:6">
      <c r="A389" s="5" t="s">
        <v>11</v>
      </c>
      <c r="B389" s="6">
        <v>2</v>
      </c>
      <c r="C389" s="6" t="s">
        <v>1</v>
      </c>
      <c r="D389" s="38">
        <v>0</v>
      </c>
      <c r="E389" s="6">
        <v>2</v>
      </c>
      <c r="F389" s="38">
        <f>B389*D389*E389</f>
        <v>0</v>
      </c>
    </row>
    <row r="390" spans="1:6">
      <c r="A390" s="35" t="s">
        <v>12</v>
      </c>
      <c r="B390" s="33"/>
      <c r="C390" s="33"/>
      <c r="D390" s="33"/>
      <c r="E390" s="33"/>
      <c r="F390" s="40">
        <f>SUM(F384:F389)</f>
        <v>0</v>
      </c>
    </row>
    <row r="392" spans="1:6">
      <c r="A392" s="55" t="s">
        <v>78</v>
      </c>
      <c r="B392" s="55"/>
      <c r="C392" s="55"/>
      <c r="D392" s="55"/>
      <c r="E392" s="55"/>
      <c r="F392" s="55"/>
    </row>
    <row r="393" spans="1:6">
      <c r="A393" s="34" t="s">
        <v>51</v>
      </c>
      <c r="B393" s="36"/>
      <c r="C393" s="36"/>
      <c r="D393" s="36"/>
      <c r="E393" s="36"/>
      <c r="F393" s="37"/>
    </row>
    <row r="394" spans="1:6">
      <c r="A394" s="5" t="s">
        <v>0</v>
      </c>
      <c r="B394" s="6">
        <v>2</v>
      </c>
      <c r="C394" s="6" t="s">
        <v>1</v>
      </c>
      <c r="D394" s="38">
        <v>0</v>
      </c>
      <c r="E394" s="6">
        <v>1</v>
      </c>
      <c r="F394" s="38">
        <f>B394*D394*E394</f>
        <v>0</v>
      </c>
    </row>
    <row r="395" spans="1:6">
      <c r="A395" s="5" t="s">
        <v>5</v>
      </c>
      <c r="B395" s="6">
        <v>4</v>
      </c>
      <c r="C395" s="6" t="s">
        <v>1</v>
      </c>
      <c r="D395" s="38">
        <v>0</v>
      </c>
      <c r="E395" s="6">
        <v>1</v>
      </c>
      <c r="F395" s="38">
        <f>B395*D395*E395</f>
        <v>0</v>
      </c>
    </row>
    <row r="396" spans="1:6">
      <c r="A396" s="35" t="s">
        <v>12</v>
      </c>
      <c r="B396" s="33"/>
      <c r="C396" s="33"/>
      <c r="D396" s="33"/>
      <c r="E396" s="33"/>
      <c r="F396" s="40">
        <f>SUM(F394:F395)</f>
        <v>0</v>
      </c>
    </row>
    <row r="398" spans="1:6">
      <c r="A398" s="55" t="s">
        <v>79</v>
      </c>
      <c r="B398" s="55"/>
      <c r="C398" s="55"/>
      <c r="D398" s="55"/>
      <c r="E398" s="55"/>
      <c r="F398" s="55"/>
    </row>
    <row r="399" spans="1:6">
      <c r="A399" s="34" t="s">
        <v>51</v>
      </c>
      <c r="B399" s="36"/>
      <c r="C399" s="36"/>
      <c r="D399" s="36"/>
      <c r="E399" s="36"/>
      <c r="F399" s="37"/>
    </row>
    <row r="400" spans="1:6">
      <c r="A400" s="5" t="s">
        <v>0</v>
      </c>
      <c r="B400" s="6">
        <v>2</v>
      </c>
      <c r="C400" s="6" t="s">
        <v>1</v>
      </c>
      <c r="D400" s="38">
        <v>0</v>
      </c>
      <c r="E400" s="6">
        <v>1</v>
      </c>
      <c r="F400" s="38">
        <f>B400*D400*E400</f>
        <v>0</v>
      </c>
    </row>
    <row r="401" spans="1:7">
      <c r="A401" s="5" t="s">
        <v>5</v>
      </c>
      <c r="B401" s="6">
        <v>5</v>
      </c>
      <c r="C401" s="6" t="s">
        <v>1</v>
      </c>
      <c r="D401" s="38">
        <v>0</v>
      </c>
      <c r="E401" s="6">
        <v>1</v>
      </c>
      <c r="F401" s="38">
        <f>B401*D401*E401</f>
        <v>0</v>
      </c>
    </row>
    <row r="402" spans="1:7">
      <c r="A402" s="35" t="s">
        <v>12</v>
      </c>
      <c r="B402" s="33"/>
      <c r="C402" s="33"/>
      <c r="D402" s="33"/>
      <c r="E402" s="33"/>
      <c r="F402" s="40">
        <f>SUM(F400:F401)</f>
        <v>0</v>
      </c>
    </row>
    <row r="405" spans="1:7">
      <c r="A405" s="55" t="s">
        <v>80</v>
      </c>
      <c r="B405" s="55"/>
      <c r="C405" s="55"/>
      <c r="D405" s="55"/>
      <c r="E405" s="55"/>
      <c r="F405" s="55"/>
      <c r="G405" s="42"/>
    </row>
    <row r="406" spans="1:7">
      <c r="A406" s="56"/>
      <c r="B406" s="57"/>
      <c r="C406" s="57"/>
      <c r="D406" s="57"/>
      <c r="E406" s="58"/>
      <c r="F406" s="6" t="s">
        <v>81</v>
      </c>
      <c r="G406" s="6" t="s">
        <v>82</v>
      </c>
    </row>
    <row r="407" spans="1:7" ht="14.4">
      <c r="A407" s="59" t="s">
        <v>89</v>
      </c>
      <c r="B407" s="60"/>
      <c r="C407"/>
      <c r="D407"/>
      <c r="E407"/>
      <c r="F407" s="43">
        <f>SUM(F18,F32,F45,F60,F72,F78,F85,F91,F97,F127,F146,F152,F189,F204,F220,F250,F268,F284,F290,F312,F328,F341,F380,F390,F396,F402)</f>
        <v>0</v>
      </c>
      <c r="G407" s="44">
        <f t="shared" ref="G407:G411" si="28">PRODUCT(F407*1.21)</f>
        <v>0</v>
      </c>
    </row>
    <row r="408" spans="1:7">
      <c r="A408" s="51" t="s">
        <v>86</v>
      </c>
      <c r="B408" s="52"/>
      <c r="C408" s="1" t="s">
        <v>84</v>
      </c>
      <c r="D408" s="38">
        <v>0</v>
      </c>
      <c r="E408" s="1">
        <v>40</v>
      </c>
      <c r="F408" s="43">
        <f>PRODUCT(D408,E408)</f>
        <v>0</v>
      </c>
      <c r="G408" s="44">
        <f t="shared" si="28"/>
        <v>0</v>
      </c>
    </row>
    <row r="409" spans="1:7">
      <c r="A409" s="51" t="s">
        <v>87</v>
      </c>
      <c r="B409" s="52"/>
      <c r="C409" s="1" t="s">
        <v>84</v>
      </c>
      <c r="D409" s="38">
        <v>0</v>
      </c>
      <c r="E409" s="1">
        <v>20</v>
      </c>
      <c r="F409" s="43">
        <f t="shared" ref="F409:F410" si="29">PRODUCT(D409,E409)</f>
        <v>0</v>
      </c>
      <c r="G409" s="44">
        <f t="shared" si="28"/>
        <v>0</v>
      </c>
    </row>
    <row r="410" spans="1:7">
      <c r="A410" s="51" t="s">
        <v>88</v>
      </c>
      <c r="B410" s="52"/>
      <c r="C410" s="1" t="s">
        <v>85</v>
      </c>
      <c r="D410" s="38">
        <v>0</v>
      </c>
      <c r="E410" s="1">
        <v>500</v>
      </c>
      <c r="F410" s="43">
        <f t="shared" si="29"/>
        <v>0</v>
      </c>
      <c r="G410" s="44">
        <f t="shared" si="28"/>
        <v>0</v>
      </c>
    </row>
    <row r="411" spans="1:7">
      <c r="A411" s="53" t="s">
        <v>83</v>
      </c>
      <c r="B411" s="54"/>
      <c r="C411" s="35"/>
      <c r="D411" s="35"/>
      <c r="E411" s="35"/>
      <c r="F411" s="44">
        <f>SUM(F407:F410)</f>
        <v>0</v>
      </c>
      <c r="G411" s="44">
        <f t="shared" si="28"/>
        <v>0</v>
      </c>
    </row>
    <row r="412" spans="1:7" ht="14.4">
      <c r="A412"/>
      <c r="B412"/>
      <c r="C412"/>
      <c r="D412"/>
      <c r="E412"/>
      <c r="F412"/>
    </row>
    <row r="413" spans="1:7" ht="14.4">
      <c r="A413"/>
      <c r="B413"/>
      <c r="C413"/>
      <c r="D413"/>
      <c r="E413"/>
      <c r="F413"/>
    </row>
    <row r="414" spans="1:7" ht="14.4">
      <c r="A414" s="1" t="s">
        <v>90</v>
      </c>
      <c r="B414"/>
      <c r="C414"/>
      <c r="D414"/>
      <c r="E414"/>
      <c r="F414"/>
    </row>
    <row r="416" spans="1:7">
      <c r="A416" s="49" t="s">
        <v>91</v>
      </c>
    </row>
    <row r="417" spans="1:1">
      <c r="A417" s="49" t="s">
        <v>92</v>
      </c>
    </row>
    <row r="418" spans="1:1">
      <c r="A418" s="49" t="s">
        <v>93</v>
      </c>
    </row>
    <row r="419" spans="1:1">
      <c r="A419" s="49" t="s">
        <v>94</v>
      </c>
    </row>
    <row r="420" spans="1:1">
      <c r="A420" s="49" t="s">
        <v>95</v>
      </c>
    </row>
    <row r="421" spans="1:1">
      <c r="A421" s="49" t="s">
        <v>96</v>
      </c>
    </row>
    <row r="422" spans="1:1">
      <c r="A422" s="49" t="s">
        <v>97</v>
      </c>
    </row>
    <row r="423" spans="1:1">
      <c r="A423" s="49" t="s">
        <v>98</v>
      </c>
    </row>
    <row r="424" spans="1:1">
      <c r="A424" s="49" t="s">
        <v>99</v>
      </c>
    </row>
    <row r="425" spans="1:1">
      <c r="A425" s="49"/>
    </row>
    <row r="426" spans="1:1">
      <c r="A426" s="50" t="s">
        <v>100</v>
      </c>
    </row>
    <row r="427" spans="1:1">
      <c r="A427" s="45"/>
    </row>
  </sheetData>
  <mergeCells count="33">
    <mergeCell ref="A330:F330"/>
    <mergeCell ref="A367:F367"/>
    <mergeCell ref="A382:F382"/>
    <mergeCell ref="A392:F392"/>
    <mergeCell ref="A398:F398"/>
    <mergeCell ref="A270:F270"/>
    <mergeCell ref="A286:F286"/>
    <mergeCell ref="A74:F74"/>
    <mergeCell ref="A306:F306"/>
    <mergeCell ref="A314:F314"/>
    <mergeCell ref="A252:F252"/>
    <mergeCell ref="A206:F206"/>
    <mergeCell ref="A245:F245"/>
    <mergeCell ref="A191:F191"/>
    <mergeCell ref="A184:F184"/>
    <mergeCell ref="A87:F87"/>
    <mergeCell ref="A93:F93"/>
    <mergeCell ref="A121:F121"/>
    <mergeCell ref="A129:F129"/>
    <mergeCell ref="A148:F148"/>
    <mergeCell ref="A3:F3"/>
    <mergeCell ref="A34:F34"/>
    <mergeCell ref="A47:F47"/>
    <mergeCell ref="A81:F81"/>
    <mergeCell ref="A62:F62"/>
    <mergeCell ref="A20:F20"/>
    <mergeCell ref="A410:B410"/>
    <mergeCell ref="A411:B411"/>
    <mergeCell ref="A405:F405"/>
    <mergeCell ref="A406:E406"/>
    <mergeCell ref="A407:B407"/>
    <mergeCell ref="A408:B408"/>
    <mergeCell ref="A409:B409"/>
  </mergeCells>
  <pageMargins left="0.70866141732283472" right="0.70866141732283472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Berger</dc:creator>
  <cp:lastModifiedBy>NOVOTNÝ Jan, Ing.</cp:lastModifiedBy>
  <cp:lastPrinted>2024-06-20T08:33:31Z</cp:lastPrinted>
  <dcterms:created xsi:type="dcterms:W3CDTF">2024-06-17T16:23:07Z</dcterms:created>
  <dcterms:modified xsi:type="dcterms:W3CDTF">2024-07-24T07:14:53Z</dcterms:modified>
</cp:coreProperties>
</file>