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_DNS/_VZ kancelářina/DNS 2/006 mix/"/>
    </mc:Choice>
  </mc:AlternateContent>
  <xr:revisionPtr revIDLastSave="1112" documentId="13_ncr:1_{BCC6EB4A-3CEB-4D8F-919F-9205297E2AAD}" xr6:coauthVersionLast="47" xr6:coauthVersionMax="47" xr10:uidLastSave="{B5D96B80-4597-4C09-A4F4-ECDE173E1500}"/>
  <bookViews>
    <workbookView xWindow="28680" yWindow="-120" windowWidth="29040" windowHeight="16440" xr2:uid="{00000000-000D-0000-FFFF-FFFF00000000}"/>
  </bookViews>
  <sheets>
    <sheet name="Lis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4" l="1"/>
  <c r="E28" i="4"/>
  <c r="E29" i="4"/>
  <c r="E30" i="4"/>
  <c r="E31" i="4"/>
  <c r="E32" i="4"/>
  <c r="E34" i="4" l="1"/>
  <c r="E33" i="4" l="1"/>
  <c r="E9" i="4"/>
  <c r="E10" i="4"/>
  <c r="E11" i="4"/>
  <c r="E12" i="4"/>
  <c r="E13" i="4"/>
  <c r="E14" i="4"/>
  <c r="E15" i="4"/>
  <c r="E16" i="4"/>
  <c r="E7" i="4"/>
  <c r="E8" i="4"/>
  <c r="E3" i="4" l="1"/>
  <c r="E4" i="4"/>
  <c r="E5" i="4"/>
  <c r="E6" i="4"/>
  <c r="E17" i="4"/>
  <c r="E18" i="4"/>
  <c r="E19" i="4"/>
  <c r="E20" i="4"/>
  <c r="E21" i="4"/>
  <c r="E22" i="4"/>
  <c r="E23" i="4"/>
  <c r="E24" i="4"/>
  <c r="E25" i="4"/>
  <c r="E26" i="4"/>
  <c r="E2" i="4"/>
  <c r="E35" i="4" l="1"/>
</calcChain>
</file>

<file path=xl/sharedStrings.xml><?xml version="1.0" encoding="utf-8"?>
<sst xmlns="http://schemas.openxmlformats.org/spreadsheetml/2006/main" count="72" uniqueCount="44">
  <si>
    <t>měrná jednotka</t>
  </si>
  <si>
    <t>ks</t>
  </si>
  <si>
    <t>cena za kus 
bez DPH</t>
  </si>
  <si>
    <t>cena celkem 
bez DPH</t>
  </si>
  <si>
    <t>čisticí roztok ve spreji na TFT/LCD/TV monitory, notebooky, obrazovky, mobily, bez alkoholu, objem 200-250 ml</t>
  </si>
  <si>
    <t>název kancelářské potřeby</t>
  </si>
  <si>
    <t>počet ks/MJ</t>
  </si>
  <si>
    <t>náplň do keramického pera modrá</t>
  </si>
  <si>
    <t>CELKEM</t>
  </si>
  <si>
    <t>razítková barva, objem min. 25 ml, barva modrá</t>
  </si>
  <si>
    <t>razítková barva, objem min. 25 ml, barva červená</t>
  </si>
  <si>
    <t>bal. á 100 listů</t>
  </si>
  <si>
    <t>zvlhčovač prstů, gelový</t>
  </si>
  <si>
    <t>etiketa samolepicí 70x41-42,3 mm bílá, 1 list A4 = 21 etiket, 1 balení = 2100 etiket, vhodné pro všechny typy kopírek a tiskáren</t>
  </si>
  <si>
    <t>etiketa samolepicí 105 x 74-74,5 mm, bílá, 1 list A4 = 8 etiket, 1 balení = 800 etiket, vhodné pro všechny typy kopírek a tiskáren</t>
  </si>
  <si>
    <t>etiketa samolepicí 96,5-97 x 42-42,5 mm bílá, 1 list A4 = 12 etiket, 1 balení = 1200 etiket, vhodné pro všechny typy kopírek a tiskáren</t>
  </si>
  <si>
    <t>etiketa samolepicí 210 x 297 mm bílá, 1 list A4 = 1 etiketa, 1 balení = 100 etiket, vhodné pro všechny typy kopírek a tiskáren</t>
  </si>
  <si>
    <t>kuličkové pero čínské, barva náplně modrá</t>
  </si>
  <si>
    <t>izolepa transparentní, šířka 48-60 mm, návin minimálně 50 m</t>
  </si>
  <si>
    <t>plastová psací podložka s klipem, formát A4, barva černá</t>
  </si>
  <si>
    <t>plastová psací podložka s klipem, formát A5, barva černá</t>
  </si>
  <si>
    <t>karis blok, formát A5, 4kroužkový, černý PVC, náplň linkovaná</t>
  </si>
  <si>
    <t xml:space="preserve">spony kancelářské 50-55 mm  </t>
  </si>
  <si>
    <t>bal. 
á 75 ks</t>
  </si>
  <si>
    <t>magnetická mazací houba na magnetické tabule a flipcharty</t>
  </si>
  <si>
    <t>tříbarevný lněný/bavlněný motouz trikolora, min. 40 g</t>
  </si>
  <si>
    <t>drátěný program - kalíšek malý na kancelářské sponky, černý</t>
  </si>
  <si>
    <t>drátěný program - kalíšek velký na psací potřeby, černý</t>
  </si>
  <si>
    <t>drátěný program - zásobník na papírovou kostku, velikost minimálně 10 x 10 x 8 cm, černý</t>
  </si>
  <si>
    <t>datumové razítko samobarvicí, černá poduška, otočné datum ve formátu DD-MM-RRRR</t>
  </si>
  <si>
    <t>magnetická tabule bílá popisovatelná, rozměr 90 x 60 cm, hliníkový rám, včetně montážní sady</t>
  </si>
  <si>
    <t>korková tabule rozměr 60 x 40 cm, hnědá, dřevěný rám, včetně montážní sady</t>
  </si>
  <si>
    <t>korková tabule rozměr 90 x 60 cm, hnědá, dřevěný rám, včetně montážní sady</t>
  </si>
  <si>
    <t>pravítko plastové transparentní, délka 40 cm</t>
  </si>
  <si>
    <t>bal. á 50 ks</t>
  </si>
  <si>
    <t>archivační spony, plastové černé, vč. navlékací vidlice</t>
  </si>
  <si>
    <t>bal. 
á 100 ks</t>
  </si>
  <si>
    <t>papírový rozlišovač, 105 mm x 240 mm, karton, euro děrování, mix barev</t>
  </si>
  <si>
    <t xml:space="preserve">diář týdenní na rok 2025, formát A5, rozměr cca 14 x 20 cm, obsahuje plánovač dovolené, plánovací kalendář, telefonní předvolby, státní svátky, roční výhled, denní layout, adresář, barva černá </t>
  </si>
  <si>
    <t>diář denní na rok 2025, formát A5, rozměr cca 14 x 20 cm, obsahuje plánovač dovolené, plánovací kalendář, telefonní předvolby, státní svátky, roční výhled, denní layout, adresář, barva černá</t>
  </si>
  <si>
    <t>kapesní měsíční PVC diář na rok 2025, rozměr cca 8 x 18 cm, měsíční české jmenné kalendárium, barva černá</t>
  </si>
  <si>
    <t>stolní kalendář na rok 2025, poznámkový bez obrázků, rozměr cca 25 x 15 cm, týdenní české sloupcové kalendárium, kroužková vazba nahoře</t>
  </si>
  <si>
    <t>obálka dlouhá s okénkem samolepicí bílá, rozměr 110 x 220 mm</t>
  </si>
  <si>
    <t>obálka dlouhá bez okénka samolepicí bílá, rozměr 110 x 220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</si>
</sst>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#,##0"/>
    <numFmt numFmtId="165" formatCode="[$-405]General"/>
    <numFmt numFmtId="166" formatCode="#,##0.00&quot; &quot;[$Kč-405];[Red]&quot;-&quot;#,##0.00&quot; &quot;[$Kč-405]"/>
    <numFmt numFmtId="168" formatCode="#,##0.00\ &quot;Kč&quot;"/>
  </numFmts>
  <fonts count="28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E6B9B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5" fontId="21" fillId="0" borderId="0"/>
    <xf numFmtId="165" fontId="21" fillId="0" borderId="0"/>
    <xf numFmtId="165" fontId="21" fillId="0" borderId="0"/>
    <xf numFmtId="0" fontId="22" fillId="0" borderId="0"/>
    <xf numFmtId="166" fontId="22" fillId="0" borderId="0"/>
    <xf numFmtId="44" fontId="1" fillId="0" borderId="0" applyFont="0" applyFill="0" applyBorder="0" applyAlignment="0" applyProtection="0"/>
    <xf numFmtId="0" fontId="27" fillId="0" borderId="0"/>
  </cellStyleXfs>
  <cellXfs count="32">
    <xf numFmtId="0" fontId="0" fillId="0" borderId="0" xfId="0"/>
    <xf numFmtId="0" fontId="24" fillId="0" borderId="0" xfId="0" applyFont="1"/>
    <xf numFmtId="0" fontId="0" fillId="0" borderId="0" xfId="0" applyAlignment="1">
      <alignment horizontal="right"/>
    </xf>
    <xf numFmtId="0" fontId="25" fillId="0" borderId="0" xfId="0" applyFont="1" applyAlignment="1">
      <alignment vertical="center"/>
    </xf>
    <xf numFmtId="165" fontId="23" fillId="0" borderId="10" xfId="47" applyFont="1" applyBorder="1" applyAlignment="1">
      <alignment vertical="center" wrapText="1"/>
    </xf>
    <xf numFmtId="165" fontId="23" fillId="0" borderId="10" xfId="47" applyFont="1" applyBorder="1" applyAlignment="1">
      <alignment horizontal="right" vertical="center" wrapText="1"/>
    </xf>
    <xf numFmtId="0" fontId="0" fillId="27" borderId="0" xfId="0" applyFill="1" applyAlignment="1">
      <alignment horizontal="right"/>
    </xf>
    <xf numFmtId="0" fontId="0" fillId="27" borderId="0" xfId="0" applyFill="1"/>
    <xf numFmtId="4" fontId="23" fillId="0" borderId="10" xfId="50" applyNumberFormat="1" applyFont="1" applyFill="1" applyBorder="1" applyAlignment="1">
      <alignment horizontal="right" vertical="center"/>
    </xf>
    <xf numFmtId="165" fontId="26" fillId="25" borderId="10" xfId="47" applyFont="1" applyFill="1" applyBorder="1" applyAlignment="1">
      <alignment horizontal="center" vertical="center" wrapText="1"/>
    </xf>
    <xf numFmtId="165" fontId="26" fillId="28" borderId="10" xfId="47" applyFont="1" applyFill="1" applyBorder="1" applyAlignment="1">
      <alignment horizontal="center" vertical="center" wrapText="1"/>
    </xf>
    <xf numFmtId="4" fontId="26" fillId="25" borderId="10" xfId="47" applyNumberFormat="1" applyFont="1" applyFill="1" applyBorder="1" applyAlignment="1">
      <alignment horizontal="center" vertical="center" wrapText="1"/>
    </xf>
    <xf numFmtId="4" fontId="26" fillId="26" borderId="10" xfId="0" applyNumberFormat="1" applyFont="1" applyFill="1" applyBorder="1" applyAlignment="1">
      <alignment horizontal="center" vertical="center" wrapText="1"/>
    </xf>
    <xf numFmtId="164" fontId="23" fillId="0" borderId="10" xfId="47" applyNumberFormat="1" applyFont="1" applyBorder="1" applyAlignment="1">
      <alignment horizontal="right" vertical="center"/>
    </xf>
    <xf numFmtId="165" fontId="23" fillId="27" borderId="10" xfId="47" applyFont="1" applyFill="1" applyBorder="1" applyAlignment="1">
      <alignment horizontal="right" vertical="center" wrapText="1"/>
    </xf>
    <xf numFmtId="164" fontId="23" fillId="0" borderId="10" xfId="47" applyNumberFormat="1" applyFont="1" applyBorder="1" applyAlignment="1">
      <alignment horizontal="right" vertical="center" wrapText="1"/>
    </xf>
    <xf numFmtId="4" fontId="26" fillId="24" borderId="10" xfId="50" applyNumberFormat="1" applyFont="1" applyFill="1" applyBorder="1" applyAlignment="1">
      <alignment horizontal="right" vertical="center"/>
    </xf>
    <xf numFmtId="0" fontId="26" fillId="24" borderId="10" xfId="0" applyFont="1" applyFill="1" applyBorder="1" applyAlignment="1">
      <alignment horizontal="left" vertical="center"/>
    </xf>
    <xf numFmtId="4" fontId="23" fillId="0" borderId="10" xfId="47" applyNumberFormat="1" applyFont="1" applyFill="1" applyBorder="1" applyAlignment="1">
      <alignment horizontal="right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right"/>
    </xf>
    <xf numFmtId="168" fontId="23" fillId="0" borderId="11" xfId="50" applyNumberFormat="1" applyFont="1" applyFill="1" applyBorder="1" applyAlignment="1">
      <alignment horizontal="right" vertical="center"/>
    </xf>
    <xf numFmtId="4" fontId="23" fillId="0" borderId="11" xfId="50" applyNumberFormat="1" applyFont="1" applyFill="1" applyBorder="1" applyAlignment="1">
      <alignment horizontal="right" vertical="center"/>
    </xf>
    <xf numFmtId="0" fontId="23" fillId="0" borderId="10" xfId="0" applyFont="1" applyBorder="1" applyAlignment="1">
      <alignment horizontal="right" vertical="center" wrapText="1"/>
    </xf>
    <xf numFmtId="165" fontId="23" fillId="0" borderId="12" xfId="47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 wrapText="1"/>
    </xf>
    <xf numFmtId="0" fontId="23" fillId="29" borderId="10" xfId="0" applyFont="1" applyFill="1" applyBorder="1" applyAlignment="1">
      <alignment vertical="center" wrapText="1"/>
    </xf>
    <xf numFmtId="0" fontId="23" fillId="29" borderId="10" xfId="0" applyFont="1" applyFill="1" applyBorder="1" applyAlignment="1">
      <alignment horizontal="right" vertical="center" wrapText="1"/>
    </xf>
    <xf numFmtId="168" fontId="23" fillId="0" borderId="10" xfId="50" applyNumberFormat="1" applyFont="1" applyFill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3" fontId="23" fillId="27" borderId="10" xfId="0" applyNumberFormat="1" applyFont="1" applyFill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</cellXfs>
  <cellStyles count="52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al" xfId="51" xr:uid="{00000000-0005-0000-0000-00002D000000}"/>
    <cellStyle name="Normální" xfId="0" builtinId="0" customBuiltin="1"/>
    <cellStyle name="Normální 2" xfId="45" xr:uid="{00000000-0005-0000-0000-00002F000000}"/>
    <cellStyle name="Normální 3" xfId="46" xr:uid="{00000000-0005-0000-0000-000030000000}"/>
    <cellStyle name="normální_List1" xfId="47" xr:uid="{00000000-0005-0000-0000-000031000000}"/>
    <cellStyle name="Result" xfId="48" xr:uid="{00000000-0005-0000-0000-000032000000}"/>
    <cellStyle name="Result2" xfId="49" xr:uid="{00000000-0005-0000-0000-00003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abSelected="1" zoomScaleNormal="100" workbookViewId="0">
      <pane ySplit="1" topLeftCell="A2" activePane="bottomLeft" state="frozen"/>
      <selection pane="bottomLeft" activeCell="F21" sqref="F21"/>
    </sheetView>
  </sheetViews>
  <sheetFormatPr defaultRowHeight="14.25"/>
  <cols>
    <col min="1" max="1" width="42.625" style="1" customWidth="1"/>
    <col min="2" max="2" width="8.125" style="2" customWidth="1"/>
    <col min="3" max="3" width="7.5" style="6" customWidth="1"/>
    <col min="4" max="5" width="11.25" style="20" customWidth="1"/>
  </cols>
  <sheetData>
    <row r="1" spans="1:5" ht="30" customHeight="1">
      <c r="A1" s="9" t="s">
        <v>5</v>
      </c>
      <c r="B1" s="9" t="s">
        <v>0</v>
      </c>
      <c r="C1" s="10" t="s">
        <v>6</v>
      </c>
      <c r="D1" s="11" t="s">
        <v>2</v>
      </c>
      <c r="E1" s="12" t="s">
        <v>3</v>
      </c>
    </row>
    <row r="2" spans="1:5">
      <c r="A2" s="4" t="s">
        <v>7</v>
      </c>
      <c r="B2" s="5" t="s">
        <v>1</v>
      </c>
      <c r="C2" s="13">
        <v>500</v>
      </c>
      <c r="D2" s="18"/>
      <c r="E2" s="19">
        <f>D2*C2</f>
        <v>0</v>
      </c>
    </row>
    <row r="3" spans="1:5">
      <c r="A3" s="4" t="s">
        <v>12</v>
      </c>
      <c r="B3" s="5" t="s">
        <v>1</v>
      </c>
      <c r="C3" s="13">
        <v>50</v>
      </c>
      <c r="D3" s="8"/>
      <c r="E3" s="19">
        <f t="shared" ref="E3:E34" si="0">D3*C3</f>
        <v>0</v>
      </c>
    </row>
    <row r="4" spans="1:5" s="7" customFormat="1">
      <c r="A4" s="26" t="s">
        <v>9</v>
      </c>
      <c r="B4" s="27" t="s">
        <v>1</v>
      </c>
      <c r="C4" s="13">
        <v>20</v>
      </c>
      <c r="D4" s="8"/>
      <c r="E4" s="19">
        <f t="shared" si="0"/>
        <v>0</v>
      </c>
    </row>
    <row r="5" spans="1:5" s="7" customFormat="1">
      <c r="A5" s="26" t="s">
        <v>10</v>
      </c>
      <c r="B5" s="27" t="s">
        <v>1</v>
      </c>
      <c r="C5" s="13">
        <v>10</v>
      </c>
      <c r="D5" s="8"/>
      <c r="E5" s="19">
        <f t="shared" si="0"/>
        <v>0</v>
      </c>
    </row>
    <row r="6" spans="1:5" s="7" customFormat="1" ht="40.5" customHeight="1">
      <c r="A6" s="4" t="s">
        <v>14</v>
      </c>
      <c r="B6" s="14" t="s">
        <v>11</v>
      </c>
      <c r="C6" s="13">
        <v>20</v>
      </c>
      <c r="D6" s="8"/>
      <c r="E6" s="19">
        <f t="shared" si="0"/>
        <v>0</v>
      </c>
    </row>
    <row r="7" spans="1:5" ht="38.25">
      <c r="A7" s="4" t="s">
        <v>13</v>
      </c>
      <c r="B7" s="5" t="s">
        <v>11</v>
      </c>
      <c r="C7" s="13">
        <v>20</v>
      </c>
      <c r="D7" s="21"/>
      <c r="E7" s="19">
        <f t="shared" si="0"/>
        <v>0</v>
      </c>
    </row>
    <row r="8" spans="1:5" ht="38.25">
      <c r="A8" s="4" t="s">
        <v>15</v>
      </c>
      <c r="B8" s="5" t="s">
        <v>11</v>
      </c>
      <c r="C8" s="15">
        <v>10</v>
      </c>
      <c r="D8" s="8"/>
      <c r="E8" s="19">
        <f t="shared" si="0"/>
        <v>0</v>
      </c>
    </row>
    <row r="9" spans="1:5" ht="38.25">
      <c r="A9" s="4" t="s">
        <v>16</v>
      </c>
      <c r="B9" s="5" t="s">
        <v>11</v>
      </c>
      <c r="C9" s="15">
        <v>1</v>
      </c>
      <c r="D9" s="8"/>
      <c r="E9" s="19">
        <f t="shared" si="0"/>
        <v>0</v>
      </c>
    </row>
    <row r="10" spans="1:5">
      <c r="A10" s="4" t="s">
        <v>17</v>
      </c>
      <c r="B10" s="5" t="s">
        <v>1</v>
      </c>
      <c r="C10" s="13">
        <v>500</v>
      </c>
      <c r="D10" s="8"/>
      <c r="E10" s="19">
        <f t="shared" si="0"/>
        <v>0</v>
      </c>
    </row>
    <row r="11" spans="1:5">
      <c r="A11" s="4" t="s">
        <v>33</v>
      </c>
      <c r="B11" s="5" t="s">
        <v>1</v>
      </c>
      <c r="C11" s="13">
        <v>20</v>
      </c>
      <c r="D11" s="8"/>
      <c r="E11" s="19">
        <f t="shared" si="0"/>
        <v>0</v>
      </c>
    </row>
    <row r="12" spans="1:5" ht="25.5">
      <c r="A12" s="4" t="s">
        <v>18</v>
      </c>
      <c r="B12" s="5" t="s">
        <v>1</v>
      </c>
      <c r="C12" s="15">
        <v>300</v>
      </c>
      <c r="D12" s="8"/>
      <c r="E12" s="19">
        <f t="shared" si="0"/>
        <v>0</v>
      </c>
    </row>
    <row r="13" spans="1:5" ht="14.25" customHeight="1">
      <c r="A13" s="4" t="s">
        <v>19</v>
      </c>
      <c r="B13" s="5" t="s">
        <v>1</v>
      </c>
      <c r="C13" s="15">
        <v>100</v>
      </c>
      <c r="D13" s="8"/>
      <c r="E13" s="19">
        <f t="shared" si="0"/>
        <v>0</v>
      </c>
    </row>
    <row r="14" spans="1:5" ht="14.25" customHeight="1">
      <c r="A14" s="4" t="s">
        <v>20</v>
      </c>
      <c r="B14" s="5" t="s">
        <v>1</v>
      </c>
      <c r="C14" s="13">
        <v>100</v>
      </c>
      <c r="D14" s="8"/>
      <c r="E14" s="19">
        <f t="shared" si="0"/>
        <v>0</v>
      </c>
    </row>
    <row r="15" spans="1:5" ht="25.5">
      <c r="A15" s="4" t="s">
        <v>21</v>
      </c>
      <c r="B15" s="5" t="s">
        <v>1</v>
      </c>
      <c r="C15" s="13">
        <v>50</v>
      </c>
      <c r="D15" s="8"/>
      <c r="E15" s="19">
        <f t="shared" si="0"/>
        <v>0</v>
      </c>
    </row>
    <row r="16" spans="1:5" ht="25.5">
      <c r="A16" s="4" t="s">
        <v>22</v>
      </c>
      <c r="B16" s="5" t="s">
        <v>23</v>
      </c>
      <c r="C16" s="13">
        <v>500</v>
      </c>
      <c r="D16" s="8"/>
      <c r="E16" s="19">
        <f t="shared" si="0"/>
        <v>0</v>
      </c>
    </row>
    <row r="17" spans="1:5" ht="38.25" customHeight="1">
      <c r="A17" s="4" t="s">
        <v>4</v>
      </c>
      <c r="B17" s="5" t="s">
        <v>1</v>
      </c>
      <c r="C17" s="13">
        <v>100</v>
      </c>
      <c r="D17" s="8"/>
      <c r="E17" s="19">
        <f t="shared" si="0"/>
        <v>0</v>
      </c>
    </row>
    <row r="18" spans="1:5" ht="25.5">
      <c r="A18" s="4" t="s">
        <v>24</v>
      </c>
      <c r="B18" s="5" t="s">
        <v>1</v>
      </c>
      <c r="C18" s="13">
        <v>50</v>
      </c>
      <c r="D18" s="8"/>
      <c r="E18" s="19">
        <f t="shared" si="0"/>
        <v>0</v>
      </c>
    </row>
    <row r="19" spans="1:5">
      <c r="A19" s="4" t="s">
        <v>25</v>
      </c>
      <c r="B19" s="5" t="s">
        <v>1</v>
      </c>
      <c r="C19" s="13">
        <v>100</v>
      </c>
      <c r="D19" s="8"/>
      <c r="E19" s="19">
        <f t="shared" si="0"/>
        <v>0</v>
      </c>
    </row>
    <row r="20" spans="1:5" ht="25.5">
      <c r="A20" s="4" t="s">
        <v>26</v>
      </c>
      <c r="B20" s="5" t="s">
        <v>1</v>
      </c>
      <c r="C20" s="13">
        <v>50</v>
      </c>
      <c r="D20" s="8"/>
      <c r="E20" s="19">
        <f t="shared" si="0"/>
        <v>0</v>
      </c>
    </row>
    <row r="21" spans="1:5" ht="12.75" customHeight="1">
      <c r="A21" s="4" t="s">
        <v>27</v>
      </c>
      <c r="B21" s="5" t="s">
        <v>1</v>
      </c>
      <c r="C21" s="13">
        <v>50</v>
      </c>
      <c r="D21" s="8"/>
      <c r="E21" s="19">
        <f t="shared" si="0"/>
        <v>0</v>
      </c>
    </row>
    <row r="22" spans="1:5" ht="25.5">
      <c r="A22" s="4" t="s">
        <v>28</v>
      </c>
      <c r="B22" s="5" t="s">
        <v>1</v>
      </c>
      <c r="C22" s="13">
        <v>50</v>
      </c>
      <c r="D22" s="8"/>
      <c r="E22" s="19">
        <f t="shared" si="0"/>
        <v>0</v>
      </c>
    </row>
    <row r="23" spans="1:5" ht="25.5">
      <c r="A23" s="4" t="s">
        <v>29</v>
      </c>
      <c r="B23" s="5" t="s">
        <v>1</v>
      </c>
      <c r="C23" s="15">
        <v>20</v>
      </c>
      <c r="D23" s="8"/>
      <c r="E23" s="19">
        <f t="shared" si="0"/>
        <v>0</v>
      </c>
    </row>
    <row r="24" spans="1:5" ht="25.5">
      <c r="A24" s="4" t="s">
        <v>30</v>
      </c>
      <c r="B24" s="5" t="s">
        <v>1</v>
      </c>
      <c r="C24" s="13">
        <v>15</v>
      </c>
      <c r="D24" s="22"/>
      <c r="E24" s="19">
        <f t="shared" si="0"/>
        <v>0</v>
      </c>
    </row>
    <row r="25" spans="1:5" ht="25.5">
      <c r="A25" s="4" t="s">
        <v>31</v>
      </c>
      <c r="B25" s="5" t="s">
        <v>1</v>
      </c>
      <c r="C25" s="13">
        <v>10</v>
      </c>
      <c r="D25" s="8"/>
      <c r="E25" s="19">
        <f t="shared" si="0"/>
        <v>0</v>
      </c>
    </row>
    <row r="26" spans="1:5" ht="25.5" customHeight="1">
      <c r="A26" s="4" t="s">
        <v>32</v>
      </c>
      <c r="B26" s="5" t="s">
        <v>1</v>
      </c>
      <c r="C26" s="13">
        <v>15</v>
      </c>
      <c r="D26" s="8"/>
      <c r="E26" s="19">
        <f t="shared" si="0"/>
        <v>0</v>
      </c>
    </row>
    <row r="27" spans="1:5" ht="25.5">
      <c r="A27" s="4" t="s">
        <v>35</v>
      </c>
      <c r="B27" s="5" t="s">
        <v>34</v>
      </c>
      <c r="C27" s="13">
        <v>20</v>
      </c>
      <c r="D27" s="21"/>
      <c r="E27" s="19">
        <f t="shared" si="0"/>
        <v>0</v>
      </c>
    </row>
    <row r="28" spans="1:5" ht="25.5">
      <c r="A28" s="25" t="s">
        <v>37</v>
      </c>
      <c r="B28" s="23" t="s">
        <v>36</v>
      </c>
      <c r="C28" s="15">
        <v>100</v>
      </c>
      <c r="D28" s="28"/>
      <c r="E28" s="19">
        <f t="shared" si="0"/>
        <v>0</v>
      </c>
    </row>
    <row r="29" spans="1:5" ht="25.5">
      <c r="A29" s="25" t="s">
        <v>42</v>
      </c>
      <c r="B29" s="29" t="s">
        <v>1</v>
      </c>
      <c r="C29" s="30">
        <v>10000</v>
      </c>
      <c r="D29" s="31"/>
      <c r="E29" s="19">
        <f t="shared" si="0"/>
        <v>0</v>
      </c>
    </row>
    <row r="30" spans="1:5" ht="25.5">
      <c r="A30" s="25" t="s">
        <v>43</v>
      </c>
      <c r="B30" s="29" t="s">
        <v>1</v>
      </c>
      <c r="C30" s="30">
        <v>15000</v>
      </c>
      <c r="D30" s="31"/>
      <c r="E30" s="19">
        <f t="shared" si="0"/>
        <v>0</v>
      </c>
    </row>
    <row r="31" spans="1:5" s="7" customFormat="1" ht="51">
      <c r="A31" s="4" t="s">
        <v>38</v>
      </c>
      <c r="B31" s="5" t="s">
        <v>1</v>
      </c>
      <c r="C31" s="13">
        <v>240</v>
      </c>
      <c r="D31" s="28"/>
      <c r="E31" s="19">
        <f t="shared" si="0"/>
        <v>0</v>
      </c>
    </row>
    <row r="32" spans="1:5" s="7" customFormat="1" ht="51">
      <c r="A32" s="4" t="s">
        <v>39</v>
      </c>
      <c r="B32" s="24" t="s">
        <v>1</v>
      </c>
      <c r="C32" s="13">
        <v>200</v>
      </c>
      <c r="D32" s="21"/>
      <c r="E32" s="19">
        <f t="shared" si="0"/>
        <v>0</v>
      </c>
    </row>
    <row r="33" spans="1:5" ht="25.5">
      <c r="A33" s="4" t="s">
        <v>40</v>
      </c>
      <c r="B33" s="24" t="s">
        <v>1</v>
      </c>
      <c r="C33" s="13">
        <v>280</v>
      </c>
      <c r="D33" s="8"/>
      <c r="E33" s="19">
        <f t="shared" si="0"/>
        <v>0</v>
      </c>
    </row>
    <row r="34" spans="1:5" ht="42.75" customHeight="1">
      <c r="A34" s="25" t="s">
        <v>41</v>
      </c>
      <c r="B34" s="24" t="s">
        <v>1</v>
      </c>
      <c r="C34" s="13">
        <v>700</v>
      </c>
      <c r="D34" s="8"/>
      <c r="E34" s="19">
        <f t="shared" si="0"/>
        <v>0</v>
      </c>
    </row>
    <row r="35" spans="1:5" s="3" customFormat="1" ht="18.75" customHeight="1">
      <c r="A35" s="17" t="s">
        <v>8</v>
      </c>
      <c r="B35" s="17"/>
      <c r="C35" s="17"/>
      <c r="D35" s="17"/>
      <c r="E35" s="16">
        <f>SUM(E3:E34)</f>
        <v>0</v>
      </c>
    </row>
    <row r="37" spans="1:5">
      <c r="A37" s="2"/>
    </row>
  </sheetData>
  <mergeCells count="1">
    <mergeCell ref="A35:D35"/>
  </mergeCells>
  <pageMargins left="0.70866141732283472" right="0.31496062992125984" top="0.39370078740157483" bottom="0.3937007874015748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321c493ffbd1d2f0a7050a907328b565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9511c2a8e50b6d3a47477c0a2a8be0b1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018DAF-0539-45BF-9156-19DD8C200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245C4-50E3-4AAD-BBA0-29E05AE6E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B6955-7425-4457-A3A6-0A57B41DA9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revision>4</cp:revision>
  <cp:lastPrinted>2024-02-12T17:16:24Z</cp:lastPrinted>
  <dcterms:created xsi:type="dcterms:W3CDTF">2017-06-16T09:41:08Z</dcterms:created>
  <dcterms:modified xsi:type="dcterms:W3CDTF">2024-08-22T12:31:12Z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2020-02-12T16:03:52.7726382Z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