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Dražovice\soupis prací\obec\"/>
    </mc:Choice>
  </mc:AlternateContent>
  <bookViews>
    <workbookView xWindow="0" yWindow="0" windowWidth="0" windowHeight="0" activeTab="19"/>
  </bookViews>
  <sheets>
    <sheet name="02.1SO 000.3" sheetId="2" r:id="rId1"/>
    <sheet name="02.1SO 000.4" sheetId="3" r:id="rId2"/>
    <sheet name="02.1SO 151.1" sheetId="4" r:id="rId3"/>
    <sheet name="02.1SO 244.1" sheetId="5" r:id="rId4"/>
    <sheet name="02.1SO 245" sheetId="6" r:id="rId5"/>
    <sheet name="02.1SO451.1SO451.1.0" sheetId="7" r:id="rId6"/>
    <sheet name="02.1SO451.1SO451.1.1" sheetId="8" r:id="rId7"/>
    <sheet name="02.1SO451.1SO451.1.2" sheetId="9" r:id="rId8"/>
    <sheet name="02.2SO 000.5" sheetId="10" r:id="rId9"/>
    <sheet name="02.2SO 000.6" sheetId="11" r:id="rId10"/>
    <sheet name="02.2SO 151.2" sheetId="12" r:id="rId11"/>
    <sheet name="02.2SO 244.2" sheetId="13" r:id="rId12"/>
    <sheet name="02.2SO 247" sheetId="14" r:id="rId13"/>
    <sheet name="02.2SO451.2SO451.2.0" sheetId="15" r:id="rId14"/>
    <sheet name="02.2SO451.2SO451.2.1" sheetId="16" r:id="rId15"/>
    <sheet name="02.2SO451.2SO451.2.2" sheetId="17" r:id="rId16"/>
    <sheet name="02.3SO 00" sheetId="18" r:id="rId17"/>
    <sheet name="02.3SO 01" sheetId="19" r:id="rId18"/>
    <sheet name="02.3SO 02" sheetId="20" r:id="rId19"/>
    <sheet name="02.3SO 03" sheetId="21" r:id="rId20"/>
  </sheets>
  <calcPr/>
</workbook>
</file>

<file path=xl/calcChain.xml><?xml version="1.0" encoding="utf-8"?>
<calcChain xmlns="http://schemas.openxmlformats.org/spreadsheetml/2006/main">
  <c i="21" l="1" r="I3"/>
  <c r="I51"/>
  <c r="O80"/>
  <c r="I80"/>
  <c r="O76"/>
  <c r="I76"/>
  <c r="O72"/>
  <c r="I72"/>
  <c r="O68"/>
  <c r="I68"/>
  <c r="O64"/>
  <c r="I64"/>
  <c r="O60"/>
  <c r="I60"/>
  <c r="O56"/>
  <c r="I56"/>
  <c r="O52"/>
  <c r="I52"/>
  <c r="I18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0" r="I3"/>
  <c r="I308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I251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I202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I193"/>
  <c r="O198"/>
  <c r="I198"/>
  <c r="O194"/>
  <c r="I194"/>
  <c r="I184"/>
  <c r="O189"/>
  <c r="I189"/>
  <c r="O185"/>
  <c r="I185"/>
  <c r="I175"/>
  <c r="O180"/>
  <c r="I180"/>
  <c r="O176"/>
  <c r="I176"/>
  <c r="I158"/>
  <c r="O171"/>
  <c r="I171"/>
  <c r="O167"/>
  <c r="I167"/>
  <c r="O163"/>
  <c r="I163"/>
  <c r="O159"/>
  <c r="I159"/>
  <c r="I9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9" r="I3"/>
  <c r="I376"/>
  <c r="O461"/>
  <c r="I461"/>
  <c r="O457"/>
  <c r="I457"/>
  <c r="O453"/>
  <c r="I453"/>
  <c r="O449"/>
  <c r="I449"/>
  <c r="O445"/>
  <c r="I445"/>
  <c r="O441"/>
  <c r="I441"/>
  <c r="O437"/>
  <c r="I437"/>
  <c r="O433"/>
  <c r="I433"/>
  <c r="O429"/>
  <c r="I429"/>
  <c r="O425"/>
  <c r="I425"/>
  <c r="O421"/>
  <c r="I421"/>
  <c r="O417"/>
  <c r="I417"/>
  <c r="O413"/>
  <c r="I413"/>
  <c r="O409"/>
  <c r="I409"/>
  <c r="O405"/>
  <c r="I405"/>
  <c r="O401"/>
  <c r="I401"/>
  <c r="O397"/>
  <c r="I397"/>
  <c r="O393"/>
  <c r="I393"/>
  <c r="O389"/>
  <c r="I389"/>
  <c r="O385"/>
  <c r="I385"/>
  <c r="O381"/>
  <c r="I381"/>
  <c r="O377"/>
  <c r="I377"/>
  <c r="I279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I274"/>
  <c r="O275"/>
  <c r="I275"/>
  <c r="I265"/>
  <c r="O270"/>
  <c r="I270"/>
  <c r="O266"/>
  <c r="I266"/>
  <c r="I228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I219"/>
  <c r="O224"/>
  <c r="I224"/>
  <c r="O220"/>
  <c r="I220"/>
  <c r="I202"/>
  <c r="O215"/>
  <c r="I215"/>
  <c r="O211"/>
  <c r="I211"/>
  <c r="O207"/>
  <c r="I207"/>
  <c r="O203"/>
  <c r="I203"/>
  <c r="I9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9"/>
  <c r="O34"/>
  <c r="I34"/>
  <c r="O30"/>
  <c r="I30"/>
  <c r="O26"/>
  <c r="I26"/>
  <c r="O22"/>
  <c r="I22"/>
  <c r="O18"/>
  <c r="I18"/>
  <c r="O14"/>
  <c r="I14"/>
  <c r="O10"/>
  <c r="I10"/>
  <c i="17" r="I3"/>
  <c r="I41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I10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16" r="I3"/>
  <c r="I20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I10"/>
  <c r="O17"/>
  <c r="I17"/>
  <c r="O14"/>
  <c r="I14"/>
  <c r="O11"/>
  <c r="I11"/>
  <c i="15" r="I3"/>
  <c r="I10"/>
  <c r="O26"/>
  <c r="I26"/>
  <c r="O23"/>
  <c r="I23"/>
  <c r="O20"/>
  <c r="I20"/>
  <c r="O17"/>
  <c r="I17"/>
  <c r="O14"/>
  <c r="I14"/>
  <c r="O11"/>
  <c r="I11"/>
  <c i="14" r="I3"/>
  <c r="I62"/>
  <c r="O67"/>
  <c r="I67"/>
  <c r="O63"/>
  <c r="I63"/>
  <c r="I57"/>
  <c r="O58"/>
  <c r="I58"/>
  <c r="I44"/>
  <c r="O53"/>
  <c r="I53"/>
  <c r="O49"/>
  <c r="I49"/>
  <c r="O45"/>
  <c r="I45"/>
  <c r="I35"/>
  <c r="O40"/>
  <c r="I40"/>
  <c r="O36"/>
  <c r="I36"/>
  <c r="I18"/>
  <c r="O31"/>
  <c r="I31"/>
  <c r="O27"/>
  <c r="I27"/>
  <c r="O23"/>
  <c r="I23"/>
  <c r="O19"/>
  <c r="I19"/>
  <c r="I9"/>
  <c r="O14"/>
  <c r="I14"/>
  <c r="O10"/>
  <c r="I10"/>
  <c i="13" r="I3"/>
  <c r="I27"/>
  <c r="O36"/>
  <c r="I36"/>
  <c r="O32"/>
  <c r="I32"/>
  <c r="O28"/>
  <c r="I28"/>
  <c r="I18"/>
  <c r="O23"/>
  <c r="I23"/>
  <c r="O19"/>
  <c r="I19"/>
  <c r="I9"/>
  <c r="O14"/>
  <c r="I14"/>
  <c r="O10"/>
  <c r="I10"/>
  <c i="12" r="I3"/>
  <c r="I85"/>
  <c r="O98"/>
  <c r="I98"/>
  <c r="O94"/>
  <c r="I94"/>
  <c r="O90"/>
  <c r="I90"/>
  <c r="O86"/>
  <c r="I86"/>
  <c r="I64"/>
  <c r="O81"/>
  <c r="I81"/>
  <c r="O77"/>
  <c r="I77"/>
  <c r="O73"/>
  <c r="I73"/>
  <c r="O69"/>
  <c r="I69"/>
  <c r="O65"/>
  <c r="I65"/>
  <c r="I59"/>
  <c r="O60"/>
  <c r="I60"/>
  <c r="I18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11" r="I3"/>
  <c r="I9"/>
  <c r="O50"/>
  <c r="I50"/>
  <c r="O47"/>
  <c r="I47"/>
  <c r="O43"/>
  <c r="I43"/>
  <c r="O39"/>
  <c r="I39"/>
  <c r="O35"/>
  <c r="I35"/>
  <c r="O32"/>
  <c r="I32"/>
  <c r="O28"/>
  <c r="I28"/>
  <c r="O25"/>
  <c r="I25"/>
  <c r="O22"/>
  <c r="I22"/>
  <c r="O19"/>
  <c r="I19"/>
  <c r="O16"/>
  <c r="I16"/>
  <c r="O13"/>
  <c r="I13"/>
  <c r="O10"/>
  <c r="I10"/>
  <c i="10" r="I3"/>
  <c r="I9"/>
  <c r="O29"/>
  <c r="I29"/>
  <c r="O25"/>
  <c r="I25"/>
  <c r="O22"/>
  <c r="I22"/>
  <c r="O19"/>
  <c r="I19"/>
  <c r="O16"/>
  <c r="I16"/>
  <c r="O13"/>
  <c r="I13"/>
  <c r="O10"/>
  <c r="I10"/>
  <c i="9" r="I3"/>
  <c r="I38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I10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8" r="I3"/>
  <c r="I26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10"/>
  <c r="O23"/>
  <c r="I23"/>
  <c r="O20"/>
  <c r="I20"/>
  <c r="O17"/>
  <c r="I17"/>
  <c r="O14"/>
  <c r="I14"/>
  <c r="O11"/>
  <c r="I11"/>
  <c i="7" r="I3"/>
  <c r="I10"/>
  <c r="O26"/>
  <c r="I26"/>
  <c r="O23"/>
  <c r="I23"/>
  <c r="O20"/>
  <c r="I20"/>
  <c r="O17"/>
  <c r="I17"/>
  <c r="O14"/>
  <c r="I14"/>
  <c r="O11"/>
  <c r="I11"/>
  <c i="6" r="I3"/>
  <c r="I66"/>
  <c r="O67"/>
  <c r="I67"/>
  <c r="I61"/>
  <c r="O62"/>
  <c r="I62"/>
  <c r="I56"/>
  <c r="O57"/>
  <c r="I57"/>
  <c r="I47"/>
  <c r="O52"/>
  <c r="I52"/>
  <c r="O48"/>
  <c r="I48"/>
  <c r="I22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5" r="I3"/>
  <c r="I181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I160"/>
  <c r="O177"/>
  <c r="I177"/>
  <c r="O173"/>
  <c r="I173"/>
  <c r="O169"/>
  <c r="I169"/>
  <c r="O165"/>
  <c r="I165"/>
  <c r="O161"/>
  <c r="I161"/>
  <c r="I147"/>
  <c r="O156"/>
  <c r="I156"/>
  <c r="O152"/>
  <c r="I152"/>
  <c r="O148"/>
  <c r="I148"/>
  <c r="I138"/>
  <c r="O143"/>
  <c r="I143"/>
  <c r="O139"/>
  <c r="I139"/>
  <c r="I117"/>
  <c r="O134"/>
  <c r="I134"/>
  <c r="O130"/>
  <c r="I130"/>
  <c r="O126"/>
  <c r="I126"/>
  <c r="O122"/>
  <c r="I122"/>
  <c r="O118"/>
  <c r="I118"/>
  <c r="I96"/>
  <c r="O113"/>
  <c r="I113"/>
  <c r="O109"/>
  <c r="I109"/>
  <c r="O105"/>
  <c r="I105"/>
  <c r="O101"/>
  <c r="I101"/>
  <c r="O97"/>
  <c r="I97"/>
  <c r="I59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4" r="I3"/>
  <c r="I116"/>
  <c r="O137"/>
  <c r="I137"/>
  <c r="O133"/>
  <c r="I133"/>
  <c r="O129"/>
  <c r="I129"/>
  <c r="O125"/>
  <c r="I125"/>
  <c r="O121"/>
  <c r="I121"/>
  <c r="O117"/>
  <c r="I117"/>
  <c r="I111"/>
  <c r="O112"/>
  <c r="I112"/>
  <c r="I106"/>
  <c r="O107"/>
  <c r="I107"/>
  <c r="I73"/>
  <c r="O102"/>
  <c r="I102"/>
  <c r="O98"/>
  <c r="I98"/>
  <c r="O94"/>
  <c r="I94"/>
  <c r="O90"/>
  <c r="I90"/>
  <c r="O86"/>
  <c r="I86"/>
  <c r="O82"/>
  <c r="I82"/>
  <c r="O78"/>
  <c r="I78"/>
  <c r="O74"/>
  <c r="I74"/>
  <c r="I68"/>
  <c r="O69"/>
  <c r="I69"/>
  <c r="I63"/>
  <c r="O64"/>
  <c r="I64"/>
  <c r="I26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" r="I3"/>
  <c r="I9"/>
  <c r="O10"/>
  <c r="I10"/>
  <c i="2" r="I3"/>
  <c r="I9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<sst xmlns="http://schemas.openxmlformats.org/spreadsheetml/2006/main">
  <si>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</si>
  <si>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</si>
  <si>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</si>
  <si>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</si>
  <si>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</si>
  <si>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220060</t>
  </si>
  <si>
    <t>III/0478 DRAŽOVICE - PRŮTAH (obec)</t>
  </si>
  <si>
    <t>SO 000.3</t>
  </si>
  <si>
    <t>O</t>
  </si>
  <si>
    <t>Objekt:</t>
  </si>
  <si>
    <t>02.1</t>
  </si>
  <si>
    <t xml:space="preserve">STAVEBNÍ OBJEKTY - INVESTOR OBEC DRAŽOVICE  - UZNATELNÉ NÁKLADY SFDI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</si>
  <si>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</si>
  <si>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</si>
  <si>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</si>
  <si>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</si>
  <si>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</si>
  <si>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</si>
  <si>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</si>
  <si>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</si>
  <si>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</si>
  <si>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</si>
  <si>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</si>
  <si>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</si>
  <si>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</si>
  <si>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</si>
  <si>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</si>
  <si>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</si>
  <si>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</si>
  <si>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</si>
  <si>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</si>
  <si>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</si>
  <si>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</si>
  <si>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</si>
  <si>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</si>
  <si>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zaměření skutečného provedení stavby</t>
  </si>
  <si>
    <t>TS</t>
  </si>
  <si>
    <t>zahrnuje veškeré náklady spojené s objednatelem požadovanými pracemi</t>
  </si>
  <si>
    <t>SO 000.4</t>
  </si>
  <si>
    <t>Vedlejší náklady</t>
  </si>
  <si>
    <t>03100</t>
  </si>
  <si>
    <t>ZAŘÍZENÍ STAVENIŠTĚ - ZŘÍZENÍ, PROVOZ, DEMONTÁŽ</t>
  </si>
  <si>
    <t>vč. veškerých bezpečnostních opatřeních souvisejících se stavební činností
vč. oplocení (souvislé oplocení v zastavěném území výšky 1,80 m) a osvětlení 
staveniště v potřebném rozsahu, vč. geotextilie pro zachycení prachu</t>
  </si>
  <si>
    <t>zahrnuje objednatelem povolené náklady na pořízení (event. pronájem), provozování, udržování a likvidaci zhotovitelova zařízení</t>
  </si>
  <si>
    <t>SO 151.1</t>
  </si>
  <si>
    <t>Chodníky a nástupiště - uznatelné náklady</t>
  </si>
  <si>
    <t>014102</t>
  </si>
  <si>
    <t>a</t>
  </si>
  <si>
    <t>POPLATKY ZA SKLÁDKU</t>
  </si>
  <si>
    <t>T</t>
  </si>
  <si>
    <t>Poplatek za skládku - zemina a kamení
Poplatek za uložení stavebního odpadu na recyklační skládce</t>
  </si>
  <si>
    <t>VV</t>
  </si>
  <si>
    <t>`podkladní vrstvy chodníku` 550*2 = 1100,000 [A]_x000d_
 `výkop` (337+17,25)*2 = 708,500 [B]_x000d_
 Celkem: A+B = 1808,500 [C]</t>
  </si>
  <si>
    <t>zahrnuje veškeré poplatky provozovateli skládky související s uložením odpadu na skládce.</t>
  </si>
  <si>
    <t>b</t>
  </si>
  <si>
    <t>Poplatek za skládku - betony
Poplatek za uložení stavebního odpadu na recyklační skládce</t>
  </si>
  <si>
    <t>`odstranění dlažby` (1941*0,06+287*0,08)*2,3 = 320,666 [A]_x000d_
 `odstranění obrub` (1064*0,15*0,25+1290*0,1*0,25)*2,3 = 165,945 [B]_x000d_
 `odstranění bet. patky obrub` (1064+1290)*0,1*0,3*2,3 = 162,426 [C]_x000d_
 `odbourání bet. zídek` (9,5+34)*1,5*0,5*2,3 = 75,038 [D]_x000d_
 Celkem: A+B+C+D = 724,075 [E]</t>
  </si>
  <si>
    <t>Položka zahrnuje:
- veškeré poplatky provozovateli skládky související s uložením odpadu na skládce.
Položka nezahrnuje:
- x</t>
  </si>
  <si>
    <t>0281R</t>
  </si>
  <si>
    <t>GEOTECHNICKÉ PRÁCE NA POVRCHU</t>
  </si>
  <si>
    <t>Geotechnické podchycení domu č.p. 91
V případě, že dojde k narušení roznášecího úhlu stávajících základů, při provádění bourání stávajících zídek podél chodníků, budou tyto základy podchyceny postupným podbetonováním. Současně bude po celou dobu provádění prací v blízkosti základu prováděn statický monitoring.</t>
  </si>
  <si>
    <t>1 = 1,000 [A]</t>
  </si>
  <si>
    <t>02971</t>
  </si>
  <si>
    <t>OSTAT POŽADAVKY - GEOTECHNICKÝ MONITORING NA POVRCHU</t>
  </si>
  <si>
    <t>Statický monitoring při provádění bourání zídky v blízkosti domu č.p. 91
„V případě, že dojde k narušení roznášecího úhlu stávajících základů, při provádění bourání stávajících zídek podél chodníků, budou tyto základy podchyceny postupným podbetonováním. Současně bude po celou dobu provádění prací v blízkosti základu prováděn statický monitoring.“</t>
  </si>
  <si>
    <t>1</t>
  </si>
  <si>
    <t>Zemní práce</t>
  </si>
  <si>
    <t>11318</t>
  </si>
  <si>
    <t>ODSTRANĚNÍ KRYTU ZPEVNĚNÝCH PLOCH Z DLAŽDIC</t>
  </si>
  <si>
    <t>M3</t>
  </si>
  <si>
    <t>Odstranění dlažby stávajících chodníků a sjezdů.</t>
  </si>
  <si>
    <t>1941*0,6+287*0,8 = 1394,200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</si>
  <si>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</si>
  <si>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</si>
  <si>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</si>
  <si>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</si>
  <si>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`silniční` 1064 = 1064,000 [A]_x000d_
 `chodníkový` 1290 = 1290,000 [B]_x000d_
 Celkem: A+B = 2354,000 [C]</t>
  </si>
  <si>
    <t>12110</t>
  </si>
  <si>
    <t>SEJMUTÍ ORNICE NEBO LESNÍ PŮDY</t>
  </si>
  <si>
    <t>vč. uložení a odvozu na meziskládku</t>
  </si>
  <si>
    <t>`odhumusování v místě výkopu, zemina bude zpětně využita` 730*0,15 = 109,500 [A]</t>
  </si>
  <si>
    <t>položka zahrnuje sejmutí ornice bez ohledu na tloušťku vrstvy a její vodorovnou dopravu
nezahrnuje uložení na trvalou skládku</t>
  </si>
  <si>
    <t>122836</t>
  </si>
  <si>
    <t>ODKOPÁVKY A PROKOPÁVKY OBECNÉ TŘ. II, ODVOZ DO 12KM</t>
  </si>
  <si>
    <t>`výkop pro chodníky` 566+337 = 903,000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</si>
  <si>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</si>
  <si>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131736</t>
  </si>
  <si>
    <t>HLOUBENÍ JAM ZAPAŽ I NEPAŽ TŘ. I, ODVOZ DO 12KM</t>
  </si>
  <si>
    <t>Výkopy pro palisádové zdi, odvoz zeminy na skládku.</t>
  </si>
  <si>
    <t>0,5*34,5 = 17,250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</si>
  <si>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</si>
  <si>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17130</t>
  </si>
  <si>
    <t>ULOŽENÍ SYPANINY DO NÁSYPŮ V AKTIVNÍ ZÓNĚ SE ZHUTNĚNÍM</t>
  </si>
  <si>
    <t>`násyp pro chodníky` 82 = 82,000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</si>
  <si>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</si>
  <si>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</si>
  <si>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</si>
  <si>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Zásyp pro palisádové zdi.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</si>
  <si>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</si>
  <si>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</si>
  <si>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</si>
  <si>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M2</t>
  </si>
  <si>
    <t>`ohumusování v místě výkopu, veškerá zemina bude zpětně využita` 730 = 730,000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</si>
  <si>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</si>
  <si>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</si>
  <si>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</si>
  <si>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`v místě rozprostření ornice, ornice bude zpětně využita` 730 = 730,000 [A]</t>
  </si>
  <si>
    <t>Zahrnuje dodání předepsané travní směsi, její výsev na ornici, zalévání, první pokosení, to vše bez ohledu na sklon terénu</t>
  </si>
  <si>
    <t>2</t>
  </si>
  <si>
    <t>Základy</t>
  </si>
  <si>
    <t>21361</t>
  </si>
  <si>
    <t>DRENÁŽNÍ VRSTVY Z GEOTEXTILIE</t>
  </si>
  <si>
    <t xml:space="preserve">Vrstva separační geotextilie  kolem podélné drenáže.
Provedení drenážní vrstvy předepsaných rozměrů a předepsaného tvaru.</t>
  </si>
  <si>
    <t>2*34,5 = 69,000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</si>
  <si>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</si>
  <si>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4</t>
  </si>
  <si>
    <t>Vodorovné konstrukce</t>
  </si>
  <si>
    <t>461113</t>
  </si>
  <si>
    <t>PATKY Z DÍLCŮ BETON DO C16/20</t>
  </si>
  <si>
    <t>Betonové patky pro zábradlí.</t>
  </si>
  <si>
    <t>10*(0,3*0,3*0,6) = 0,540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</si>
  <si>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</si>
  <si>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5</t>
  </si>
  <si>
    <t>Komunikace</t>
  </si>
  <si>
    <t>56334</t>
  </si>
  <si>
    <t>VOZOVKOVÉ VRSTVY ZE ŠTĚRKODRTI TL. DO 200MM</t>
  </si>
  <si>
    <t>`zpevněné plochy chodníky, štěrkodrť fr. 0-32` 2570 = 2570,000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</si>
  <si>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</si>
  <si>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</si>
  <si>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</si>
  <si>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`zpevněné plochysjezdy, štěrkodrť fr. 0-32` 293 = 293,000 [A]</t>
  </si>
  <si>
    <t>582611</t>
  </si>
  <si>
    <t>KRYTY Z BETON DLAŽDIC SE ZÁMKEM ŠEDÝCH TL 60MM DO LOŽE Z KAM</t>
  </si>
  <si>
    <t>vč. lože z drceného kameniva frakce 4/8 40mm</t>
  </si>
  <si>
    <t>2476 = 2476,000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</si>
  <si>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</si>
  <si>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</si>
  <si>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</si>
  <si>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237 = 237,000 [A]</t>
  </si>
  <si>
    <t>582614</t>
  </si>
  <si>
    <t>KRYTY Z BETON DLAŽDIC SE ZÁMKEM BAREV TL 60MM DO LOŽE Z KAM</t>
  </si>
  <si>
    <t>21 = 21,000 [A]</t>
  </si>
  <si>
    <t>582618</t>
  </si>
  <si>
    <t>KRYTY Z BETON DLAŽDIC SE ZÁMKEM ŠEDÝCH RELIÉF TL 80MM DO LOŽE Z KAM</t>
  </si>
  <si>
    <t>Reliéfní dlažba s podélnou drážkou, vč. lože z drceného kameniva frakce 4/8 40mm</t>
  </si>
  <si>
    <t>12 = 12,000 [A]</t>
  </si>
  <si>
    <t>58261A</t>
  </si>
  <si>
    <t>KRYTY Z BETON DLAŽDIC SE ZÁMKEM BAREV RELIÉF TL 60MM DO LOŽE Z KAM</t>
  </si>
  <si>
    <t>70 = 70,000 [A]</t>
  </si>
  <si>
    <t>58261B</t>
  </si>
  <si>
    <t>KRYTY Z BETON DLAŽDIC SE ZÁMKEM BAREV RELIÉF TL 80MM DO LOŽE Z KAM</t>
  </si>
  <si>
    <t>55 = 55,000 [A]</t>
  </si>
  <si>
    <t>7</t>
  </si>
  <si>
    <t>Přidružená stavební výroba</t>
  </si>
  <si>
    <t>711117</t>
  </si>
  <si>
    <t>IZOLACE BĚŽNÝCH KONSTRUKCÍ PROTI ZEMNÍ VLHKOSTI Z PE FÓLIÍ</t>
  </si>
  <si>
    <t>Nopová folie š. 1,5m.</t>
  </si>
  <si>
    <t>1,5*34,5 = 51,750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</si>
  <si>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</si>
  <si>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</t>
  </si>
  <si>
    <t>Potrubí</t>
  </si>
  <si>
    <t>875332</t>
  </si>
  <si>
    <t>POTRUBÍ DREN Z TRUB PLAST DN DO 150MM DĚROVANÝCH</t>
  </si>
  <si>
    <t>34,5 = 34,500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</si>
  <si>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</si>
  <si>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</t>
  </si>
  <si>
    <t>Ostatní konstrukce a práce</t>
  </si>
  <si>
    <t>91522R</t>
  </si>
  <si>
    <t>VODOROVNÉ DOPRAVNÍ ZNAČENÍ PLASTEM HLADKÉ - DODÁVKA A POKLÁDKA</t>
  </si>
  <si>
    <t>studený plast hladký - vodící linie pro nevidomé</t>
  </si>
  <si>
    <t>vodící linie pro nevidomé - 15 = 15,000 [A]</t>
  </si>
  <si>
    <t>položka zahrnuje:
- dodání a pokládku materiálu</t>
  </si>
  <si>
    <t>91710</t>
  </si>
  <si>
    <t>OBRUBY Z BETONOVÝCH PALISÁD</t>
  </si>
  <si>
    <t>osazení nových betonových palisád do bet. lože výšky 1/3 palisády z betonu C 20/25nXF3
vč. základových patek</t>
  </si>
  <si>
    <t>`betonová palisáda v. 1,5m` 43,5*0,2*0,2+0,4*0,4*43,5 = 8,700 [A]</t>
  </si>
  <si>
    <t>Položka zahrnuje:
dodání a pokládku betonových palisád o rozměrech předepsaných zadávací dokumentací
betonové lože i boční betonovou opěrku.</t>
  </si>
  <si>
    <t>917223</t>
  </si>
  <si>
    <t>SILNIČNÍ A CHODNÍKOVÉ OBRUBY Z BETONOVÝCH OBRUBNÍKŮ ŠÍŘ 100MM</t>
  </si>
  <si>
    <t>osazení nových silničních obrubníků do bet. lože tl. 100mm z betonu C20/25nXF3</t>
  </si>
  <si>
    <t>1515 = 1515,000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</si>
  <si>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</si>
  <si>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</si>
  <si>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</si>
  <si>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osazení nových silničních obrubníků do bet. lože tl. 100mm z betonu C 20/225nXF3</t>
  </si>
  <si>
    <t>silniční 1080 = 1080,000 [A]_x000d_
 přechodová 90 = 90,000 [B]_x000d_
 nájezdová 265 = 265,000 [C]_x000d_
 Celkem: A+B+C = 1435,000 [D]</t>
  </si>
  <si>
    <t>91725</t>
  </si>
  <si>
    <t>NÁSTUPIŠTNÍ OBRUBNÍKY BETONOVÉ</t>
  </si>
  <si>
    <t>osazení nových silničních obrubníků do bet. lože tl. 100mm z betonu C20/25nXF3
Odvoz na skládkování odpadu z očištění obrub a náhrada poškozených obrub v režii zhotovitele.</t>
  </si>
  <si>
    <t>`kasselský obrubník` 39 = 39,000 [A]</t>
  </si>
  <si>
    <t>96613</t>
  </si>
  <si>
    <t>BOURÁNÍ KONSTRUKCÍ Z KAMENE NA MC</t>
  </si>
  <si>
    <t>Bourání stávající zídky z kamene na MC. Včetně odvozu na skládku.</t>
  </si>
  <si>
    <t>34,5*1,5*5 = 258,750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</si>
  <si>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</si>
  <si>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 244.1</t>
  </si>
  <si>
    <t>Zárubní zeď a úprava schodiště v km 4,560 - uznatelné náklady</t>
  </si>
  <si>
    <t>014101</t>
  </si>
  <si>
    <t>přebytečná nebo nevhodná zemina</t>
  </si>
  <si>
    <t>z pol. 17120 1272,665 = 1272,665 [A]</t>
  </si>
  <si>
    <t>poplatek za vybouraný beton - 2,3t/m3
poplatek za vybouraný kámen a ŽB - 2,6t/m3</t>
  </si>
  <si>
    <t>37,543*2,3 = 86,349 [A]_x000d_
 (23,85+55,65)*2,6 = 206,700 [B]_x000d_
 Celkem: A+B = 293,049 [C]</t>
  </si>
  <si>
    <t>014201</t>
  </si>
  <si>
    <t>POPLATKY ZA ZEMNÍK - ZEMINA</t>
  </si>
  <si>
    <t>nákup zemniny pro zásypy</t>
  </si>
  <si>
    <t>z pol. 17410 496 = 496,000 [A]</t>
  </si>
  <si>
    <t>zahrnuje veškeré poplatky majiteli zemníku související s nákupem zeminy (nikoliv s otvírkou zemníku)</t>
  </si>
  <si>
    <t>014211</t>
  </si>
  <si>
    <t>POPLATKY ZA ZEMNÍK - ORNICE</t>
  </si>
  <si>
    <t>nákup materiálu pro ohumusování</t>
  </si>
  <si>
    <t>150*0,2 = 30,000 [A]</t>
  </si>
  <si>
    <t>11130</t>
  </si>
  <si>
    <t>SEJMUTÍ DRNU</t>
  </si>
  <si>
    <t>Sejmutí drnu tl do 200 mm přemístěním do 50 m nebo naložení na dopravní prostředek.</t>
  </si>
  <si>
    <t>370*1,25 = 462,500 [A]</t>
  </si>
  <si>
    <t xml:space="preserve">včetně vodorovné dopravy  a uložení na skládku</t>
  </si>
  <si>
    <t>125736</t>
  </si>
  <si>
    <t>VYKOPÁVKY ZE ZEMNÍKŮ A SKLÁDEK TŘ. I, ODVOZ DO 12KM</t>
  </si>
  <si>
    <t>Natěžení materiálu pro zásypy a zemní práce. Násyp pro vrtání.</t>
  </si>
  <si>
    <t>pro pol. 17110 496 = 496,000 [A]_x000d_
 pro pol. 18223 150*0,2 = 30,000 [B]_x000d_
 Celkem: A+B = 526,000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</si>
  <si>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</si>
  <si>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Hloubení jam nezapažených v hornině třídy těžitelnosti I skupiny 3 objem 5000 m3 strojně.</t>
  </si>
  <si>
    <t>výkop pro založení zdi 4,3*40+4,7*18+2,9*14+8,7*1,95 = 314,165 [A]_x000d_
 odstranění násypu pro vrtání 62*8 = 496,000 [B]_x000d_
 Celkem: A+B = 810,165 [C]</t>
  </si>
  <si>
    <t>17110</t>
  </si>
  <si>
    <t>ULOŽENÍ SYPANINY DO NÁSYPŮ SE ZHUTNĚNÍM</t>
  </si>
  <si>
    <t>provedení násypu pro pojezd těžké techniky a vrtné soupravy</t>
  </si>
  <si>
    <t>62*8 = 496,000 [A]</t>
  </si>
  <si>
    <t>17120</t>
  </si>
  <si>
    <t>ULOŽENÍ SYPANINY DO NÁSYPŮ A NA SKLÁDKY BEZ ZHUTNĚNÍ</t>
  </si>
  <si>
    <t>uložení vytěžené zeminy</t>
  </si>
  <si>
    <t>z pol. 13173 810,165 = 810,165 [A]_x000d_
 z pol. 11130 462,5 = 462,500 [B]_x000d_
 Celkem: A+B = 1272,665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</si>
  <si>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</si>
  <si>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</si>
  <si>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</si>
  <si>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převázkyvhodnou zeminou se 
zhutněním dle předepsaných parametrů uvedených v ČSN 73 6244
kompletní provedení včetně nákupu a dodávky potřebných materiálů, včetně všech 
souvisejících prací (např. natěžení, dopravy, uložení, hutnění atp.)</t>
  </si>
  <si>
    <t>zásyp pod PE fólií 0,65*72 = 46,800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</si>
  <si>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</si>
  <si>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18223</t>
  </si>
  <si>
    <t>ROZPROSTŘENÍ ORNICE VE SVAHU V TL DO 0,20M</t>
  </si>
  <si>
    <t xml:space="preserve">Ve svahu  tl vrstvy do 200 mm ručně rozprostření ornice v předepsané tloušťce přes 1:5.</t>
  </si>
  <si>
    <t>(22+62)*1,25+36*1,25 = 150,000 [A]</t>
  </si>
  <si>
    <t>18242</t>
  </si>
  <si>
    <t>ZALOŽENÍ TRÁVNÍKU HYDROOSEVEM NA ORNICI</t>
  </si>
  <si>
    <t>Založení parkového trávníku výsevem v rovině a ve svahu do 1:5.</t>
  </si>
  <si>
    <t>150 = 150,000 [A]</t>
  </si>
  <si>
    <t>Zahrnuje dodání předepsané travní směsi, hydroosev na ornici, zalévání, první pokosení, to vše bez ohledu na sklon terénu</t>
  </si>
  <si>
    <t>21331</t>
  </si>
  <si>
    <t>DRENÁŽNÍ VRSTVY Z BETONU MEZEROVITÉHO (DRENÁŽNÍHO)</t>
  </si>
  <si>
    <t>obetonování rubové drenáže
Vše dle PD, TP, VL atd.</t>
  </si>
  <si>
    <t>(54,73+15,8)*0,03 = 2,116 [A]</t>
  </si>
  <si>
    <t>Položka zahrnuje:
- dodávku předepsaného materiálu pro drenážní vrstvu, včetně mimostaveništní a vnitrostaveništní dopravy
- provedení drenážní vrstvy předepsaných rozměrů a předepsaného tvaru</t>
  </si>
  <si>
    <t>21461C</t>
  </si>
  <si>
    <t>SEPARAČNÍ GEOTEXTILIE DO 300G/M2</t>
  </si>
  <si>
    <t>Geotextilie pod plošinu pro vrtání pilot - včetně odstranění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</si>
  <si>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</si>
  <si>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224325</t>
  </si>
  <si>
    <t>PILOTY ZE ŽELEZOBETONU C30/37</t>
  </si>
  <si>
    <t>Zřízení pilot svislých zapažených profil 630/570 mm z betonu C30/37 XF4.</t>
  </si>
  <si>
    <t>3,14*0,315*0,315*(8*4+1*5+2*4+1*3)*7 = 104,686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</si>
  <si>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</si>
  <si>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</si>
  <si>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</si>
  <si>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z výkresu výztuže pilot 7,55 = 7,550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</si>
  <si>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</si>
  <si>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264239</t>
  </si>
  <si>
    <t>VRTY PRO PILOTY TŘ II D DO 700MM</t>
  </si>
  <si>
    <t>Vrty pro piloty pod ochranou výpažnice pr. 630/570mm, vč. hluchého vrtání(není započteno v délce vrtu),</t>
  </si>
  <si>
    <t>(8*4+1*5+2*4+1*3)*7 = 336,000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</si>
  <si>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</si>
  <si>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27231A</t>
  </si>
  <si>
    <t>ZÁKLADY Z PROSTÉHO BETONU DO C20/25</t>
  </si>
  <si>
    <t>Základ pod kamenný obklad C12/15 X0.</t>
  </si>
  <si>
    <t>0,25*0,25*(54,73+15,8+0,8+0,8) = 4,508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</si>
  <si>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</si>
  <si>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28931</t>
  </si>
  <si>
    <t>STŘÍKANÝ BETON</t>
  </si>
  <si>
    <t>Stříkaný beton C20/25 XC2 v tl. 0,15m.Vč. dodání čerstvého betonu, vč. zřízení dilatačních a pracovních spar.
Výplň, teěsnění a tmelení spar.</t>
  </si>
  <si>
    <t>1.část 24*0,15 = 3,600 [A]_x000d_
 2.část 0 = 0,000 [B]_x000d_
 Celkem: A+B = 3,600 [C]</t>
  </si>
  <si>
    <t>289366</t>
  </si>
  <si>
    <t>VÝZTUŽ STŘÍKANÉHO BETONU Z KARI SITÍ</t>
  </si>
  <si>
    <t>dodání betonářské výztuže karisíť 5/150/150 ve dvou vrstvách v požadované kvalitě
separace výztuže. Veškerá opatření pro zajištění soudržnosti výztuže a betonu, včetně vložení trnů z bet. výztuže do zeminy mezi pilotami pro zachycení karisítě - rastr 0,3/0,3m</t>
  </si>
  <si>
    <t>24*2*2,1/1000*1,15 = 0,116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</si>
  <si>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 (provedení vrtu, dodání a vsunutí kotvičky, její zalepení předepsaným pojivem),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</si>
  <si>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711509</t>
  </si>
  <si>
    <t>OCHRANA IZOLACE NA POVRCHU TEXTILIÍ</t>
  </si>
  <si>
    <t>geotextilie pro ochranu izolace na rubu trámce a ochrana PE fólie</t>
  </si>
  <si>
    <t>ochrana izolace 70+11,5 = 81,500 [A]_x000d_
 ochrana PE fólie (55+16)*1,2*2 = 170,400 [B]_x000d_
 Celkem: A+B = 251,900 [C]</t>
  </si>
  <si>
    <t xml:space="preserve">položka zahrnuje:
- dodání  předepsaného ochranného materiálu
- zřízení ochrany izolace</t>
  </si>
  <si>
    <t>3</t>
  </si>
  <si>
    <t>Svislé konstrukce</t>
  </si>
  <si>
    <t>317325</t>
  </si>
  <si>
    <t>ŘÍMSY ZE ŽELEZOBETONU DO C30/37</t>
  </si>
  <si>
    <t xml:space="preserve">Římsy nebo žlabové římsy ze ŽB tř. C 30/37 XF4+XD3.
- zřízení pracovních a dilatačních spar
- výplň, těsnění  a tmelení spar a spojů</t>
  </si>
  <si>
    <t>0,2*54,73 = 10,946 [A]_x000d_
 0,2*15,83 = 3,166 [B]_x000d_
 Celkem: A+B = 14,112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</si>
  <si>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</si>
  <si>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</si>
  <si>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</si>
  <si>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výztuž říms z B500B</t>
  </si>
  <si>
    <t>"ze schéma výztuže říms"_x000d_
 1,8 = 1,800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</si>
  <si>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</si>
  <si>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327213</t>
  </si>
  <si>
    <t>OBKLAD ZDÍ OPĚR, ZÁRUB, NÁBŘEŽ Z LOM KAMENE</t>
  </si>
  <si>
    <t>Kotvený kamenný obklad o tl. 150 mm - kotvení v rastru 0,6/0,6m
- vč. dodání a spárování</t>
  </si>
  <si>
    <t>(91+11+0,8*1,2*2)*0,150 = 15,588 [A]</t>
  </si>
  <si>
    <t>položka zahrnuje dodávku a osazení lomového kamene, jeho výběr a případnou úpravu, jeho případné kotvení se všemi souvisejícími materiály a pracemi, dodávku předepsané malty, spárování.</t>
  </si>
  <si>
    <t>327325</t>
  </si>
  <si>
    <t>ZDI OPĚRNÉ, ZÁRUBNÍ, NÁBŘEŽNÍ ZE ŽELEZOVÉHO BETONU DO C30/37</t>
  </si>
  <si>
    <t>z Bet. C30/37 XF2+XD1 Včetně izolačních nátěrů.
- vč. zřízení dilatačních a pracovních spár
- vč. veškerých úprav povrchů a těsnení</t>
  </si>
  <si>
    <t>(70+11,5)*0,8 = 65,200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</si>
  <si>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</si>
  <si>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</si>
  <si>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10505, B500B</t>
  </si>
  <si>
    <t>z výztuže B500B</t>
  </si>
  <si>
    <t>"ze schéma výztuže zdi"_x000d_
 8,81 = 8,810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</si>
  <si>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</si>
  <si>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451312</t>
  </si>
  <si>
    <t>PODKLADNÍ A VÝPLŇOVÉ VRSTVY Z PROSTÉHO BETONU C12/15</t>
  </si>
  <si>
    <t>TL. do 100 mm. C12/15
Vše dle PD, TP, VL atd.
výplň těsnění a tmelení spár
vč. úpravy povrchů</t>
  </si>
  <si>
    <t>pod dlažbu z kamene do bet. (7+24)*1,2*0,1 = 3,720 [A]_x000d_
 podkladní beton pod trámec (55+16)*0,95*0,1 = 6,745 [B]_x000d_
 podkladní beton pod drenáž (7,6+4+3,3+6+2,3+1,5)*0,15 = 3,705 [C]_x000d_
 Celkem: A+B+C = 14,170 [D]</t>
  </si>
  <si>
    <t>451313</t>
  </si>
  <si>
    <t>PODKLADNÍ A VÝPLŇOVÉ VRSTVY Z PROSTÉHO BETONU C16/20</t>
  </si>
  <si>
    <t>Šablony pro vrtání pilot</t>
  </si>
  <si>
    <t>1,05*0,15*73 = 11,498 [A]</t>
  </si>
  <si>
    <t>45857</t>
  </si>
  <si>
    <t>VÝPLŇ ZA OPĚRAMI A ZDMI Z KAMENIVA TĚŽENÉHO</t>
  </si>
  <si>
    <t>ochranný obsyp s drenážní funkcí (čl. 5.3) ŠP dle čsn en 13285
vč. nákupu materiálu předepsaných vlastnost, dopravy a uložení</t>
  </si>
  <si>
    <t>"z přehledných výkresů"_x000d_
 0,35*72 = 25,200 [A]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</si>
  <si>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</si>
  <si>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</si>
  <si>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</si>
  <si>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>Kamenná rovnanina s vyklínováním v tl. 400mm na začátku a konci zdi
kompletní provedení</t>
  </si>
  <si>
    <t>(5,5+5,5)*0,4*1,2 = 5,280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</si>
  <si>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</si>
  <si>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</si>
  <si>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</si>
  <si>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Kamenná dlažba do betonu 
kubatury stanoveny planimetrováním z příčných řezů a detailů
dlažba z kamene pro třídu prostředí "I" nad římsou a v trase žlabů</t>
  </si>
  <si>
    <t>(7+24)*1,2*0,15 = 5,580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</si>
  <si>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</si>
  <si>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Podklad ze štěrkodrtě ŠD plochy tl. 200 mm - plocha pro pojezd těžké techniky na líci zdi
dodání kameniva předepsané kvality a zrnitosti
rozprostření a zhutnění vrstvy</t>
  </si>
  <si>
    <t>75*7,5 = 562,500 [A]</t>
  </si>
  <si>
    <t>56342</t>
  </si>
  <si>
    <t>VOZOVKOVÉ VRSTVY ZE ŠTĚRKOPÍSKU TL. DO 100MM</t>
  </si>
  <si>
    <t>ochranný obsyp 100+100mm na PE folii za rubem převázky
dodání kameniva předepsané kvality a zrnitosti
rozprostření a zhutnění vrstvy</t>
  </si>
  <si>
    <t>0,9*(55+16)*2 = 127,800 [A]</t>
  </si>
  <si>
    <t>28999</t>
  </si>
  <si>
    <t>OPLÁŠTĚNÍ (ZPEVNĚNÍ) Z FÓLIE</t>
  </si>
  <si>
    <t>PEHD těsnící fólie za rubem opěry tl. 1,5 mm, dle předepsaných parametrů:
Pevnost v tahu min. 20 kN/m, průtažnost 20% (v obou směrech), spoje provedeny 
vodotěsným svarem.
vč. veškerých úprav spojů a zajištění okrajů</t>
  </si>
  <si>
    <t>(55+16)*1,2 = 85,200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</si>
  <si>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</si>
  <si>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74316R</t>
  </si>
  <si>
    <t xml:space="preserve">MONTÁŽNÍ RÁM PRO STOŽÁR  PŘÍRUBOVÝ 400X400/ L800, 4 ŠROUBY M20, ŽÁROVĚ ZINKOVANÝ</t>
  </si>
  <si>
    <t>KUS</t>
  </si>
  <si>
    <t xml:space="preserve">Montážní rám pro stožár  přírubový 400x400/ L800, 4 šrouby M20, žárově zinkovaný - materiál vč. montáže</t>
  </si>
  <si>
    <t>2 = 2,000 [A]</t>
  </si>
  <si>
    <t>1. Položka obsahuje:
 – veškeré příslušenství, technický popis viz. projektová dokumentace SO451</t>
  </si>
  <si>
    <t>87633</t>
  </si>
  <si>
    <t>CHRÁNIČKY Z TRUB PLASTOVÝCH DN DO 150MM</t>
  </si>
  <si>
    <t>Chráničky trub DN do 150 mm - prostup skrz převázku a kamenný obklad
- úprava a příprava podkladu a podpěr, očištění a ošetření podkladu a podpěr
- vč. zřízení potrubí a veškerých úprav</t>
  </si>
  <si>
    <t>6*1,0 = 6,000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</si>
  <si>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</si>
  <si>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87433</t>
  </si>
  <si>
    <t>POTRUBÍ Z TRUB PLASTOVÝCH ODPADNÍCH DN DO 150MM</t>
  </si>
  <si>
    <t>odvedení vod zuličních vpustí do kanalizace</t>
  </si>
  <si>
    <t>84 = 84,000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</si>
  <si>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</si>
  <si>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875262</t>
  </si>
  <si>
    <t>POTRUBÍ DREN Z TRUB PLAST (I FLEXIBIL) DN DO 80MM DĚROVANÝCH</t>
  </si>
  <si>
    <t>Drenáž pro odvedení vod za stříkaným betonem DN50 včetně obaleí do geotextilie</t>
  </si>
  <si>
    <t>1,7*7 = 11,900 [A]</t>
  </si>
  <si>
    <t>875272</t>
  </si>
  <si>
    <t>POTRUBÍ DREN Z TRUB PLAST (I FLEXIBIL) DN DO 100MM DĚROVANÝCH</t>
  </si>
  <si>
    <t>odvodnění rubu a vyústění drenáže rubu opěry přes dřík tr. PE DN 100</t>
  </si>
  <si>
    <t>54,8+15,8 = 70,600 [A]</t>
  </si>
  <si>
    <t>chránička v římse pro vedení kabelu VO</t>
  </si>
  <si>
    <t>54,8+16 = 70,800 [A]</t>
  </si>
  <si>
    <t>894858</t>
  </si>
  <si>
    <t>ŠACHTY KANALIZAČNÍ PLASTOVÉ D 600MM</t>
  </si>
  <si>
    <t>včetně vtokové tvarované mříže vhodné pro žlaby</t>
  </si>
  <si>
    <t>3 = 3,000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</si>
  <si>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</si>
  <si>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9111C1</t>
  </si>
  <si>
    <t>ZÁBRADLÍ SILNIČNÍ LANKOVÉ - DODÁVKA A MONTÁŽ</t>
  </si>
  <si>
    <t>Lankové zábradlí kotvené do římsy přes patku šrouby - položka vč. veškerých souvisejících prací a nákladů.</t>
  </si>
  <si>
    <t>55+16 = 71,000 [A]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</si>
  <si>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</t>
  </si>
  <si>
    <t>91345</t>
  </si>
  <si>
    <t>NIVELAČNÍ ZNAČKY KOVOVÉ</t>
  </si>
  <si>
    <t>Nivelační značka pro sledování posunů 2ks/DC.
- vč. dodání a osazení</t>
  </si>
  <si>
    <t>12*2 = 24,000 [A]</t>
  </si>
  <si>
    <t>položka zahrnuje:
- dodání a osazení nivelační značky včetně nutných zemních prací
- vnitrostaveništní a mimostaveništní dopravu</t>
  </si>
  <si>
    <t>931182</t>
  </si>
  <si>
    <t>VÝPLŇ DILATAČNÍCH SPAR Z POLYSTYRENU TL 20MM</t>
  </si>
  <si>
    <t>Výplň dilatačních spar římsy a zdi.
- vč. dodávky a osazení předepsaného materiálu, očištění ploch spáry před úpravou, očištění okolí spáry po úpravě</t>
  </si>
  <si>
    <t>římsa 10*0,2 = 2,000 [A]_x000d_
 zeď (1,6+1,7+1,65+1,65+1,6+1,5+1,35+1,3+0,9+0,8)*0,9 = 12,645 [B]_x000d_
 Celkem: A+B = 14,645 [C]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</si>
  <si>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</si>
  <si>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</si>
  <si>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</si>
  <si>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Těsnění tmelem o průřezu do 400mm2
- vč. dodávky a osazení předepsaného materiálu, očištění ploch spáry před úpravou, očištění okolí spáry po úpravě
nezahrnuje těsnící profil</t>
  </si>
  <si>
    <t>dilatace zdi1,6+1,7+1,65+1,65+1,6+1,5+1,35+1,3+0,9+0,8 = 14,050 [A]_x000d_
 dilatace římsy 10*(0,25+0,27+0,8) = 13,200 [B]_x000d_
 Celkem: A+B = 27,250 [C]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</si>
  <si>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</si>
  <si>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</si>
  <si>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</t>
  </si>
  <si>
    <t>Žlabová tvárnice za rubem zdi.
dodávka a uložení příkopových tvárnic předepsaného rozměru a kvality
dodání a rozprostření lože z předepsaného materiálu v předepsané kvalitěa v předepsané tloušťce</t>
  </si>
  <si>
    <t>54,9+15,8 = 70,700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</si>
  <si>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</si>
  <si>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96612</t>
  </si>
  <si>
    <t>BOURÁNÍ KONSTRUKCÍ Z KAMENE NA SUCHO</t>
  </si>
  <si>
    <t>žulové stupně, předat investorovi (obec) s uložením na určené místo</t>
  </si>
  <si>
    <t>5,3*3,2*0,5 = 8,480 [A]</t>
  </si>
  <si>
    <t>Bourání stávající zídky z kamene na MC.Předpoklad objemu bourání 70%, fakturace na základě skutečného objemu. Včetně odvozu na skládku.</t>
  </si>
  <si>
    <t>1,5*53 = 79,500 [A]_x000d_
 Celkem: A*0,7 = 55,650 [B]</t>
  </si>
  <si>
    <t>96615</t>
  </si>
  <si>
    <t>BOURÁNÍ KONSTRUKCÍ Z PROSTÉHO BETONU</t>
  </si>
  <si>
    <t>Bourání zábradelních betonových sloupků.
Bourání betonové výplně zábradlí.
- vč. veškeré manipulace s vybouranou sutí a hmotami včetně uložení na skládku</t>
  </si>
  <si>
    <t>sloupy a betonové zábradlí 19,5*0,4*2 = 15,600 [A]_x000d_
 podkladní beton pro kamenné stupně 5,3*3,2*0,5 = 8,480 [B]_x000d_
 bourání šablon pro vrtání 11,498 = 11,498 [C]_x000d_
 betonová dlažba chodníku 0,06*19 = 1,140 [D]_x000d_
 obrubníky 0,15*0,25*22 = 0,825 [E]_x000d_
 Celkem: A+B+C+D+E = 37,543 [F]</t>
  </si>
  <si>
    <t>96616</t>
  </si>
  <si>
    <t>BOURÁNÍ KONSTRUKCÍ ZE ŽELEZOBETONU</t>
  </si>
  <si>
    <t>Bourání stávajícího schodiště u kostela.
Bourání stávající zídky.
- vč. veškeré manipulace s vybouranou sutí a hmotami včetně uložení na skládku</t>
  </si>
  <si>
    <t>1,5*53 = 79,500 [A]_x000d_
 Celkem: A*0,3 = 23,850 [B]</t>
  </si>
  <si>
    <t>96618</t>
  </si>
  <si>
    <t>BOURÁNÍ KONSTRUKCÍ KOVOVÝCH</t>
  </si>
  <si>
    <t>Odstranění kovového madla zábradí na schodišti ke kostelu.
- vč. veškeré manipulace s vybouranou sutí a hmotami včetně uložení do nejbližší výkupny</t>
  </si>
  <si>
    <t>(4,2+1,9+5)*2*0,01 = 0,222 [A]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</si>
  <si>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</si>
  <si>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 245</t>
  </si>
  <si>
    <t>Opěrná zeď km 4,650</t>
  </si>
  <si>
    <t>z pol. 13173 125 = 125,000 [A]_x000d_
 z pol. 11130 240*0,2 = 48,000 [B]_x000d_
 Celkem: A+B = 173,000 [C]</t>
  </si>
  <si>
    <t>z pol. 17411 28,05 = 28,050 [A]</t>
  </si>
  <si>
    <t>51,6*0,2 = 10,320 [A]</t>
  </si>
  <si>
    <t>odstranění drnu v rozsahu úprav v tl. 0,2m</t>
  </si>
  <si>
    <t>200*1,2 = 240,000 [A]</t>
  </si>
  <si>
    <t>pro pol.18223 51,6*0,2 = 10,320 [A]</t>
  </si>
  <si>
    <t>Výkopy pro gabionovou zeď čerpání vody, vč. odvozu zeminy na skládku</t>
  </si>
  <si>
    <t>2,5*50 = 125,000 [A]</t>
  </si>
  <si>
    <t>Zásyp na líci gabionové zdi.
- kompletní provedení, včetně nákupu a dopravy materiálu
- vč. ošetření úložiště po celou dobu práce
- vč. ochrany proti vodě</t>
  </si>
  <si>
    <t>0,55*51 = 28,050 [A]</t>
  </si>
  <si>
    <t>Ohumusování a osetí travním semenem.
rozprostření ornice v předepsané tloušťce ve svahu přes 1:5</t>
  </si>
  <si>
    <t>1,2*43 = 51,600 [A]</t>
  </si>
  <si>
    <t>21461</t>
  </si>
  <si>
    <t>SEPARAČNÍ GEOTEXTILIE</t>
  </si>
  <si>
    <t>Separační geotextilie u gabionové zdi.
Zřízení včetně dodávky, úprav, očištění a ochrany podkladu
- vč. úprav spojů a zajištění okrajů</t>
  </si>
  <si>
    <t>(1,2+1,65)*49+1,2*2 = 142,050 [A]</t>
  </si>
  <si>
    <t>27152</t>
  </si>
  <si>
    <t>POLŠTÁŘE POD ZÁKLADY Z KAMENIVA DRCENÉHO</t>
  </si>
  <si>
    <t>Polštář ze štěrkodrtě pod gabionovu zdí.</t>
  </si>
  <si>
    <t>0,25*50 = 12,500 [A]</t>
  </si>
  <si>
    <t>3272A7</t>
  </si>
  <si>
    <t>ZDI OPĚR, ZÁRUB, NÁBŘEŽ Z GABIONŮ RUČNĚ ROVNANÝCH, DRÁT O4,0MM, POVRCHOVÁ ÚPRAVA Zn + Al</t>
  </si>
  <si>
    <t>Gabionová zeď.
položka zahrnuje dodávku a osazení drátěných košů s výplní lomovým kamenem</t>
  </si>
  <si>
    <t>49*1,5*1 = 73,500 [A]</t>
  </si>
  <si>
    <t>- položka zahrnuje dodávku a osazení drátěných košů s výplní lomovým kamenem.
- gabionové matrace se vykazují v pol.č.2722**.</t>
  </si>
  <si>
    <t>45852</t>
  </si>
  <si>
    <t>VÝPLŇ ZA OPĚRAMI A ZDMI Z KAMENIVA DRCENÉHO</t>
  </si>
  <si>
    <t>Ochranný obsyp ŠP za gabionovou zdí. 
položka zahrnuje dodávku předepsaného kameniva, mimostaveništní a vnitrostaveništní dopravu a jeho uložení</t>
  </si>
  <si>
    <t>0,65*51 = 33,150 [A]</t>
  </si>
  <si>
    <t xml:space="preserve">Zábradlí lankové se sloupky z  kompozitu.
dodání zábradlí bez ohledu na materiál sloupků (ocel, kompozit) včetně předepsané povrchové úpravy</t>
  </si>
  <si>
    <t>50 = 50,000 [A]</t>
  </si>
  <si>
    <t>SO451.1.0</t>
  </si>
  <si>
    <t>SO451.1</t>
  </si>
  <si>
    <t>Veřejné osvětlení - přechody pro chodce a adaptační pásma</t>
  </si>
  <si>
    <t>O2</t>
  </si>
  <si>
    <t>Vedlejší náklady I</t>
  </si>
  <si>
    <t>D1</t>
  </si>
  <si>
    <t>0001</t>
  </si>
  <si>
    <t>Projektové a průzkumné práce - Kontrolní měření hladiny osvětlenosti</t>
  </si>
  <si>
    <t>0002</t>
  </si>
  <si>
    <t>Projektové a průzkumné práce - Dokumentace skutečného provedení stavby (vč. geodetického zaměření)</t>
  </si>
  <si>
    <t>0003</t>
  </si>
  <si>
    <t>Základní rozpočtové náklady - Mimostav. doprava 3.6% z dodávky</t>
  </si>
  <si>
    <t>0004</t>
  </si>
  <si>
    <t>Základní rozpočtové náklady - Rozpočtová rezerva</t>
  </si>
  <si>
    <t>0005</t>
  </si>
  <si>
    <t>Náklady hrazené z provozních prostředků - Zkoušky a prohlídky el rozvodů a zařízení celková prohlídka pro objem montážních prací přes 500 do 1 000 tis Kč</t>
  </si>
  <si>
    <t>0006</t>
  </si>
  <si>
    <t>Náklady hrazené z provozních prostředků - Poplatek za rozbor zeminy před uložením na skládku</t>
  </si>
  <si>
    <t>SO451.1.1</t>
  </si>
  <si>
    <t>Instalace I</t>
  </si>
  <si>
    <t>Demontáž stávajících SB vč. rozvodů:</t>
  </si>
  <si>
    <t>218100101</t>
  </si>
  <si>
    <t>Odpojení vodičů ze svorkovnice průřezu žíly do 16 mm2</t>
  </si>
  <si>
    <t>KS</t>
  </si>
  <si>
    <t>218202013</t>
  </si>
  <si>
    <t>Demontáž svítidla výbojkového průmyslového nebo venkovního z výložníku vč. popisu</t>
  </si>
  <si>
    <t>218204011</t>
  </si>
  <si>
    <t>Demontáž stožárů osvětlení ocelových samostatně stojících délky do 12 m</t>
  </si>
  <si>
    <t>218204103</t>
  </si>
  <si>
    <t>Demontáž výložníků osvětlení jednoramenných sloupových hmotnosti do 35 kg</t>
  </si>
  <si>
    <t>218204105</t>
  </si>
  <si>
    <t>Demontáž výložníků osvětlení dvouramenných sloupových hmotnosti do 70 kg</t>
  </si>
  <si>
    <t>D2</t>
  </si>
  <si>
    <t>Nové veřejné osvětlení:</t>
  </si>
  <si>
    <t>460791213</t>
  </si>
  <si>
    <t>Montáž trubek ochranných plastových uložených volně do rýhy ohebných přes 50 do 90 mm</t>
  </si>
  <si>
    <t>34571352</t>
  </si>
  <si>
    <t>Trubka elketroinstalační ohebná dvouplášťová korugovaná (chránička) D52/63mm HDPE+LDPE</t>
  </si>
  <si>
    <t>460751111</t>
  </si>
  <si>
    <t>Osazení kabelových kanálů do rýhy z prefabrikovaných betonových žlabů vnější šířky do 20 cm</t>
  </si>
  <si>
    <t>59213001</t>
  </si>
  <si>
    <t>Žlab kabelový betonový 100x18,5/10x10cm</t>
  </si>
  <si>
    <t>210812011</t>
  </si>
  <si>
    <t>Montáž kabelu Cu plný kulatý do 1kV 3x1,5 až 6 mm2 uložený volně nebo v listě</t>
  </si>
  <si>
    <t>34111030</t>
  </si>
  <si>
    <t>Kabel instalační jádro Cu plné izolace PVC plášť PVC 450/750V (CYKY) 3x1,5mm2</t>
  </si>
  <si>
    <t>210812035</t>
  </si>
  <si>
    <t>Montáž kabelu Cu plného nebo laněného do 1 kV žíly 4x16 mm2 (např. CYKY) bez ukončení uloženého volně nebo v liště</t>
  </si>
  <si>
    <t>34111080</t>
  </si>
  <si>
    <t>Kabel instalační jádro Cu plné izolace PVC plášť PVC 450/750V (CYKY) 4x16mm2</t>
  </si>
  <si>
    <t>210100096</t>
  </si>
  <si>
    <t>Ukončení vodičů do 2,5mm2 s označením a zapojením na svorkovnici</t>
  </si>
  <si>
    <t>210100101</t>
  </si>
  <si>
    <t>Ukončení vodičů do 16mm2 s označením a zapojením na svorkovnici</t>
  </si>
  <si>
    <t>210100003</t>
  </si>
  <si>
    <t>Ukončení vodičů v rozváděči nebo na přístroji včetně zapojení průřezu žíly do 16 mm2</t>
  </si>
  <si>
    <t>210202013</t>
  </si>
  <si>
    <t xml:space="preserve">Montáž svítidlo výbojkové  průmyslové nebo venkovní na výložník (vč. 2 ks přeložka)</t>
  </si>
  <si>
    <t>VR101</t>
  </si>
  <si>
    <t xml:space="preserve">LED svítidlo pro osvětlení  komunikací  (typ A) 20W, 3000 K, 2314lm, IP65, IK10, barva  RAL 7024, přepěťová ochrana min. 6kV, regulace, další specifikace viz. t</t>
  </si>
  <si>
    <t xml:space="preserve">LED svítidlo pro osvětlení  komunikací  (typ A) 20W, 3000 K, 2314lm, IP65, IK10, barva  RAL 7024, přepěťová ochrana min. 6kV, regulace, další specifikace viz. techniká zpráva</t>
  </si>
  <si>
    <t>VR102</t>
  </si>
  <si>
    <t xml:space="preserve">LED svítidlo pro osvětlení  komunikací (typ B, F) 45W, 3000 K, 6494 lm, IP65, IK10, barva RAL 7024, přepěťová ochrana min. 6kV, regulace, další specifikace viz.</t>
  </si>
  <si>
    <t xml:space="preserve">LED svítidlo pro osvětlení  komunikací (typ B, F) 45W, 3000 K, 6494 lm, IP65, IK10, barva RAL 7024, přepěťová ochrana min. 6kV, regulace, další specifikace viz. techniká zpráva</t>
  </si>
  <si>
    <t>VR103</t>
  </si>
  <si>
    <t xml:space="preserve">LED svítidlo pro osvětlení  přechodů  ( SB 3.29/C, 3.30/C) 75W, 5000 K, 8592lm, IP66, IK08, barva RAL 7024, přepěťová ochrana min. 6kV, regulace, další specifik</t>
  </si>
  <si>
    <t xml:space="preserve">LED svítidlo pro osvětlení  přechodů  ( SB 3.29/C, 3.30/C) 75W, 5000 K, 8592lm, IP66, IK08, barva RAL 7024, přepěťová ochrana min. 6kV, regulace, další specifikace viz. techniká zpráva</t>
  </si>
  <si>
    <t xml:space="preserve">LED svítidlo pro osvětlení  přechodů ( SB 3.21/C, 3.22/C) 68W, 5000 K, 6685lm, IP66, IK08, barva RAL 7024, přepěťová ochrana min. 6kV, regulace, složená optika,</t>
  </si>
  <si>
    <t xml:space="preserve">LED svítidlo pro osvětlení  přechodů ( SB 3.21/C, 3.22/C) 68W, 5000 K, 6685lm, IP66, IK08, barva RAL 7024, přepěťová ochrana min. 6kV, regulace, složená optika, další specifikace viz. techniká zpráva</t>
  </si>
  <si>
    <t>210204011</t>
  </si>
  <si>
    <t>Montáž stožárů osvětlení ocelových samostatně stojících délky do 12 m (vč. 2 ks přeložka)</t>
  </si>
  <si>
    <t>VR104</t>
  </si>
  <si>
    <t xml:space="preserve">Stožár ocelový (133/108/89),  výšky  6,0 m nad terén, celková délka 7,2m, pro přechod pro chodce, výložník délky až 2,0m, 2x osazený  ž.z. s ochrannou  manžetou</t>
  </si>
  <si>
    <t>VR105</t>
  </si>
  <si>
    <t xml:space="preserve">Stožár ocelový (133/108/89),  výšky  8,0 m nad terén, celková délka 9,2m,   pro výložník délky až 2,0m, 2x osazený  ž.z. s ochrannou  manžetou</t>
  </si>
  <si>
    <t>VR106</t>
  </si>
  <si>
    <t xml:space="preserve">Stožár ocelový (133/108/89),  výšky  8,0 m nad terén, celková délka 10m, prodloužený pro vrtaný základ,   pro výložník délky až 2,0m, 2x osazený  ž.z. s ochrann</t>
  </si>
  <si>
    <t xml:space="preserve">Stožár ocelový (133/108/89),  výšky  8,0 m nad terén, celková délka 10m, prodloužený pro vrtaný základ,   pro výložník délky až 2,0m, 2x osazený  ž.z. s ochrannou  manžetou</t>
  </si>
  <si>
    <t>VR107</t>
  </si>
  <si>
    <t xml:space="preserve">Pro na stožáry 3.31/F, 3.32/F - samostatných ocelový třístupňový stožár přírubový (133/108/89)  v. 7,0m nad opěrnpou zeď, svítidlo ve v. 8,0m nad vozovkou, kotv</t>
  </si>
  <si>
    <t xml:space="preserve">Pro na stožáry 3.31/F, 3.32/F - samostatných ocelový třístupňový stožár přírubový (133/108/89)  v. 7,0m nad opěrnpou zeď, svítidlo ve v. 8,0m nad vozovkou, kotvení rošt a prostup pro kabely bude připraven stavbou při výstavbě opěrné zdi. Před objednáním stožáru koordinovat rozměry příruby</t>
  </si>
  <si>
    <t>210204103</t>
  </si>
  <si>
    <t>Montáž výložníků osvětlení jednoramenných sloupových hmotnosti do 35 kg</t>
  </si>
  <si>
    <t>VR108</t>
  </si>
  <si>
    <t xml:space="preserve">Výložník jednoramenný d. 0,75m, přímý, náklon 0°,  ž.z., pro svítidla v. 8,0m nad terén, specifikace  viz. technická zpráva</t>
  </si>
  <si>
    <t>VR109</t>
  </si>
  <si>
    <t xml:space="preserve">Výložník jednoramenný d. 1,0m, přímý,  náklon 0°, ž.z., pro svítidla v. 8,0m nad terén, specifikace  viz. technická zpráva</t>
  </si>
  <si>
    <t>VR110</t>
  </si>
  <si>
    <t xml:space="preserve">Výložník jednoramenný d. 1,25m, přímý,  náklon 0°,  ž.z., pro svítidla v. 8,0m nad terén, specifikace  viz. technická zpráva</t>
  </si>
  <si>
    <t>VR111</t>
  </si>
  <si>
    <t xml:space="preserve">Výložník jednoramenný d. 1,5m, přímý,  náklon 0°,  ž.z., pro svítidla v. 8,0m nad terén, specifikace  viz. technická zpráva</t>
  </si>
  <si>
    <t>VR112</t>
  </si>
  <si>
    <t xml:space="preserve">Výložník jednoramenný d. 2,0m, přímý, náklon 0°,   ž.z.,, pro svítidla v. 8,0m nad terén, specifikace  viz. technická zpráva</t>
  </si>
  <si>
    <t>VR113</t>
  </si>
  <si>
    <t xml:space="preserve">Výložník jednoramenný pro přechody zalomený (3.21/C), d. 0,975m, přímý,  náklon 0°,   ž.z., pro svítidla v. 6,0m nad terén, specifikace  viz. technická zpráva</t>
  </si>
  <si>
    <t>VR114</t>
  </si>
  <si>
    <t xml:space="preserve">Výložník jednoramenný pro přechody (3.22/C), d. 0,7m, přímý,  náklon 0°,  ž.z., pro svítidla v. 6,0m nad terén, specifikace  viz. technická zpráva</t>
  </si>
  <si>
    <t>VR115</t>
  </si>
  <si>
    <t xml:space="preserve">Výložník jednoramenný pro přechody (3.29/C), d. 1,1m, přímý,  náklon 0°,   ž.z., pro svítidla v. 6,0m nad terén, specifikace  viz. technická zpráva</t>
  </si>
  <si>
    <t>VR116</t>
  </si>
  <si>
    <t xml:space="preserve">Výložník jednoramenný pro přechody (3.30/C), d. 0,3m, přímý,  náklon 0°,   ž.z.,, pro svítidla v. 6,0m nad terén, specifikace  viz. technická zpráva</t>
  </si>
  <si>
    <t>210204105</t>
  </si>
  <si>
    <t>Montáž výložníků osvětlení dvouramenných sloupových hmotnosti do 70 kg</t>
  </si>
  <si>
    <t>VR117</t>
  </si>
  <si>
    <t xml:space="preserve">Výložník jednoramenný d. ramene 2,0m, , úhel ramen 90°přímý, náklon 0°,   ž.z.,, pro svítidla v. 8,0m nad terén, specifikace  viz. technická zpráva</t>
  </si>
  <si>
    <t>210204201</t>
  </si>
  <si>
    <t>Montáž elektrovýzbroje stožárů osvětlení 1 okruh</t>
  </si>
  <si>
    <t>VR118</t>
  </si>
  <si>
    <t xml:space="preserve">Stožárová svorkovnice  IP 20 pro 1 pojistku dle specifikace</t>
  </si>
  <si>
    <t>210204202</t>
  </si>
  <si>
    <t>Montáž elektrovýzbroje stožárů osvětlení 2 okruhy</t>
  </si>
  <si>
    <t>VR119</t>
  </si>
  <si>
    <t xml:space="preserve">Stožárová svorkovnice  IP 20  pro 2 pojistky dle specifikace</t>
  </si>
  <si>
    <t>210120001</t>
  </si>
  <si>
    <t>Montáž pojistek</t>
  </si>
  <si>
    <t>34523415</t>
  </si>
  <si>
    <t>Vložka pojistková E16 normální 6A car. gG</t>
  </si>
  <si>
    <t>210220020</t>
  </si>
  <si>
    <t>Montáž uzemňovajího vedení vodičů FeZn pomocí svorek v zemi páskou do 120 mm2 v zástavbě</t>
  </si>
  <si>
    <t>35442062</t>
  </si>
  <si>
    <t>Zemnící páska FeZn 30x4</t>
  </si>
  <si>
    <t>KG</t>
  </si>
  <si>
    <t>210220002</t>
  </si>
  <si>
    <t>Montáž uzemňovajích vedení vodičů FeZn pomocí svorek nebo lanem do 10 mm</t>
  </si>
  <si>
    <t>35441073</t>
  </si>
  <si>
    <t>Zemnící drát FeZn d = 10 mm</t>
  </si>
  <si>
    <t>35441996</t>
  </si>
  <si>
    <t>Svorka odbočovací a spojovací pro spojování kruhových a páskových vodičů FeZn</t>
  </si>
  <si>
    <t>460905121</t>
  </si>
  <si>
    <t>Montáž kompaktního plastového pilíře pro rozvod nn samostatého š přes 38 do 55 cm (např. SS300, SR322, ER122, RVO)</t>
  </si>
  <si>
    <t>VR120</t>
  </si>
  <si>
    <t>Rozpojovací rozváděč PS3, kompaktní pilíř pro venkovní použití, typ RF 5:3 , jištění 3x16A char.C</t>
  </si>
  <si>
    <t>VR121</t>
  </si>
  <si>
    <t>Gumoasfaltová suspenze SA IV</t>
  </si>
  <si>
    <t>VR122</t>
  </si>
  <si>
    <t>Drobný materiál</t>
  </si>
  <si>
    <t>%</t>
  </si>
  <si>
    <t>VR123</t>
  </si>
  <si>
    <t>Stavební mechanizace a pomocné práce</t>
  </si>
  <si>
    <t>HZS2221</t>
  </si>
  <si>
    <t>Koordinace</t>
  </si>
  <si>
    <t>HOD</t>
  </si>
  <si>
    <t>SO451.1.2</t>
  </si>
  <si>
    <t>Výkop etapa I</t>
  </si>
  <si>
    <t>Demontáž stávajícího VO:</t>
  </si>
  <si>
    <t>468051121</t>
  </si>
  <si>
    <t>Bourání základu betonového při elektromontážích</t>
  </si>
  <si>
    <t>469972111</t>
  </si>
  <si>
    <t>Odvoz suti a vybouraných hmot při elektromontážích do 1 km</t>
  </si>
  <si>
    <t>469972121</t>
  </si>
  <si>
    <t>Příplatek k odvozu suti a vybouraných hmot při elektromontážích za každý další 1 km (10km)</t>
  </si>
  <si>
    <t>469973120</t>
  </si>
  <si>
    <t>Poplatek za uložení na recyklační skládce (skládkovné) stavebního odpadu z prostého betonu kód odpadu 17 01 01</t>
  </si>
  <si>
    <t>460010024</t>
  </si>
  <si>
    <t>Vytyčení trasy vedení kabelového podzemního v zastavěném prostoru</t>
  </si>
  <si>
    <t>KM</t>
  </si>
  <si>
    <t>460161182</t>
  </si>
  <si>
    <t>Hloubení kabelových rýh ručně š 35 cm hl 90 cm v hornině tř I skupiny 3</t>
  </si>
  <si>
    <t>460171182</t>
  </si>
  <si>
    <t>Hloubení kabelových nezapažených rýh strojně š 35 cm hl 90 cm v hornině tř I skupiny 3</t>
  </si>
  <si>
    <t>460451192</t>
  </si>
  <si>
    <t>Zásyp kabelových rýh strojně se zhutněním š 35 cm hl 90 cm z horniny tř I skupiny 3</t>
  </si>
  <si>
    <t>460361121</t>
  </si>
  <si>
    <t>Poplatek za uložení zeminy na recyklační skládce (skládkovné) kód odpadu 17 05 04</t>
  </si>
  <si>
    <t>VR201</t>
  </si>
  <si>
    <t xml:space="preserve">Geodet. práce   - vytyčení stožárů při zahájení stavby</t>
  </si>
  <si>
    <t>460162112</t>
  </si>
  <si>
    <t>Hloubení kabelových rýh ručně v hornině tř I skupiny I skupiny 3</t>
  </si>
  <si>
    <t>460182112</t>
  </si>
  <si>
    <t>Hloubení kabelových nezapažených rýh strojně v hornině tř I skupiny 3 v omezeném prostoru</t>
  </si>
  <si>
    <t>460452112</t>
  </si>
  <si>
    <t>Zásyp kabelové rýhy strojně se zhutněním v hornině tř.I skupiny 3</t>
  </si>
  <si>
    <t>58343810</t>
  </si>
  <si>
    <t>Kmenivo drcené hrubé frakce 4/8 (bude účtováno dle skutečně použitého materiálu pro zásyp rýh - viz. TZ)</t>
  </si>
  <si>
    <t>460661111</t>
  </si>
  <si>
    <t>Kabelové lože z písku pro kabely nn bez zakrytí š. lože do 35 cm</t>
  </si>
  <si>
    <t>460661112</t>
  </si>
  <si>
    <t>Kabelové lože z písku pro kabely nn bez zakrytí š lože přes 35 do 50 cm</t>
  </si>
  <si>
    <t>460671113</t>
  </si>
  <si>
    <t>Výstražná fólie pro krytí kabelů šířky 34 cm</t>
  </si>
  <si>
    <t>460141112</t>
  </si>
  <si>
    <t xml:space="preserve">Hloubení nezapažených jam při elektromontážích strojně v  hornině tř. I skupiny 3</t>
  </si>
  <si>
    <t>VR202</t>
  </si>
  <si>
    <t>Štěrkopískové lože pro stožár tl. 100mm , štěrkopísek 4/8</t>
  </si>
  <si>
    <t>Kmenivo drcené hrubé frakce 4/8</t>
  </si>
  <si>
    <t>VR206</t>
  </si>
  <si>
    <t xml:space="preserve">PVC pouzdro  DN300, pro stožár, vč. zapískování, délky 1,2m</t>
  </si>
  <si>
    <t xml:space="preserve">PVC pouzdro  DN300, pro stožár, vč. zapískování, délky 2,0m</t>
  </si>
  <si>
    <t>VR207</t>
  </si>
  <si>
    <t xml:space="preserve">PVC trubka   DN30,  odtok kondenzátu do 1m</t>
  </si>
  <si>
    <t>460641124</t>
  </si>
  <si>
    <t xml:space="preserve">Základové konstrukce při elektromontážích z betonu C20/25  bez zvláštních nároků na prostředí</t>
  </si>
  <si>
    <t>VR208</t>
  </si>
  <si>
    <t>Doprava betonu</t>
  </si>
  <si>
    <t>460641212</t>
  </si>
  <si>
    <t>Výztuž základových konstrukcí při elektromontážích betonářskou ocelí 10 505</t>
  </si>
  <si>
    <t xml:space="preserve">Odvoz suti a vybouraných hmot při elektromontážích do 1 km  (bude účtováno dle skutečně doloženého množství)</t>
  </si>
  <si>
    <t>Příplatek k odvozu suti a vybouraných hmot při elektromontážích za každý další 1 km (10km) (bude účtováno dle skutečně doloženého množství)</t>
  </si>
  <si>
    <t xml:space="preserve">Poplatek za uložení zeminy na recyklační skládce (skládkovné) kód odpadu 17 05 04  (bude účtováno dle skutečně doloženého množství)</t>
  </si>
  <si>
    <t>VR209</t>
  </si>
  <si>
    <t>V210</t>
  </si>
  <si>
    <t>KPL.</t>
  </si>
  <si>
    <t>SO 000.5</t>
  </si>
  <si>
    <t>02.2</t>
  </si>
  <si>
    <t xml:space="preserve">STAVEBNÍ OBJEKTY - INVESTOR OBEC DRAŽOVICE  - NEUZNATELNÉ NÁKLADY SFDI</t>
  </si>
  <si>
    <t>zaměřování během výstavby
sledování konstrukcí po uvedení do provozu zajistí geodet zhotovitele
Vytyčení obvodu staveniště</t>
  </si>
  <si>
    <t>02940</t>
  </si>
  <si>
    <t>OSTATNÍ POŽADAVKY - VYPRACOVÁNÍ DOKUMENTACE</t>
  </si>
  <si>
    <t>zpracování plánu údržby</t>
  </si>
  <si>
    <t>c</t>
  </si>
  <si>
    <t xml:space="preserve">vč. pasportizace stavby - převedení DSPS do standardu pasportů správce 
komunikací,zdí,  správce osvětlení apod</t>
  </si>
  <si>
    <t>d</t>
  </si>
  <si>
    <t>Návrh technologického postupu prací zhotovitelem.
vč. časového harmonogramu stavby</t>
  </si>
  <si>
    <t>02943</t>
  </si>
  <si>
    <t>OSTATNÍ POŽADAVKY - VYPRACOVÁNÍ RDS</t>
  </si>
  <si>
    <t>Vypracování realizační dokumentace stavby (RDS).</t>
  </si>
  <si>
    <t>02944</t>
  </si>
  <si>
    <t>OSTAT POŽADAVKY - DOKUMENTACE SKUTEČ PROVEDENÍ V DIGIT FORMĚ</t>
  </si>
  <si>
    <t>"Vypracování DSPS v tištěné a digitální podobě."</t>
  </si>
  <si>
    <t>02945</t>
  </si>
  <si>
    <t>OSTAT POŽADAVKY - GEOMETRICKÝ PLÁN</t>
  </si>
  <si>
    <t>Geometrické plány
vč. věcných břemen a věcných břemen sítí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</si>
  <si>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</si>
  <si>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SO 000.6</t>
  </si>
  <si>
    <t>01250</t>
  </si>
  <si>
    <t>POJIŠTĚNÍ PRAC ZHOTOV A OBJEDNATELE</t>
  </si>
  <si>
    <t>Pojištění proti všem rizikům - all risks</t>
  </si>
  <si>
    <t>zahrnuje veškeré poplatky za pojištění související s výstavbou</t>
  </si>
  <si>
    <t>02510</t>
  </si>
  <si>
    <t>ZKOUŠENÍ MATERIÁLŮ ZKUŠEBNOU ZHOTOVITELE</t>
  </si>
  <si>
    <t>dle TKP</t>
  </si>
  <si>
    <t>zahrnuje veškeré náklady spojené s objednatelem požadovanými zkouškami</t>
  </si>
  <si>
    <t>02520</t>
  </si>
  <si>
    <t>ZKOUŠENÍ MATERIÁLŮ NEZÁVISLOU ZKUŠEBNOU</t>
  </si>
  <si>
    <t>02610</t>
  </si>
  <si>
    <t>ZKOUŠENÍ KONSTRUKCÍ A PRACÍ ZKUŠEBNOU ZHOTOVITELE</t>
  </si>
  <si>
    <t>02620</t>
  </si>
  <si>
    <t>ZKOUŠENÍ KONSTRUKCÍ A PRACÍ NEZÁVISLOU ZKUŠEBNOU</t>
  </si>
  <si>
    <t>02731R</t>
  </si>
  <si>
    <t>POMOC PRÁCE- VYTYČENÍ STÁVAJÍCÍCH INŽENÝRSKÝCH SÍTÍ</t>
  </si>
  <si>
    <t>02920</t>
  </si>
  <si>
    <t>OSTATNÍ POŽADAVKY - OCHRANA ŽIVOTNÍHO PROSTŘEDÍ</t>
  </si>
  <si>
    <t>Ochranné konstrukce během výstavby. opatření pro zamezení šíření prašnosti (výčet možných opatření je uveden v
„Metodice pro stanovení opatření ke snížení vlivů stavební činnosti na imisní
zatížení částicemi PM10“, která je zveřejněna na webových stránkách MŽP)
- povrchy budou v období sucha kropeny,
- mobilní oplocení staveniště doplněno o zábranu proti šíření prachu (např. pomocí
geotextílie)
-osazení norné stěny v případě havárie
- Ochrana stávajících stromů na staveništi a bezprostředně v okoli stavby s možným 
poškozením stromů staveništní technikou 
Ochrana vhodným způsobem - geotextilie, bednění</t>
  </si>
  <si>
    <t>1.000000 = 1,000 [A]</t>
  </si>
  <si>
    <t>02950</t>
  </si>
  <si>
    <t>OSTATNÍ POŽADAVKY - POSUDKY, KONTROLY, REVIZNÍ ZPRÁVY</t>
  </si>
  <si>
    <t xml:space="preserve">vč. posudku, kontrol a revizních zpráv pro všechny stavební objekty 
vč.celková prohlídka elektrického rozvodu a zařízení do 1 milionu Kč  
- Výchozí revize dle TP a norem
- Včetně provozních zkoušek a kontrolních měření - světelnětechnické měření</t>
  </si>
  <si>
    <t>02960</t>
  </si>
  <si>
    <t>OSTATNÍ POŽADAVKY - ODBORNÝ DOZOR</t>
  </si>
  <si>
    <t>geotechnický dozor během hlubinného zakládání</t>
  </si>
  <si>
    <t>zahrnuje veškeré náklady spojené s objednatelem požadovaným dozorem</t>
  </si>
  <si>
    <t>02991</t>
  </si>
  <si>
    <t>OSTATNÍ POŽADAVKY - INFORMAČNÍ TABULE</t>
  </si>
  <si>
    <t>- Identifikační tabule stavby se základními údaji o díle
- podoba tabule podléhá schválení investora</t>
  </si>
  <si>
    <t>2.000000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</si>
  <si>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</si>
  <si>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02991R</t>
  </si>
  <si>
    <t>OSTATNÍ POŽADAVKY - PAMĚTNÍ DESKA</t>
  </si>
  <si>
    <t>vč. zabudování do vybraného objektu zdi nebo na určené místo.
Konečná podoba bude odsouhlasna investorem.</t>
  </si>
  <si>
    <t>položka zahrnuje:
- dodání a osazenídesky v předepsaném provedení a množství s obsahem předepsaným zadavatelem
- veškeré nosné a upevňovací konstrukce
- základové konstrukce včetně nutných zemních prací</t>
  </si>
  <si>
    <t>02992R</t>
  </si>
  <si>
    <t>OSTATNÍ POŽADAVKY- ZAJIŠTĚNÍ SLAVNOSTNÍHO ZAHÁJENÍ A DOKONČENÍ STAVBY</t>
  </si>
  <si>
    <t xml:space="preserve">stan + mobiliář (vysoké párty stoly a stoly na catering na studený bufet, teplý bufet a na nápojový bufet) – dálnice pro 150 lidí (stan 20x10m, párty stoly - 15ks)
podium o velikosti cca 4x2m
zvuková aparatura (+2 mikrofony)
informační tabule o stavbě (na podium - plachta nebo monitor) - 4x1,5m 1)
kladívka - 15ks  - s názvem stavby a datem akce - pouze zahájení
nůžky - 15ks - s názvem stavby a datem akce - pouze ukončení
mobilní WC – 2 ks
přistavení 1x stavební stroj (bagr nebo nákladní auto ...) - pouze zahájení
kámen (výška cca 1 m) s informativní cedulkou o stavbě (cca 30x40 cm) 1)
zajištění asistence při slavnostních úkonech - 2 osoby (asistentky)
1) specifikace dle Jednotného grafického stylu ŘSD ČR viz www.rsd.cz
fakturace 1x komplet zahájení, 1x komplet ukončení ; položky určené pouze pro zahájení / ukončení budou zhotovitelem dodány pouze 1x</t>
  </si>
  <si>
    <t>03730</t>
  </si>
  <si>
    <t>POMOC PRÁCE ZAJIŠŤ NEBO ZŘÍZ OCHRANU INŽENÝRSKÝCH SÍTÍ</t>
  </si>
  <si>
    <t>Ochrana všech inženýrských sítí během výstavby</t>
  </si>
  <si>
    <t>zahrnuje objednatelem povolené náklady na požadovaná zařízení zhotovitele</t>
  </si>
  <si>
    <t>SO 151.2</t>
  </si>
  <si>
    <t>Chodníky a nástupiště - neuznatelné náklady</t>
  </si>
  <si>
    <t>`podkladní vrstvy chodníku` 17*2 = 34,000 [A]</t>
  </si>
  <si>
    <t>`odstranění dlažby` (70*0,06)*2,3 = 9,660 [A]_x000d_
 `odstranění obrub` (826*0,15*0,25+52*0,1*0,25)*2,3 = 74,233 [B]_x000d_
 `odstranění bet. patky obrub` (826+52)*0,1*0,3*2,3 = 60,582 [C]_x000d_
 Celkem: A+B+C = 144,475 [D]</t>
  </si>
  <si>
    <t>11120</t>
  </si>
  <si>
    <t>ODSTRANĚNÍ KŘOVIN</t>
  </si>
  <si>
    <t>40 = 40,000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</si>
  <si>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</si>
  <si>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</si>
  <si>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</si>
  <si>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</si>
  <si>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</si>
  <si>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</si>
  <si>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70*0,6 = 42,000 [A]</t>
  </si>
  <si>
    <t>`silniční` 826 = 826,000 [A]_x000d_
 `chodníkový` 52 = 52,000 [B]_x000d_
 Celkem: A+B = 878,000 [C]</t>
  </si>
  <si>
    <t>`odhumusování v místě výkopu, zemina bude zpětně využita` 1240*0,15 = 186,000 [A]</t>
  </si>
  <si>
    <t>`výkop pro chodníky` 17 = 17,000 [A]</t>
  </si>
  <si>
    <t>17380</t>
  </si>
  <si>
    <t>ZEMNÍ KRAJNICE A DOSYPÁVKY Z NAKUPOVANÝCH MATERIÁLŮ</t>
  </si>
  <si>
    <t>Zřizení zemních krajnic z hornin jakékoliv třídy se zhutněním 
"materiál zemních krajnic dle ČSN 736133"</t>
  </si>
  <si>
    <t>`zemní krajnice se zhutněním, šířka krajnice 0,75m` 24*0,1 = 2,400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</si>
  <si>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</si>
  <si>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`ohumusování v místě výkopu, veškerá zemina bude zpětně využita` 1240 = 1240,000 [A]</t>
  </si>
  <si>
    <t>`v místě rozprostření ornice, ornice bude zpětně využita` 1240 = 1240,000 [A]</t>
  </si>
  <si>
    <t>17*(0,3*0,3*0,6) = 0,918 [A]</t>
  </si>
  <si>
    <t>`zpevněné plochy chodníky, štěrkodrť fr. 0-32` 71 = 71,000 [A]</t>
  </si>
  <si>
    <t>`zpevněné plochysjezdy, štěrkodrť fr. 0-32` 5 = 5,000 [A]</t>
  </si>
  <si>
    <t>5 = 5,000 [A]</t>
  </si>
  <si>
    <t>9111B1</t>
  </si>
  <si>
    <t>ZÁBRADLÍ SILNIČNÍ SE SVISLOU VÝPLNÍ - DODÁVKA A MONTÁŽ</t>
  </si>
  <si>
    <t>34 = 34,000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</si>
  <si>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</si>
  <si>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52 = 52,000 [A]</t>
  </si>
  <si>
    <t>silniční 783 = 783,000 [A]_x000d_
 přechodová 27 = 27,000 [B]_x000d_
 nájezdová 16 = 16,000 [C]_x000d_
 Celkem: A+B+C = 826,000 [D]</t>
  </si>
  <si>
    <t>94B83R</t>
  </si>
  <si>
    <t>PŘÍSTŘEŠEK AUTOBUSOVÉ ZASTÁVKY</t>
  </si>
  <si>
    <t>Demontáž a zpětná montáž stávajícího přístřešku autobusu v km 4,360 a 4,670.
Vč. veškerých souvisejících prací.</t>
  </si>
  <si>
    <t>SO 244.2</t>
  </si>
  <si>
    <t>Zárubní zeď a úprava schodiště v km 4,560 - neuznatelné náklady</t>
  </si>
  <si>
    <t>434325</t>
  </si>
  <si>
    <t>SCHODIŠŤOVÉ STUPNĚ, ZE ŽELEZOBETONU DO C30/37</t>
  </si>
  <si>
    <t>Staveništní prefabrikáty - Stupně z ŽB C30/37 XF4 včetně výztuže</t>
  </si>
  <si>
    <t>21*1,5*0,45*0,175 = 2,481 [A]</t>
  </si>
  <si>
    <t>451314</t>
  </si>
  <si>
    <t>PODKLADNÍ A VÝPLŇOVÉ VRSTVY Z PROSTÉHO BETONU C25/30</t>
  </si>
  <si>
    <t>podkladní beton pod chodiště z bet. C20/25n XF3</t>
  </si>
  <si>
    <t>1,7*1,5 = 2,550 [A]</t>
  </si>
  <si>
    <t>5635</t>
  </si>
  <si>
    <t>R</t>
  </si>
  <si>
    <t>VOZOVKOVÉ VRSTVY MLATOVÁ CESTA</t>
  </si>
  <si>
    <t>Písková cesta (zajišťující propustnost vody) lemovaná zahradní obrubou vystavěna na terénu tak, aby nebyly zasaženy vzdušné kořeny vzrostlých líp.</t>
  </si>
  <si>
    <t>41*0,20 = 8,200 [A]</t>
  </si>
  <si>
    <t>567304</t>
  </si>
  <si>
    <t>VRSTVY PRO OBNOVU A OPRAVY ZE ŠTĚRKOPÍSKU</t>
  </si>
  <si>
    <t>podsyp pod podkladní beton schodiště v tl. 0,1m</t>
  </si>
  <si>
    <t>7,3*1,5*0,1 = 1,095 [A]</t>
  </si>
  <si>
    <t>9112A1</t>
  </si>
  <si>
    <t>ZÁBRADLÍ MOSTNÍ S VODOR MADLY - DODÁVKA A MONTÁŽ</t>
  </si>
  <si>
    <t>Zábradlí s vodorovnými madly kotvené do palisád přes patní desky - podél chodiště</t>
  </si>
  <si>
    <t>7,1*2 = 14,200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</si>
  <si>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</si>
  <si>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Betonová zídka z palisád výšky 1200 a 800 kladené podél schodiště z obou stran.
- vč. dodání a pokládky bet. palisád o rozměrech předepsaných zadávací dokumentací</t>
  </si>
  <si>
    <t>0,16*0,8*4,9 = 0,627 [A]_x000d_
 0,16*1,2*1,05 = 0,202 [B]_x000d_
 Celkem: A+B = 0,829 [C]</t>
  </si>
  <si>
    <t>917211</t>
  </si>
  <si>
    <t>ZÁHONOVÉ OBRUBY Z BETONOVÝCH OBRUBNÍKŮ ŠÍŘ 50MM</t>
  </si>
  <si>
    <t>zahradní obruba lemující mlatovou cestu</t>
  </si>
  <si>
    <t>23*2 = 46,000 [A]</t>
  </si>
  <si>
    <t>SO 247</t>
  </si>
  <si>
    <t>Schodiště z MK v km 4,500</t>
  </si>
  <si>
    <t>z pol. 13173 184 = 184,000 [A]_x000d_
 z pol. 11130 206,4*0,2 = 41,280 [B]_x000d_
 Celkem: A+B = 225,280 [C]</t>
  </si>
  <si>
    <t>110,4*0,2 = 22,080 [A]</t>
  </si>
  <si>
    <t>sejmutí drnu v tl. 0,2m</t>
  </si>
  <si>
    <t>172*1,2 = 206,400 [A]</t>
  </si>
  <si>
    <t>Výkop stávajícího terénu pod schodištěm a pro zídky u schodiště.</t>
  </si>
  <si>
    <t>46*4 = 184,000 [A]</t>
  </si>
  <si>
    <t>Zásyp vhodnou zeminou do zásypu na líci i rubu lemujících zídek.</t>
  </si>
  <si>
    <t>2,8*36 = 100,800 [A]</t>
  </si>
  <si>
    <t>Ohumusování v TL. 200 mm.</t>
  </si>
  <si>
    <t>46*2*1,2 = 110,400 [A]</t>
  </si>
  <si>
    <t>311325</t>
  </si>
  <si>
    <t>ZDI A STĚNY PODP A VOL ZE ŽELEZOBET DO C30/37</t>
  </si>
  <si>
    <t>monolitický pás podél schodiště z bet C30/37 XF4 a příčná žebra</t>
  </si>
  <si>
    <t>49*0,3*2 = 29,400 [A]_x000d_
 1,5*0,5*(0,6+1+10,98+0,5+1+0,9+0,7+0,7+0,5) = 12,660 [B]_x000d_
 Celkem: A+B = 42,060 [C]</t>
  </si>
  <si>
    <t>311365</t>
  </si>
  <si>
    <t>VÝZTUŽ ZDÍ A STĚN PODP A VOL Z OCELI 10505, B500B</t>
  </si>
  <si>
    <t>předpoklad 170kg/m3</t>
  </si>
  <si>
    <t>42,06*0,17 = 7,150 [A]</t>
  </si>
  <si>
    <t>43431</t>
  </si>
  <si>
    <t>SCHODIŠŤOVÉ STUPNĚ, Z PROST BETONU</t>
  </si>
  <si>
    <t>Schodišťové stupně prefabrikované.</t>
  </si>
  <si>
    <t>0,55*0,17*(11+4*6+11)*1,5 = 6,452 [A]</t>
  </si>
  <si>
    <t>Podkladní beton pod monolitickými betonovými pasy a žebry
Podkladní beton schodiště TL. 0,15m.. 
Patka pro stabilizaci schodiště z prostého betonu.</t>
  </si>
  <si>
    <t>38*0,6*2*0,1 = 4,560 [A]_x000d_
 0,7*1,5*10*0,1 = 1,050 [B]_x000d_
 (6,9*1,5) = 10,350 [C]_x000d_
 Celkem: A+B+C = 15,960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</si>
  <si>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</si>
  <si>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Dlažba z kamene do betonu tl.170mm do lože tl. 150mm. Mezipodesty schodiště. vykázán objem kamene - objem podkladního betonu pouze v popisu</t>
  </si>
  <si>
    <t>(1,85+3,9*5)*0,17 = 3,630 [A]</t>
  </si>
  <si>
    <t>12,5*0,20 = 2,500 [A]</t>
  </si>
  <si>
    <t>348945</t>
  </si>
  <si>
    <t>ZÁBRADLÍ A ZÁBRADEL ZÍDKY Z NEREZ OCELI</t>
  </si>
  <si>
    <t xml:space="preserve">předpoklad madlo a sloupky  tr. cca 60,3x2,9mm z nerezové oceli, přichyceno přes patky nerez šroby do chemické malty
položka zahrnuje veškeré potřebné práce a materiály pro dodávku a osazení zábradlí do definitivní polohy</t>
  </si>
  <si>
    <t>(30,3*2+20*0,9*2)*0,0045*1,25 = 0,543 [A]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</si>
  <si>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</si>
  <si>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zahradní obruba š.50mm C30/37 XF4 - lemování mlatové cesty</t>
  </si>
  <si>
    <t>8+8 = 16,000 [A]</t>
  </si>
  <si>
    <t>SO451.2.0</t>
  </si>
  <si>
    <t>SO451.2</t>
  </si>
  <si>
    <t>Veřejné osvětlení - část ostatní osvětlení</t>
  </si>
  <si>
    <t>Vedlejší náklady II</t>
  </si>
  <si>
    <t>SO451.2.1</t>
  </si>
  <si>
    <t>Instalace II</t>
  </si>
  <si>
    <t>VR124</t>
  </si>
  <si>
    <t>VR125</t>
  </si>
  <si>
    <t xml:space="preserve">LED svítidlo pro osvětlení  komunikací (typ D) 20W, 3000 K, 3400 lm, IP65, IK10, barva RAL 7024, přepěťová ochrana min. 6kV, regulace hřbitov, další specifikace</t>
  </si>
  <si>
    <t xml:space="preserve">LED svítidlo pro osvětlení  komunikací (typ D) 20W, 3000 K, 3400 lm, IP65, IK10, barva RAL 7024, přepěťová ochrana min. 6kV, regulace hřbitov, další specifikace viz. techniká zpráva</t>
  </si>
  <si>
    <t>VR126</t>
  </si>
  <si>
    <t xml:space="preserve">LED svítidlo pro osvětlení  komunikací (typE) 30W, 3000 K, 3952 lm, IP65, IK10, barva RAL 7024, přepěťová ochrana min. 6kV, regulace, další specifikace viz. tec</t>
  </si>
  <si>
    <t xml:space="preserve">LED svítidlo pro osvětlení  komunikací (typE) 30W, 3000 K, 3952 lm, IP65, IK10, barva RAL 7024, přepěťová ochrana min. 6kV, regulace, další specifikace viz. techniká zpráva</t>
  </si>
  <si>
    <t>VR127</t>
  </si>
  <si>
    <t xml:space="preserve">LED svítidlo pro osvětlení  komunikací (typ G) 15W, 3000 K, 1815 lm, IP65, IK10, barva RAL 7024, přepěťová ochrana min. 6kV, regulace, další specifikace viz. te</t>
  </si>
  <si>
    <t xml:space="preserve">LED svítidlo pro osvětlení  komunikací (typ G) 15W, 3000 K, 1815 lm, IP65, IK10, barva RAL 7024, přepěťová ochrana min. 6kV, regulace, další specifikace viz. techniká zpráva</t>
  </si>
  <si>
    <t>VR128</t>
  </si>
  <si>
    <t xml:space="preserve">LED svítidlo pro osvětlení  přechodů  ( SB 3.4/C, 3.35/C, 3.36/C) 75W, 5000 K, 8592lm, RE30°,IP66, IK08, barva RAL 7024, přepěťová ochrana min. 6kV, regulace, d</t>
  </si>
  <si>
    <t xml:space="preserve">LED svítidlo pro osvětlení  přechodů  ( SB 3.4/C, 3.35/C, 3.36/C) 75W, 5000 K, 8592lm, RE30°,IP66, IK08, barva RAL 7024, přepěťová ochrana min. 6kV, regulace, další specifikace viz. techniká zpráva</t>
  </si>
  <si>
    <t>VR129</t>
  </si>
  <si>
    <t xml:space="preserve">LED svítidlo pro osvětlení  přechodů  ( SB 3.5/C) 74W, 5000 K, 7558lm, LI30°,IP66, IK08, barva RAL 7024, přepěťová ochrana min. 6kV, regulace, další specifikace</t>
  </si>
  <si>
    <t xml:space="preserve">LED svítidlo pro osvětlení  přechodů  ( SB 3.5/C) 74W, 5000 K, 7558lm, LI30°,IP66, IK08, barva RAL 7024, přepěťová ochrana min. 6kV, regulace, další specifikace viz. techniká zpráva</t>
  </si>
  <si>
    <t>VR130</t>
  </si>
  <si>
    <t xml:space="preserve">Stožár ocelový (114/60),  výšky  5,0 m nad terén, celková délka 5,8m,  bez výložníku, 1x osazený  ž.z. s ochrannou  manžetou</t>
  </si>
  <si>
    <t>VR131</t>
  </si>
  <si>
    <t>VR132</t>
  </si>
  <si>
    <t xml:space="preserve">Stožár ocelový (114/76/60),  výšky  6,0 m nad terén, celková délka 6,8m,  bez výložníku, 2x osazený  ž.z. s ochrannou  manžetou</t>
  </si>
  <si>
    <t>VR133</t>
  </si>
  <si>
    <t>VR134</t>
  </si>
  <si>
    <t>VR135</t>
  </si>
  <si>
    <t xml:space="preserve">Stožár ocelový (133/108/89),  výšky  8,5 m nad terén, celková délka 10m,   pro výložník délky až 2,0m, 2x osazený  ž.z. s ochrannou  manžetou</t>
  </si>
  <si>
    <t>VR136</t>
  </si>
  <si>
    <t>VR137</t>
  </si>
  <si>
    <t>VR138</t>
  </si>
  <si>
    <t xml:space="preserve">Výložník jednoramenný pro přechody zalomený (3.35/C), d. 0,7m, přímý,  náklon 0°,   ž.z., pro svítidla v. 6,0m nad terén, specifikace  viz. technická zpráva</t>
  </si>
  <si>
    <t>VR139</t>
  </si>
  <si>
    <t xml:space="preserve">Výložník jednoramenný pro přechody (3.36/C), d.1,75m, přímý,  náklon 0°,  ž.z., pro svítidla v. 6,0m nad terén, specifikace  viz. technická zpráva</t>
  </si>
  <si>
    <t>VR140</t>
  </si>
  <si>
    <t xml:space="preserve">Výložník jednoramenný pro přechody (3.4/C, 3.5/C), d. 1,8m, přímý,  náklon 0°,   ž.z., pro svítidla v. 6,0m nad terén, specifikace  viz. technická zpráva</t>
  </si>
  <si>
    <t>VR141</t>
  </si>
  <si>
    <t>Montáž kompaktního plastového pilíře pro rozvod nn samostatého š přes 38 do 55 cm (např. SS300, SR322, ER122, RVO) (PS4+ER)</t>
  </si>
  <si>
    <t>VR142</t>
  </si>
  <si>
    <t>Elektorměrový rozváděč RVO (ER), 1 sazbový elektorměr pro přímé měření, hlavní jistič 3-fázový -stejná hodnota jo stávající, 9x20A/1f B, stykač 3f 400mA, 1xjist</t>
  </si>
  <si>
    <t>Elektorměrový rozváděč RVO (ER), 1 sazbový elektorměr pro přímé měření, hlavní jistič 3-fázový -stejná hodnota jo stávající, 9x20A/1f B, stykač 3f 400mA, 1xjistič 6A/1f B, 1x jistič 16A/1f B, 1x zásuvka 230V, soumrakové čidlo, astrohodiny</t>
  </si>
  <si>
    <t>210191551</t>
  </si>
  <si>
    <t>Montáž skříní pojistkových oceloplechových typ VRIS na stožár bez zapojení vodičů</t>
  </si>
  <si>
    <t>VR143</t>
  </si>
  <si>
    <t>Rozpojovací rozváděč PS1, PS2, přípojková skříň na stožár pro venkovní použití, typ SV100 , jištění 3x16A char.C</t>
  </si>
  <si>
    <t>VR144</t>
  </si>
  <si>
    <t>VR145</t>
  </si>
  <si>
    <t>SO451.2.2</t>
  </si>
  <si>
    <t>Výkop etapa II</t>
  </si>
  <si>
    <t>218040501</t>
  </si>
  <si>
    <t>Demontáž vodičů nn průměru do 70 mm2 bez průběžných vazů a spojek</t>
  </si>
  <si>
    <t>VR211</t>
  </si>
  <si>
    <t>VR212</t>
  </si>
  <si>
    <t>VR213</t>
  </si>
  <si>
    <t xml:space="preserve">PVC pouzdro  DN250, pro stožár, vč. zapískování, délky 0,8m</t>
  </si>
  <si>
    <t>VR214</t>
  </si>
  <si>
    <t>VR215</t>
  </si>
  <si>
    <t xml:space="preserve">PVC pouzdro  DN300, pro stožár, vč. zapískování, délky 1,5m</t>
  </si>
  <si>
    <t>VR216</t>
  </si>
  <si>
    <t>VR217</t>
  </si>
  <si>
    <t>VR218</t>
  </si>
  <si>
    <t>VR219</t>
  </si>
  <si>
    <t>VR220</t>
  </si>
  <si>
    <t>SO 00</t>
  </si>
  <si>
    <t>02.3</t>
  </si>
  <si>
    <t>SO301 Obec Dražovice - obnova stokové sítě v krajské komunikaci</t>
  </si>
  <si>
    <t>VEDLEJŠÍ A OSTATNÍ NÁKLADY</t>
  </si>
  <si>
    <t>VRN</t>
  </si>
  <si>
    <t>Vedlejší rozpočtové náklady</t>
  </si>
  <si>
    <t>005111020R</t>
  </si>
  <si>
    <t>Vytýčení stavby</t>
  </si>
  <si>
    <t>soubor</t>
  </si>
  <si>
    <t>"Všeobecné požadavky, vedlejší a ostatní náklady "</t>
  </si>
  <si>
    <t>"1"</t>
  </si>
  <si>
    <t>005121R</t>
  </si>
  <si>
    <t>Zařízení staveniště</t>
  </si>
  <si>
    <t>"Všeobecné požadavky, vedlejší a ostatní náklady "
Součástí položky je zřízení zařízení staveniště (Oplocení, buňky, WC…) Sejmutí ornice a zpětné rozprostření je součástí objektu SO01)</t>
  </si>
  <si>
    <t>005211030R</t>
  </si>
  <si>
    <t>Dočasná dopravní značení</t>
  </si>
  <si>
    <t>"Náklady na vyhotovení návrhu dočasného dopravního značení, jeho projednání s dotčenými orgány a organizacemi, dodání dopravních značek a světelné "
" signalizace, jejich rozmístění a přemísťování a jejich údržba v průběhu výstavby včetně následného odstranění po ukončení stavebních prací."
"Všeobecné požadavky, vedlejší a ostatní náklady "</t>
  </si>
  <si>
    <t>005903</t>
  </si>
  <si>
    <t>Upřesněná dokumentace pro provedení stavby</t>
  </si>
  <si>
    <t>005241010R</t>
  </si>
  <si>
    <t>Dokumentace skutečného provedení</t>
  </si>
  <si>
    <t>"Náklady na vyhotovení dokumentace skutečného provedení stavby a její předání objednateli v požadované formě a požadovaném počtu."
"Součástí dokumentace je stavební část i technologická část. Všeobecné požadavky, vedlejší a ostatní náklady "</t>
  </si>
  <si>
    <t>005241020R</t>
  </si>
  <si>
    <t>Geodetické zaměření skutečného provedení</t>
  </si>
  <si>
    <t>"Náklady na provedení skutečného zaměření stavby v rozsahu nezbytném pro zápis změny do katastru nemovitostí."
"Všeobecné požadavky, vedlejší a ostatní náklady "</t>
  </si>
  <si>
    <t>0059998R</t>
  </si>
  <si>
    <t>Pasportizace okolních objektů</t>
  </si>
  <si>
    <t>kpl</t>
  </si>
  <si>
    <t>"například nemovitostí, studní a pod."</t>
  </si>
  <si>
    <t>SO 01</t>
  </si>
  <si>
    <t>SO 01 Stoková síť</t>
  </si>
  <si>
    <t>100 R001</t>
  </si>
  <si>
    <t>Čerpání vody podzemní, včetně zajištění potřebného počtu provozních a záložních čerpadel, osazení čerpacích jímek, zřízení potrubí DN 100 ,zajištění povolení k vypouštění, potřebné obsluhy a pohotovos</t>
  </si>
  <si>
    <t>m</t>
  </si>
  <si>
    <t xml:space="preserve">tní služby, poplatek za energii a poplatek za čerpání podzemní vody.
~" pod hladinou vody  viz podélný profil"
Stoka A-1
Stoka A-1a
Stoka A-1b
Stoka A-1c
Stoka A-1d
Stoka A-1e
Stoka A-3a
Stoka A-5</t>
  </si>
  <si>
    <t>"75,8 
38,72 
193,54 
6,96 
175,79 
2,77 
27,93 
50"</t>
  </si>
  <si>
    <t>100R01</t>
  </si>
  <si>
    <t>Provedení ručně kopané sondy pro zjištění skutečné polohy stávajících sítí kanalizace, vč. pažení.</t>
  </si>
  <si>
    <t>kus</t>
  </si>
  <si>
    <t>Stoka A-1
Stoka A-1c
Stoka A-1d
Stoka A-1e
Stoka A-3a
Stoka A-7</t>
  </si>
  <si>
    <t>"2 
1 
2 
1 
1 
2"</t>
  </si>
  <si>
    <t>101R01</t>
  </si>
  <si>
    <t>Zajištění ( případně přemístění) stávajícího sloupu nadzemního vedení, včetně popojení kabelážu z důvodu funkčnosti zařízení.</t>
  </si>
  <si>
    <t>Stoka A-1
Stoka A-3a
Stoka A-7</t>
  </si>
  <si>
    <t>"2 
1 
1"</t>
  </si>
  <si>
    <t>101R04</t>
  </si>
  <si>
    <t>Vykácení stromů prům. kmene do 500 mm, vč. odstranění pařezů. Součástí prací je odvoz a likvidace dřevní hmoty a zajištění nebytných povolení .</t>
  </si>
  <si>
    <t>Stoka A-1
Stoka A-7</t>
  </si>
  <si>
    <t>"1 
1"</t>
  </si>
  <si>
    <t>113106121</t>
  </si>
  <si>
    <t>Rozebrání dlažeb komunikací pro pěší z betonových nebo kamenných dlaždic</t>
  </si>
  <si>
    <t>m2</t>
  </si>
  <si>
    <t>Stoka A-1
Stoka A-1c
Stoka A-1e
Stoka A-3a</t>
  </si>
  <si>
    <t>"chodník_dlažba` 25*2,46 
chodník_dlažba` 10*1,32 
chodník_dlažba` 2*1,43 
chodník_dlažba` 3*1,65"</t>
  </si>
  <si>
    <t>113107151</t>
  </si>
  <si>
    <t>Odstranění podkladu z kameniva těženého tl do 100 mm strojně pl přes 50 do 200 m2</t>
  </si>
  <si>
    <t>113107162</t>
  </si>
  <si>
    <t>Odstranění podkladu z kameniva drceného tl přes 100 do 200 mm strojně pl přes 50 do 200 m2</t>
  </si>
  <si>
    <t>113107223</t>
  </si>
  <si>
    <t>Odstranění podkladu z kameniva drceného tl přes 200 do 300 mm strojně pl přes 200 m2</t>
  </si>
  <si>
    <t>Stoka A-1
Stoka A-1a
Stoka A-1b
Stoka A-1c
Stoka A-1d
Stoka A-1e
Stoka A-5
Stoka A-7
stoka A-7-1</t>
  </si>
  <si>
    <t>"12*2,46 
38,72*1,65 
46,65*1,54 
8,21*1,43 
138,68*1,32 
4*1,32 
8,28*1,54 
135,94*1,43 
31,57*1,32 
1,63*1,43 
(44,8*1,27)+(98,1*1,32) 
(198,15*1,65)+(322,65*1,43) 
95*1,32"</t>
  </si>
  <si>
    <t>113107241</t>
  </si>
  <si>
    <t>Odstranění podkladu živičného tl 50 mm strojně pl přes 200 m2</t>
  </si>
  <si>
    <t>stoka A-1
Stoka A-1a
Stoka A-1b
Stoka A-1c
Stoka A-1d
Stoka A-1e
stoka A-5
stoka A-7</t>
  </si>
  <si>
    <t>"29,52 
63,888 
266,639 
5,28 
248,816 
2,331 
186,388 
788,337"</t>
  </si>
  <si>
    <t>113202111</t>
  </si>
  <si>
    <t>Vytrhání obrub krajníků obrubníků stojatých</t>
  </si>
  <si>
    <t>Stoka A-1
Stoka A-1c
Stoka A-1e
Stoka A-7</t>
  </si>
  <si>
    <t>"15 
4 
2 
2"</t>
  </si>
  <si>
    <t>113154234</t>
  </si>
  <si>
    <t>Frézování živičného krytu tl 100 mm pruh š přes 1 do 2 m pl přes 500 do 1000 m2 bez překážek v trase</t>
  </si>
  <si>
    <t>stoka A-1
Stoka A-1a
Stoka A-1b
Stoka A-1c
Stoka A-1d
Stoka A-1e
stoka A-5
Stoka A-7
stoka A-7-1</t>
  </si>
  <si>
    <t>"29,52 
63,888 
266,639 
5,28 
248,816 
2,331 
186,388 
788,337 
95*1,32"</t>
  </si>
  <si>
    <t>119001401</t>
  </si>
  <si>
    <t>Dočasné zajištění potrubí ocelového nebo litinového DN do 200</t>
  </si>
  <si>
    <t>stoka A-1c
stoka A-1e</t>
  </si>
  <si>
    <t xml:space="preserve">"`vodovod DN do 100`  1,5*1 
`sdělovací kabel`  1,5*1 
`vodovod DN do 100`  3*1"</t>
  </si>
  <si>
    <t>119001412</t>
  </si>
  <si>
    <t>Dočasné zajištění potrubí betonového, ŽB nebo kameninového DN do 500</t>
  </si>
  <si>
    <t>stoka A-1c</t>
  </si>
  <si>
    <t>"` kanalizace DN 500` 1,5*1"</t>
  </si>
  <si>
    <t>119001421</t>
  </si>
  <si>
    <t>Dočasné zajištění kabelů a kabelových tratí ze 3 volně ložených kabelů</t>
  </si>
  <si>
    <t>stoka A-1c
stoka A-1d
stoka A-1e
stoka A-3a</t>
  </si>
  <si>
    <t>"`kabel sdělovací` 1,5*1 
`kabel sdělovací` 3*1 
`kabel sdělovací` 3*2 
`kabel sdělovací` 3*1"</t>
  </si>
  <si>
    <t>121151103</t>
  </si>
  <si>
    <t>Sejmutí ornice plochy do 100 m2 tl vrstvy do 200 mm strojně</t>
  </si>
  <si>
    <t>stoka A-1
stoka A-1c
stoka A-3a
stoka A-7
stoka A-7-1</t>
  </si>
  <si>
    <t>"` tl. ornice 100 mm` plocha_ornice: 40*2,46 
` tl. ornice 100 mm` plocha_ornice: 4*1,32 
` tl. ornice 100 mm` plocha_ornice: 24,93*1,65 
` tl. ornice 100 mm` plocha_ornice: 4,5*1,65 
` tl. ornice 100 mm` plocha_ornice: 95*1,32"</t>
  </si>
  <si>
    <t>121151115</t>
  </si>
  <si>
    <t>Sejmutí ornice plochy do 500 m2 tl vrstvy přes 250 do 300 mm strojně</t>
  </si>
  <si>
    <t>meziskládka</t>
  </si>
  <si>
    <t>"` tl. ornice 300 mm` plocha_ornice"</t>
  </si>
  <si>
    <t>130001101</t>
  </si>
  <si>
    <t>Příplatek za ztížení vykopávky v blízkosti podzemního vedení</t>
  </si>
  <si>
    <t>m3</t>
  </si>
  <si>
    <t>Stoka A-1
Stoka A-1a
Stoka A-1b
Stoka A-1c
Stoka A-1d
Stoka A-1e
Stoka A-5
Stoka A-7
Stoka A-7-1</t>
  </si>
  <si>
    <t xml:space="preserve">"`sdělovací kabel`  2,0*2,46*1,5*2 
`podzemní vedení NN`  2,0*2,46*1,5*1 
`podzemní vedení VO`  2,0*2,46*1,5*2 
`plynovod DN do 100`  2,0*1,65*1,6*1 
`sdělovací kabel` 2*1,54*1,5*2 
`plynovod DN do 100` 2*1,54*1,6*2 
`plynovod DN do 100`  2*1,43*1,6*1 
`vodovod DN do 100` 2*1,54*1,6*2 
`vodovod DN do 100`  2*1,43*1,6*1 
`podzemní vedení VO`  2*1,32*1,5*1 
`sdělovací kabel` 2*1,32*1,5*2 
`vodovod DN do 100`  2*1,32*1,6*1 
`podzemní vedení VO`  2*1,32*1,5*1 
` kanalizace DN 500` 2,0*1,32*1,8*1 
`sdělovací kabel` 2*1,43*1,5*3 
`vodovod DN do 100`  2*1,43*1,6*3 
`vodovod DN do 100`  2*1,43*1,6*1 
`sdělovací kabel`  2,0*1,32*1,5*2 
`podzemní vedení VO`  2,0*1,32*1,5*1 
`vodovod DN do 100`  2,0*1,65*1,6*1 
`vodovod DN do 100`  2,0*1,43*1,6*1 
`podzemní vedení NN`  2,0*1,43*1,5*1 
`podzemní vedení VO`  2,0*1,65*1,5*1 
`podzemní vedení VO`  2,0*1,43*1,5*1 
`plynovod DN do 100`  2,0*1,32*1,6*1"</t>
  </si>
  <si>
    <t>132254206</t>
  </si>
  <si>
    <t>Hloubení zapažených rýh š do 2000 mm v hornině třídy těžitelnosti I skupiny 3 objem do 5000 m3</t>
  </si>
  <si>
    <t xml:space="preserve">"třída těžitelnosti 3. třída  70 % objemu výkopů"
"výkop pro stoky"
Stoka A-1
Stoka A-1a
Stoka A-1b
Stoka A-1c
Stoka A-1d
Stoka A-1e
Stoka A-3a
Stoka A-5
Stoka A-7
Stoka A-7-1</t>
  </si>
  <si>
    <t xml:space="preserve">"`staničení 0,00 až 10,10` (10,1-(3*1))*2,46*(3,90-0,45) 
`staničení 10,10 až 14,00` (4,0-(3*1))*2,46*(3,65-0,40) 
`staničení 14,00 až 50,24` 36,24*2,46*(3,45-0,10) 
`staničení 50,24 až 69,8` (19,56-(3*1))*2,46*(2,85-0,40) 
`  šachty prefa ` 3,0*3,0*((4,06-0,45)+(3,65-0,40)+(2,71-0,40)) 
mezisoučet 
`staničení 0,00 až 38,72` (38,72-(2,7*3))*1,65*(2,85-0,45) 
`  šachty prefa ` 2,7*2,7*((3,00-0,45)+(2,72-0,45)+(2,67-0,45)) 
mezisoučet 
`staničení 0,00 až 46,65` (46,65-(2,7*2))*1,54*(2,65-0,45) 
`staničení 46,65 až 54,86` (8,21-(2,7*1))*1,43*(2,65-0,45) 
`staničení 54,86 až 193,54` (138,68-(2,7*4))*1,32*(2,65-0,45) 
`  šachty prefa ` 2,7*2,7*((2,69-0,45)+(2,76-0,45)+(2,74-0,45)+(2,64-0,45)+(2,61-0,45)+(2,54-0,45)+(2,54-0,45)) 
mezisoučet 
`staničení 0,00 až 4,03` (4,03*1,32*(2,50-0,45) 
`staničení 4,03 až 5,25` (1,22*1,32*(2,50-0,40) 
`staničení 5,25 až 6,96` (1,71-(2,7*1)*1,32*(2,50-0,10) 
`  šachty prefa ` 2,7*2,7*(2,50-0,10) 
mezisoučet 
`staničení 0,00 až 8,28` (8,28-(2,7*1))*1,54*(2,65-0,45) 
`staničení 8,28 až 144,22` (135,94-(2,7*4))*1,43*(2,65-0,45) 
`staničení 144,22 až 175,79` (31,57-(2,7*1))*1,32*(2,65-0,45) 
`  šachty prefa ` 2,7*2,7*((2,50-0,45)+(2,66-0,45)+(2,80-0,45)+(2,66-0,45)+(2,58-0,45)+(2,36-0,45)) 
mezisoučet 
`staničení 0,00 až 1,63` 1,63*1,43*(2,55-0,45) 
`staničení 1,63 až 2,77` (1,14-(2,7*1))*1,43*(2,55-0,40) 
`  šachty prefa ` 2,7*2,7*(2,55-0,40) 
mezisoučet 
`staničení 0,00 až 3` (3*1,65*(3,60-0,4) 
`staničení 3 až 27,93` (24,93-(2,7*1)*1,65*(3,25-0,1) 
`  šachty prefa ` 2,7*2,7*(3,15-0,10) 
mezisoučet 
`staničení 0,00 až 98,02` (98,02-(2,7*2))*1,32*(2,40-0,45) 
`staničení 98,02 až 142,86` (44,84-(2,7*1))*1,27*(2,40-0,45) 
`  šachty prefa ` 2,7*2,7*((2,50-0,45)+(2,41-0,45)+(2,42-0,45)) 
mezisoučet 
`staničení 0,00 až 4,5` (4,5-(3*1))*1,65*(2,80-0,10) 
`staničení 4,5 až 83,98` (79,48-(2,7*3))*1,65*(3,40-0,45) 
`staničení 83,98 až 202,7` (118,72-(2,7*3))*1,65*(3,25-0,45) 
`staničení 202,7 až 355,49` (152,79-(2,7*4))*1,43*(2,55-0,45) 
`staničení 355,49 až 525,75` (170,26-(2,7*3)-(3*1))*1,43*(2,40-0,45) 
`  šachty prefa ` 2,7*2,7*((3,12-0,45)+(3,48-0,45)+(3,39-0,45)+(3,22-0,45)+(3,07-0,45)+(2,92-0,45)+(2,74-0,45)+(2,66-0,45)+(2,57-0,45)+(2,59-0,45)+(2,49-0,45)+(2,44-0,45)) 
` spadiště ` 3,0*3,0*((2,83-0,1)+(2,27-0,45)) 
mezisoučet 
`staničení 0,00 až 59,37` (59,37-(2,7*2))*1,32*(2,10-0,40) 
`staničení 59,37 až 95,00` (35,63-(2,7*2))*1,32*(1,75-0,40) 
`  šachty prefa ` 2,7*2,7*((2,08-0,40)+(1,95-0,40)+(1,67-0,40)+(1,63-0,40)) 
mezisoučet 
`celkový objem výkopů` 
`třída těžitelnosti 3. třída  70 % objemu výkopů`: 4570,295*0,7"</t>
  </si>
  <si>
    <t>132354206</t>
  </si>
  <si>
    <t>Hloubení zapažených rýh š do 2000 mm v hornině třídy těžitelnosti II skupiny 4 objem do 5000 m3</t>
  </si>
  <si>
    <t xml:space="preserve">"`třída těžitelnosti 4. třída  25 % objemu výkopů`: 4570,295*0,25"</t>
  </si>
  <si>
    <t>132454206</t>
  </si>
  <si>
    <t>Hloubení zapažených rýh š do 2000 mm v hornině třídy těžitelnosti II skupiny 5 objem do 5000 m3</t>
  </si>
  <si>
    <t xml:space="preserve">"`třída těžitelnosti 5. třída  5 % objemu výkopů`: 4570,295*0,05"</t>
  </si>
  <si>
    <t>151101101</t>
  </si>
  <si>
    <t>Zřízení příložného pažení a rozepření stěn rýh hl do 2 m</t>
  </si>
  <si>
    <t>Stoka A-7-1</t>
  </si>
  <si>
    <t xml:space="preserve">"`staničení 0,00 až 59,37` ((59,37-(2,7*2))*(2,10-0,40))*2 
`staničení 59,37 až 95,00` ((35,63-(2,7*2))*(1,75-0,40))*2 
`  šachty prefa ` (2,7*((2,08-0,40)+(1,95-0,40)+(1,67-0,4)+(1,63-0,4)))*2 
Součet"</t>
  </si>
  <si>
    <t>151101102</t>
  </si>
  <si>
    <t>Zřízení příložného pažení a rozepření stěn rýh hl do 4 m</t>
  </si>
  <si>
    <t>Stoka A-1
Stoka A-1a
Stoka A-1b
Stoka A-1c
Stoka A-1d
Stoka A-1e
Stoka A-3a
Stoka A-5
Stoka A-7</t>
  </si>
  <si>
    <t xml:space="preserve">"`staničení 0,00 až 10,10` (10,1-(3*1))*(3,90-0,45)*2 
`staničení 10,10 až 14,00` (4,0-(3*1))*(3,65-0,40)*2 
`staničení 14,00 až 50,24` 36,24*(3,45-0,10)*2 
`staničení 50,24 až 69,8` (19,56-(3*1))*(2,85-0,40)*2 
`  šachty prefa ` 3,0*((4,06-0,45)+(3,65-0,40)+(2,71-0,40))*2 
mezisoučet 
`staničení 0,00 až 38,72` (38,72-(2,7*3))*(2,85-0,45)*2 
`  šachty prefa ` 2,7*((3,00-0,45)+(2,72-0,45)+(2,67-0,45))*2 
mezisoučet 
`staničení 0,00 až 46,65` (46,65-(2,7*2))*(2,65-0,45)*2 
`staničení 46,65 až 54,86` (8,21-(2,7*1))*(2,65-0,45)*2 
`staničení 54,86 až 193,54` (138,68-(2,7*4))*(2,65-0,45)*2 
`  šachty prefa ` 2,7*((2,69-0,45)+(2,76-0,45)+(2,74-0,45)+(2,64-0,45)+(2,61-0,45)+(2,54-0,45)+(2,54-0,45))*2 
mezisoučet 
`staničení 0,00 až 4,03` (4,03*(2,50-0,45)*2 
`staničení 4,03 až 5,25` (1,22*(2,50-0,40)*2 
`staničení 5,25 až 6,96` (1,71-(2,7*1)*(2,50-0,10))*2 
`  šachty prefa ` 2,7*(2,50-0,10)*2 
mezisoučet 
`staničení 0,00 až 8,28` (8,28-(2,7*1))*(2,65-0,45)*2 
`staničení 8,28 až 144,22` (135,94-(2,7*4))*(2,65-0,45)*2 
`staničení 144,22 až 175,79` (31,57-(2,7*1))*(2,65-0,45)*2 
`  šachty prefa ` 2,7*((2,50-0,45)+(2,66-0,45)+(2,80-0,45)+(2,66-0,45)+(2,58-0,45)+(2,36-0,45))*2 
mezisoučet 
`staničení 0,00 až 1,63` 1,63*(2,55-0,45)*2 
`staničení 1,63 až 2,77` (1,14-(2,7*1))*(2,55-0,40)*2 
`  šachty prefa ` 2,7*(2,55-0,40)*2 
mezisoučet 
`staničení 0,00 až 3` (3*(3,60-0,4)*2 
`staničení 3 až 27,93` (24,93-(2,7*1)*(3,25-0,1)*2 
`  šachty prefa ` 2,7*(3,15-0,10)*2 
mezisoučet 
`staničení 0,00 až 98,02` ((98,02-(2,7*2))*(2,40-0,45))*2 
`staničení 98,02 až 142,86` ((44,84-(2,7*1))*(2,40-0,45))*2 
`  šachty prefa ` (2,7*((2,50-0,45)+(2,41-0,45)+(2,42-0,45)))*2 
mezisoučet 
`staničení 0,00 až 4,5` (4,5-(3*1))*(2,80-0,10)*2 
`staničení 4,5 až 83,98` ((79,48-(2,7*3))*(3,40-0,45))*2 
`staničení 83,98 až 202,7` ((118,72-(2,7*3))*(3,25-0,45))*2 
`staničení 202,7 až 355,49` ((152,79-(2,7*4))*(2,55-0,45))*2 
`staničení 355,49 až 525,75` ((170,26-(2,7*3)-(3*1))*(2,40-0,45))*2 
`  šachty prefa ` (2,7*((3,12-0,45)+(3,48-0,45)+(3,39-0,45)+(3,22-0,45)+(3,07-0,45)+(2,92-0,45)+(2,74-0,45)+(2,66-0,45)+(2,57-0,45)+(2,59-0,45)+(2,49-0,45)+(2,44-0,45)))*2 
` spadiště ` (3,0*((2,83-0,1)+(2,27-0,45)))*2 
mezisoučet 
Součet"</t>
  </si>
  <si>
    <t>151101111</t>
  </si>
  <si>
    <t>Odstranění příložného pažení a rozepření stěn rýh hl do 2 m</t>
  </si>
  <si>
    <t>"296,061"</t>
  </si>
  <si>
    <t>151101112</t>
  </si>
  <si>
    <t>Odstranění příložného pažení a rozepření stěn rýh hl do 4 m</t>
  </si>
  <si>
    <t>"434,462 
184,992 
851,414 
29,856 
771,64 
11,748 
175,719 
557,856 
2451,262"</t>
  </si>
  <si>
    <t>161151103</t>
  </si>
  <si>
    <t>Svislé přemístění výkopku z horniny třídy těžitelnosti I, skupiny 1 až 3 hl výkopu přes 4 do 8 m</t>
  </si>
  <si>
    <t>" svislé přemístění 70 % objemu"
Stoka A-1
Stoka A-1a
Stoka A-1b
Stoka A-1c
Stoka A-1d
Stoka A-1e
Stoka A-3a
Stoka A-5
Stoka A-7
Stoka A-7-1</t>
  </si>
  <si>
    <t>"549,244*0,7 
172,588*0,7 
640,501*0,7 
24,938*0,7 
530,073*0,7 
15,773*0,7 
153,615*0,7 
386,358*0,7 
1880,465*0,7 
216,751*0,7"</t>
  </si>
  <si>
    <t>161151113</t>
  </si>
  <si>
    <t>Svislé přemístění výkopku z horniny třídy těžitelnosti II, skupiny 4 a 5 hl výkopu přes 4 do 8 m</t>
  </si>
  <si>
    <t>" svislé přemístění 30 % objemu"
Stoka A-1
Stoka A-1a
Stoka A-1b
Stoka A-1c
Stoka A-1d
Stoka A-1e
Stoka A-3a
Stoka A-5
Stoka A-7
Stoka A-7-1</t>
  </si>
  <si>
    <t>"549,244*0,3 
172,588*0,3 
640,501*0,3 
24,938*0,3 
530,073*0,3 
15,773*0,3 
153,615*0,3 
386,358*0,3 
1880,465*0,3 
216,751*0,3"</t>
  </si>
  <si>
    <t>162351104</t>
  </si>
  <si>
    <t>Vodorovné přemístění do 1000 m výkopku/sypaniny z horniny třídy těžitelnosti I. skupiny 1 až 3</t>
  </si>
  <si>
    <t>Stoka A-1
Stoka A-1a
Stoka A-1b
Stoka A-1c
Stoka A-1d
Stoka A-1e
Stoka A-3a
Stoka A-5
stoka A-7
stoka A-7-1</t>
  </si>
  <si>
    <t>"na skládku 
` tl. ornice 100 mm` plocha_ornice: 40*2,46*0,1 
549,244*0,7 
a zpět 
` tl. ornice 100 mm` plocha_ornice: 40*2,46*0,1 
263,885*0,7 
na skládku 
172,588*0,7 
na skládku 
640,501*0,7 
na skládku 
` tl. ornice 100 mm` plocha_ornice: 1,71*1,32*0,1 
24,938*0,7 
a zpět 
` tl. ornice 100 mm` plocha_ornice: 1,71*1,32*0,1 
14,614*0,7 
na skládku 
530,073*0,7 
na skládku 
15,773*0,7 
na skládku 
` tl. ornice 100 mm` plocha_ornice: 24,93*1,65*0,1 
153,615*0,7 
a zpět 
` tl. ornice 100 mm` plocha_ornice: 24,93*1,65*0,1 
100,878*0,7 
na skládku 
386,358*0,7 
na skládku 
` tl. ornice 100 mm` plocha_ornice: 4,5*1,65*0,1 
1880,465*0,7 
a zpět 
` tl. ornice 100 mm` plocha_ornice: 4,5*1,65*0,1 
4,232*0,7 
na skládku 
` tl. ornice 100 mm` plocha_ornice: 95*1,32*0,1 
216,751*0,7 
a zpět 
` tl. ornice 100 mm` plocha_ornice: 95*1,32*0,1"</t>
  </si>
  <si>
    <t>162351124</t>
  </si>
  <si>
    <t>Vodorovné přemístění do 1000 m výkopku/sypaniny z horniny třídy těžitelnosti II, skupiny 4 a 5</t>
  </si>
  <si>
    <t>Stoka A-1
Stoka A-1a
Stoka A-1b
Stoka A-1c
Stoka A-1d
Stoka A-1e
Stoka A-3a
Stoka A-5
Stoka A-7
Stoka A-7-1</t>
  </si>
  <si>
    <t>"na skládku 
549,244*0,3 
a zpět 
263,885*0,3 
na skládku 
172,588*0,3 
na skládku 
640,501*0,3 
na skládku 
24,938*0,3 
a zpět 
14,614*0,3 
na skládku 
530,073*0,3 
na skládku 
15,773*0,3 
na skládku 
153,615*0,3 
a zpět 
100,878*0,3 
386,358*0,3 
na skládku 
1880,465*0,3 
a zpět 
4,232*0,3 
216,751*0,3"</t>
  </si>
  <si>
    <t>162751117</t>
  </si>
  <si>
    <t>Vodorovné přemístění do 10000 m výkopku/sypaniny z horniny třídy těžitelnosti I, skupiny 1 až 3</t>
  </si>
  <si>
    <t>"na trvalou skládku 
(549,244-263,885)*0,7 
na trvalou skládku 
172,588*0,7 
na trvalou skládku 
640,501*0,7 
na trvalou skládku 
(24,938-14,614)*0,7 
na trvalou skládku 
530,073*0,7 
na trvalou skládku 
15,773*0,7 
na trvalou skládku 
(153,615-100,878)*0,7 
na trvalou skládku 
386,358*0,7 
na trvalou skládku 
(1880,465-4,232)*0,7 
na trvalou skládku 
216,751*0,7"</t>
  </si>
  <si>
    <t>162751119</t>
  </si>
  <si>
    <t>Příplatek k vodorovnému přemístění výkopku/sypaniny z horniny třídy těžitelnosti I skupiny 1 až 3 ZKD 1000 m přes 10000 m</t>
  </si>
  <si>
    <t xml:space="preserve">"odvoz na trvalou skládku do 25 km  - příplatek 14x"</t>
  </si>
  <si>
    <t>"2930,689*14"</t>
  </si>
  <si>
    <t>162751137</t>
  </si>
  <si>
    <t>Vodorovné přemístění do 10000 m výkopku/sypaniny z horniny třídy těžitelnosti II, skupiny 4 a 5</t>
  </si>
  <si>
    <t>"na trvalou skládku 
(549,244-263,885)*0,3 
na trvalou skládku 
172,588*0,3 
na trvalou skládku 
640,501*0,3 
na trvalou skládku 
(24,938-14,614)*0,3 
na trvalou skládku 
530,073*0,3 
na trvalou skládku 
15,773*0,3 
na trvalou skládku 
(153,615-100,878)*0,3 
na trvalou skládku 
386,358*0,3 
na trvalou skládku 
(1880,465-4,232)*0,3 
na trvalou skládku 
216,751*0,3"</t>
  </si>
  <si>
    <t>162751139</t>
  </si>
  <si>
    <t>Příplatek k vodorovnému přemístění výkopku/sypaniny z horniny třídy těžitelnosti I skupiny 4 až 5 ZKD 1000 m přes 10000 m</t>
  </si>
  <si>
    <t>"1256,008*14"</t>
  </si>
  <si>
    <t>167151111</t>
  </si>
  <si>
    <t>Nakládání výkopku z hornin třídy těžitelnosti I, skupiny 1 až 3 přes 100 m3</t>
  </si>
  <si>
    <t>"` tl. ornice 100 mm` plocha_ornice: 40*2,46*0,1 
549,244*0,7 
172,588*0,7 
640,501*0,7 
` tl. ornice 100 mm` plocha_ornice: 1,71*1,32*0,1 
24,938*0,7 
530,073*0,7 
15,773*0,7 
` tl. ornice 100 mm` plocha_ornice: 24,93*1,65*0,1 
153,615*0,7 
386,358*0,7 
` tl. ornice 100 mm` plocha_ornice: 4,5*1,65*0,1 
1880,465*0,7 
` tl. ornice 100 mm` plocha_ornice: 95*1,32*0,1 
216,751*0,7"</t>
  </si>
  <si>
    <t>167151112</t>
  </si>
  <si>
    <t>Nakládání výkopku z hornin třídy těžitelnosti II skupiny 4 a 5 přes 100 m3</t>
  </si>
  <si>
    <t>171251201</t>
  </si>
  <si>
    <t>Uložení sypaniny na meziskládky a skládky</t>
  </si>
  <si>
    <t>uložení na meziskládku a skládku - 2x; ornice pouze 1x
Stoka A-1
Stoka A-1a
Stoka A-1b
Stoka A-1c
Stoka A-1d
Stoka A-1e
Stoka A-3a
Stoka A-5
stoka A-7
stoka A-7-1</t>
  </si>
  <si>
    <t>"` tl. ornice 100 mm` plocha_ornice: 9,84*1 
(549,244)*2 
(172,588)*2 
(640,501)*2 
` tl. ornice 100 mm` plocha_ornice: 0,226*1 
24,938*2 
530,073*2 
15,773*2 
` tl. ornice 100 mm` plocha_ornice: 4,113*1 
153,615*2 
(386,358)*2 
` tl. ornice 100 mm` plocha_ornice: 0,743*1 
(1880,465)*2 
` tl. ornice 100 mm` plocha_ornice: 12,54*1 
(216,751)*2"</t>
  </si>
  <si>
    <t>171201221</t>
  </si>
  <si>
    <t>Poplatek za uložení na skládce (skládkovné) zeminy a kamení kód odpadu 17 05 04</t>
  </si>
  <si>
    <t>t</t>
  </si>
  <si>
    <t>"(2930,689+1256,008)*1,8"</t>
  </si>
  <si>
    <t>174151101</t>
  </si>
  <si>
    <t>Zásyp jam, šachet rýh nebo kolem objektů sypaninou se zhutněním</t>
  </si>
  <si>
    <t xml:space="preserve">"zemina 
`staničení 14,00 až 50,24` 36,24*2,46*(3,45-0,10-0,31-0,08) 
zásypový materiál 
`staničení 0,00 až 10,10` (10,1-(3*1))*2,46*(3,90-0,45-0,31-0,08) 
`staničení 10,10 až 14,00` (4,0-(3*1))*2,46*(3,65-0,40-0,31-0,08) 
`staničení 50,24 až 69,8` (19,56-(3*1))*2,46*(2,85-0,40-0,31-0,08) 
`  šachty prefa ` 3,0*3,0*((4,06-0,45-0,31-0,08)+(3,65-0,40-0,31-0,08)+(2,71-0,40-0,31-0,08)) 
zásypový materiál 
`staničení 0,00 až 38,72` (38,72-(2,7*3))*1,65*(2,85-0,45-0,91-0,08) 
`  šachty prefa ` 2,7*2,7*((3,00-0,45-0,08)+(2,72-0,45-0,08)+(2,67-0,45-0,08)) 
zásypový materiál 
`staničení 0,00 až 46,65` (46,65-(2,7*2))*1,54*(2,65-0,45-0,81-0,08) 
`staničení 46,65 až 54,86` (8,21-(2,7*1))*1,43*(2,65-0,45-0,68-0,08) 
`staničení 54,86 až 193,54` (138,68-(2,7*4))*1,32*(2,65-0,45-0,56-0,08) 
`  šachty prefa ` 2,7*2,7*((2,69-0,45-0,08)+(2,76-0,45-0,08)+(2,74-0,45-0,08)+(2,64-0,45-0,08)+(2,61-0,45-0,08)+(2,54-0,45-0,08)+(2,54-0,45-0,08)) 
zemina 
`staničení 5,25 až 6,96` (1,71-(2,7*1)*1,32*(2,50-0,10-0,56-0,08) 
`  šachty prefa ` 2,7*2,7*(2,50-0,10-0,08) 
zásypový materiál 
`staničení 0,00 až 4,03` (4,03*1,32*(2,50-0,45-0,56-0,08) 
`staničení 4,03 až 5,25` (1,22*1,32*(2,50-0,40-0,56-0,08) 
zásypový materiál 
`staničení 0,00 až 8,28` (8,28-(2,7*1))*1,54*(2,65-0,45-0,81-0,08) 
`staničení 8,28 až 144,22` (135,94-(2,7*4))*1,43*(2,65-0,45-0,68-0,08) 
`staničení 144,22 až 175,79` (31,57-(2,7*1))*1,32*(2,65-0,45-0,56-0,08) 
`  šachty prefa ` 2,7*2,7*((2,50-0,45-0,08)+(2,66-0,45-0,08)+(2,80-0,45-0,08)+(2,66-0,45-0,08)+(2,58-0,45-0,08)+(2,36-0,45-0,08)) 
zásypový materiál 
`staničení 0,00 až 1,63` (1,63)*1,43*(2,55-0,45-0,68-0,08) 
`staničení 1,63 až 2,77` (1,14)*1,43*(2,55-0,40-0,68-0,08) 
`  šachty prefa ` 2,7*2,7*(2,55-0,40-0,08) 
zemina 
`staničení 3 až 27,93` (24,93-(2,7*1)*1,65*(3,25-0,1-0,91-0,08) 
`  šachty prefa ` 2,7*2,7*(3,15-0,10-0,08) 
zásypový materiál 
`staničení 0,00 až 3` (3*1,65*(3,60-0,4-0,91-0,08) 
zásypový materiál 
`staničení 0,00 až 98,02` (98,02-(2,7*2))*1,32*(2,40-0,45-0,56-0,08) 
`staničení 98,02 až 142,86` (44,84-(2,7*1))*1,27*(2,40-0,45-0,51-0,08) 
`  šachty prefa ` 2,7*2,7*((2,50-0,45-0,56-0,08)+(2,41-0,45-0,56-0,08)+(2,42-0,45-0,51-0,08)) 
zemina 
`staničení 0,00 až 4,5` (4,5-(3*1))*1,65*(2,80-0,10-0,91-0,08) 
zásypový materiál 
`staničení 4,5 až 83,98` (79,48-(2,7*3))*1,65*(3,40-0,45-0,91-0,08) 
`staničení 83,98 až 202,7` (118,72-(2,7*3))*1,65*(3,25-0,45-0,91-0,08) 
`staničení 202,7 až 355,49` (152,79-(2,7*4))*1,43*(2,55-0,45-0,68-0,08) 
`staničení 355,49 až 525,75` (170,26-(2,7*3)-(3*1))*1,43*(2,40-0,45-0,68-0,08) 
`  šachty prefa ` 2,7*2,7*((3,12-0,45-0,91-0,08)+(3,48-0,45-0,91-0,08)+(3,39-0,45-0,91-0,08)+(3,22-0,45-0,91-0,08)+(3,07-0,45-0,91-0,08)+(2,92-0,45-0,91-0,08)+(2,74-0,45-0,68-0,08)+(2,66-0,45-0,68-0,08)+(2,57-0,45-0,68-0,08)+(2,59-0,45-0,68-0,08)+(2,49-0,45-0,68-0,08)+(2,44-0,45-0,68-0,08)) 
` spadiště ` 3,0*3,0*((2,83-0,1-0,91-0,08)+(2,27-0,45-0,68-0,08)) 
zásypový materiál 
`staničení 0,00 až 59,37` (59,37-(2,7*2))*1,32*(2,10-0,4-0,56-0,08) 
`staničení 59,37 až 95,00` (35,63-(2,7*2))*1,32*(1,75-0,40-0,56-0,08) 
`  šachty prefa ` 2,7*2,7*((2,08-0,40-0,6-0,1)+(1,95-0,40-0,56-0,08)+(1,67-0,4-0,56-0,08)+(1,63-0,4-0,56-0,08))"</t>
  </si>
  <si>
    <t>58331201R</t>
  </si>
  <si>
    <t>Vhodný zásypový materiál dle TP 146 , vč. dopravy na staveniště.</t>
  </si>
  <si>
    <t>Stoka A-1
Stoka A-1a
Stoka A-1a
Stoka A-1c
Stoka A-1d
Stoka A-1e
Stoka A-3a
Stoka A-5
Stoka A-7
Stoka A-7-1</t>
  </si>
  <si>
    <t xml:space="preserve">"`zásyp náhradní materiál  - ztratné na zhutnění 15 % `  216,401*2,0*1,15 
`zásyp náhradní materiál  - ztratné na zhutnění 15 % `  85,327*2,0*1,15 
`zásyp náhradní materiál  - ztratné na zhutnění 15 % `  465,86*2,0*1,15 
`zásyp náhradní materiál  - ztratné na zhutnění 15 % `  9,852*2,0*1,15 
`zásyp náhradní materiál  - ztratné na zhutnění 15 % `  418,644*2,0*1,15 
`zásyp náhradní materiál  - ztratné na zhutnění 15 % `  20,479*2,0*1,15 
`zásyp náhradní materiál  - ztratné na zhutnění 15 % `  10,94*2,0*1,15 
`zásyp náhradní materiál  - ztratné na zhutnění 15 % `  262,905*2,0*1,15 
`zásyp náhradní materiál  - ztratné na zhutnění 15 % `  1264,126*2,0*1,15 
`zásyp náhradní materiál  - ztratné na zhutnění 15 % `  125,79*2,0*1,15"</t>
  </si>
  <si>
    <t>175151101</t>
  </si>
  <si>
    <t>Obsypání potrubí strojně sypaninou bez prohození, uloženou do 3 m</t>
  </si>
  <si>
    <t xml:space="preserve">"potrubí DN1200:  69,8*2,46*1,5-(3,14*0,6*0,6*69,8) 
potrubí DN600:  38,72*1,65*0,9-(3,14*0,3*0,3*38,72) 
potrubí DN500:  46,65*1,54*0,8-(3,14*0,4*0,4*46,65) 
potrubí DN400:  8,21*1,43*0,7-(3,14*0,2*0,2*8,21) 
potrubí DN300:  138,68*1,32*0,6-(3,14*0,15*0,15*138,68) 
potrubí DN300:  6,96*1,32*0,6-(3,14*0,15*0,15*6,96) 
potrubí DN500: 8,28*1,54*0,8-(3,14*0,4*0,4*8,28) 
potrubí DN400: 135,94*1,43*0,7-(3,14*0,2*0,2*135,94) 
potrubí DN300: 31,57*1,32*0,6-(3,14*0,15*0,15*31,57) 
potrubí DN400: 2,77*1,43*0,7-(3,14*0,2*0,2*2,77) 
potrubí DN600:  27,93*1,65*0,9-(3,14*0,3*0,3*27,93) 
potrubí DN300:  98,02*1,32*0,6-(3,14*0,15*0,15*98,02) 
potrubí DN250:  44,84*1,27*0,55-(3,14*0,125*0,125*44,84) 
potrubí DN600:  202,7*1,65*0,9-(3,14*0,3*0,3*202,7) 
potrubí DN400:  323,05*1,43*0,7-(3,14*0,2*0,2*323,05) 
potrubí DN300:  95*1,32*0,6-(3,14*0,15*0,15*95)"</t>
  </si>
  <si>
    <t>58337331</t>
  </si>
  <si>
    <t>štěrkopísek frakce 0/22</t>
  </si>
  <si>
    <t xml:space="preserve">" upřesnění frakce  0-20 mm"</t>
  </si>
  <si>
    <t>"`ztratné 15%` 1246,717*2,0*1,15"</t>
  </si>
  <si>
    <t>181351103</t>
  </si>
  <si>
    <t>Rozprostření ornice tl vrstvy do 200 mm pl přes 100 do 500 m2 v rovině nebo ve svahu do 1:5 strojně</t>
  </si>
  <si>
    <t>Stoka A-1
stoka A-1c
stoka A-3a
Stoka A-7
Stoka A-7-1</t>
  </si>
  <si>
    <t>"98,4 
5,28 
41,135 
7,425 
125,4"</t>
  </si>
  <si>
    <t>181351105</t>
  </si>
  <si>
    <t>Rozprostření ornice tl vrstvy přes 250 do 300 mm pl přes 100 do 500 m2 v rovině nebo ve svahu do 1:5 strojně</t>
  </si>
  <si>
    <t>"plocha_ornice"</t>
  </si>
  <si>
    <t>181411131</t>
  </si>
  <si>
    <t>Založení parkového trávníku výsevem plochy do 1000 m2 v rovině a ve svahu do 1:5</t>
  </si>
  <si>
    <t>005724700</t>
  </si>
  <si>
    <t>osivo směs travní univerzál</t>
  </si>
  <si>
    <t>kg</t>
  </si>
  <si>
    <t>&lt;vv&gt;&lt;r&gt;&lt;t&gt;&lt;/t&gt;&lt;/r&gt;&lt;/vv&gt; 10.201000 = 10,201 [A]</t>
  </si>
  <si>
    <t>181951111</t>
  </si>
  <si>
    <t>Úprava pláně v hornině třídy těžitelnosti I. skupiny 1 až 3 bez zhutnění</t>
  </si>
  <si>
    <t>meziskládka
Stoka A-1
stoka A-1c
stoka A-3a
Stoka A-7
Stoka A-7-1</t>
  </si>
  <si>
    <t>"plocha_ornice 
98,4 
5,28 
41,135 
7,425 
125,4"</t>
  </si>
  <si>
    <t>184818231</t>
  </si>
  <si>
    <t>Ochrana kmene průměru do 300 mm bedněním výšky do 2 m</t>
  </si>
  <si>
    <t>18590R001</t>
  </si>
  <si>
    <t>Náhradní výsadba stromů - kompletní provedení, vč. následného ošetřování. Podrobný popis viz TZ</t>
  </si>
  <si>
    <t>"`výsadba za pokácené stromy` 
2 
1"</t>
  </si>
  <si>
    <t>18590R002</t>
  </si>
  <si>
    <t>Výsadba zeleně - kompletní provedení, vč. následného ošetřování. Podrobný popis viz TZ</t>
  </si>
  <si>
    <t>Stoka A-7
Stoka B
Stoka C
Stoka V</t>
  </si>
  <si>
    <t>"`výsadba za pokácené keře` 
1 
30 
30 
250*3"</t>
  </si>
  <si>
    <t>Zakládání</t>
  </si>
  <si>
    <t>212752101</t>
  </si>
  <si>
    <t>Trativod z drenážních trubek korugovaných PE-HD SN 4 perforace 360° včetně lože otevřený výkop DN 100 pro liniové stavby</t>
  </si>
  <si>
    <t xml:space="preserve">" pod hladinou vody  viz podélný profil"
Stoka A-1
Stoka A-1a
Stoka A-1b
Stoka A-1c
Stoka A-1d
Stoka A-1e
Stoka A-3a
Stoka A-5</t>
  </si>
  <si>
    <t>21275R</t>
  </si>
  <si>
    <t>Zaslepení drenážního systému</t>
  </si>
  <si>
    <t>Stoka A-1
Stoka A-1a
Stoka A-1b
Stoka A-1c
Stoka A-1d
Stoka A-1e
Stoka A-3a
Stoka A-5</t>
  </si>
  <si>
    <t>"drenáž 
drenáž 
drenáž 
drenáž 
drenáž 
drenáž 
drenáž 
drenáž"</t>
  </si>
  <si>
    <t>21275R01</t>
  </si>
  <si>
    <t>D+M separační geotextilie 300 g/m2</t>
  </si>
  <si>
    <t>"drenáž*1,3 
drenáž*1,3 
drenáž*1,3 
drenáž*1,3 
drenáž*1,3 
drenáž*1,3 
drenáž*1,3 
drenáž*1,3"</t>
  </si>
  <si>
    <t>24768R</t>
  </si>
  <si>
    <t>D+M jílového předělu se zhutněním</t>
  </si>
  <si>
    <t>"jílové předěly nahrazují obsyp v dl. 1,0 a zřizují se dle TZ po 50,0 m"
Stoka A-1
Stoka A-1a
Stoka A-1b
Stoka A-1c
Stoka A-1d
Stoka A-1e
Stoka A-3a
Stoka A-5</t>
  </si>
  <si>
    <t>"na začátku a konci úseku: (drenáž/50*1,0*2,46*0,8)*2 
na začátku a konci úseku: (drenáž/50*1,0*1,65*0,8)*2 
průběžně: (drenáž/50*1,0*1,54*0,8) 
průběžně: (drenáž/50*1,0*1,43*0,8) 
průběžně: (drenáž/50*1,0*1,32*0,8) 
na začátku a konci úseku: (drenáž/50*1,0*1,32*0,8)*2 
průběžně: (drenáž/50*1,0*1,54*0,8) 
průběžně: (drenáž/50*1,0*1,43*0,8) 
průběžně: (drenáž/50*1,0*1,32*0,8) 
(drenáž/50*1,0*1,43*0,8)*1 
průběžně: (drenáž/50*1,0*1,65*0,8) 
na začátku a konci úseku: (drenáž/50*1,0*1,32*0,8)*2"</t>
  </si>
  <si>
    <t>Svislé a kompletní konstrukce</t>
  </si>
  <si>
    <t>359901111</t>
  </si>
  <si>
    <t>Vyčištění stok</t>
  </si>
  <si>
    <t>vyčištění přes zafoukáním
Stoka A-1
Stoka A-1a
Stoka A-1b
Stoka A-1c
Stoka A-1d
Stoka A-1e
Stoka A-3a
Stoka A-5
Stoka A-7
Stoka A-7-1</t>
  </si>
  <si>
    <t>"`vyčištění potrubí a šachet 
`vyčištění potrubí a šachet 
`vyčištění potrubí a šachet 
`vyčištění potrubí a šachet 
`vyčištění potrubí a šachet 
`vyčištění potrubí a šachet 
`vyčištění potrubí a šachet 
`vyčištění potrubí a šachet 
`vyčištění potrubí a šachet 
`vyčištění potrubí a šachet 
`vyčištění potrubí a šachet"</t>
  </si>
  <si>
    <t>359901211</t>
  </si>
  <si>
    <t>Monitoring stoky jakékoli výšky na nové kanalizaci</t>
  </si>
  <si>
    <t>monitoring před zafoukáním
Stoka A-1
Stoka A-1a
Stoka A-1b
Stoka A-1c
Stoka A-1d
Stoka A-1e
Stoka A-3a
Stoka A-5
Stoka A-7
Stoka A-7-1</t>
  </si>
  <si>
    <t>"`monitoring potrubí a šachet 
`vyčištění potrubí a šachet 
`vyčištění potrubí a šachet 
`vyčištění potrubí a šachet 
`vyčištění potrubí a šachet 
`vyčištění potrubí a šachet 
`vyčištění potrubí a šachet 
`vyčištění potrubí a šachet 
`vyčištění potrubí a šachet 
`vyčištění potrubí a šachet 
`monitoring potrubí a šachet"</t>
  </si>
  <si>
    <t>451541111</t>
  </si>
  <si>
    <t>Lože pod potrubí otevřený výkop ze štěrkodrtě</t>
  </si>
  <si>
    <t xml:space="preserve">Stoka A-1
"úseky se spodní vodou" (69,8*2,46*0,3)
Stoka A-1a
"úseky se spodní vodou" (38,72*1,65*0,3)
Stoka A-1b
"úseky se spodní vodou"  46,65*1,54*0,3
"úseky se spodní vodou"  8,21*1,43*0,3
"úseky se spodní vodou"  138,68*1,32*0,3
Stoka A-1c
"úseky se spodní vodou"  6,96*1,32*0,3
Stoka A-1d
"úseky se spodní vodou" 8,28*1,54*0,3
"úseky se spodní vodou" 135,94*1,43*0,3
"úseky se spodní vodou" 31,57*1,32*0,3
Stoka A-1e
"úseky se spodní vodou" 2,77*1,43*0,3
Stoka A-3a
"úseky se spodní vodou" 27,93*1,65*0,3
Stoka A-5
"úseky se spodní vodou" (50*1,32*0,3)</t>
  </si>
  <si>
    <t>"v místech s podzemní vodou, v hloubce nad 3m, tl. 30cm"</t>
  </si>
  <si>
    <t>451573111</t>
  </si>
  <si>
    <t>Lože pod potrubí otevřený výkop ze štěrkopísku</t>
  </si>
  <si>
    <t xml:space="preserve">"potrubí DN1200:  69,8*2,46*0,08 
potrubí DN600:  38,72*1,65*0,08 
`lože pod šachty - počet šachet 8` 2,7*2,7*0,1*8 
potrubí DN500:  46,65*1,54*0,08 
potrubí DN400:  8,21*1,43*0,08 
potrubí DN300:  138,68*1,32*0,08 
`lože pod šachty - počet šachet 1` 2,7*2,7*0,1*1 
potrubí DN300:  6,96*1,32*0,08 
`lože pod šachty - počet šachet 6` 2,7*2,7*0,1*6 
potrubí DN500: 8,28*1,54*0,08 
potrubí DN400: 135,94*1,43*0,08 
potrubí DN300: 31,57*1,32*0,08 
`lože pod šachty - počet šachet ` 2,7*2,7*0,1*1 
potrubí DN400: 2,77*1,43*0,08 
potrubí DN600:  27,93*1,65*0,08 
`lože pod šachty - počet šachet 3` 2,7*2,7*0,1*3 
potrubí DN300:  98,02*1,32*0,08 
potrubí DN250:  44,84*1,27*0,08 
`lože pod šachty - počet šachet 13` 2,7*2,7*0,1*13 
`lože pod spadiště - počet spadišť 2` 3*3*0,1*2 
potrubí DN600:  202,7*1,65*0,08 
potrubí DN400:  323,05*1,43*0,08 
`lože pod šachty - počet šachet 4` 2,7*2,7*0,1*4 
potrubí DN300*1,32*0,10`  95*1,32*0,08"</t>
  </si>
  <si>
    <t>452311131</t>
  </si>
  <si>
    <t>Podkladní desky z betonu prostého tř. C 12/15 otevřený výkop</t>
  </si>
  <si>
    <t>"`lože pod šachty - počet šachet 3` 3*3*0,1*3 
`lože pod šachty - počet šachet 3` 2,7*2,7*0,08*3 
`lože pod šachty - počet šachet 8` 2,7*2,7*0,08*8 
`lože pod šachty - počet šachet 1` 2,7*2,7*0,08*1 
`lože pod šachty - počet šachet 6` 2,7*2,7*0,08*6 
`lože pod šachty - počet šachet 1` 2,7*2,7*0,08*1 
`lože pod šachty - počet šachet 1` 2,7*2,7*0,08*1 
`lože pod šachty - počet šachet 3` 2,7*2,7*0,08*3 
`pod šachty - počet šachet 13` 2,7*2,7*0,08*13 
`pod spadiště - počet spadišť 2` 3*3*0,1*2 
` pod šachty - počet šachet 4` 1,7*1,7*0,08*4"</t>
  </si>
  <si>
    <t>452312R01</t>
  </si>
  <si>
    <t>Podkladní prahy pod potrubí DN250</t>
  </si>
  <si>
    <t>"`potrubí DN250` 44,8/2,5"</t>
  </si>
  <si>
    <t>452312R02</t>
  </si>
  <si>
    <t>Podkladní prahy pod potrubí DN300</t>
  </si>
  <si>
    <t>"`potrubí DN300` 371,7/2,5"</t>
  </si>
  <si>
    <t>452312R03</t>
  </si>
  <si>
    <t>Podkladní prahy pod potrubí DN400</t>
  </si>
  <si>
    <t>"`potrubí DN400` 470/2,5"</t>
  </si>
  <si>
    <t>452312R04</t>
  </si>
  <si>
    <t>Podkladní prahy pod potrubí DN500</t>
  </si>
  <si>
    <t>"`potrubí DN500` 54,9/2,5"</t>
  </si>
  <si>
    <t>452312R05</t>
  </si>
  <si>
    <t>Podkladní prahy pod potrubí DN600</t>
  </si>
  <si>
    <t>"`potrubí DN600` 269,4/2,5"</t>
  </si>
  <si>
    <t>452312R06</t>
  </si>
  <si>
    <t>Podkladní prahy pod potrubí DN1200</t>
  </si>
  <si>
    <t>"`potrubí DN1200` 73,8/2,5"</t>
  </si>
  <si>
    <t>46-M</t>
  </si>
  <si>
    <t>Zemní práce při extr.mont.pracích</t>
  </si>
  <si>
    <t>46049001R</t>
  </si>
  <si>
    <t>Krytí kabelů výstražnou fólií šířky 25 cm</t>
  </si>
  <si>
    <t xml:space="preserve">"`sdělovací kabel` 2,5*1 
`plynovod DN do 100` 1,5*1 
`sdělovací kabel` 1,54*2 
`plynovod DN do 100` 1,54*2 
`plynovod DN do 100`  1,43*1 
`vodovod DN do 100` 1,54*2 
`vodovod DN do 100`  1,43*1 
`podzemní vedení VO`  1,32*1 
`sdělovací kabel` 1,32*2 
`vodovod DN do 100`  1,32*1 
`podzemní vedení VO`  1,32*1 
` kanalizace DN 500` 1,32*1 
`sdělovací kabel` 1,43*3 
`vodovod DN do 100`  1,43*3 
`vodovod DN do 100`  1,43*1 
`sdělovací kabel` 1,5*2 
`vodovod DN do 100`  1,65*1 
`vodovod DN do 100`  1,43*1 
`podzemní vedení NN` 1,43*1 
`podzemní vedení VO`  1,65*1 
`podzemní vedení VO`  1,43*1 
`vodovod DN do 100`  1,32*1"</t>
  </si>
  <si>
    <t>46051020R</t>
  </si>
  <si>
    <t>Žlaby kabelové do rýhy bez výkopových prací z prefabrikovaných betonových žlabů.</t>
  </si>
  <si>
    <t>Stoka A-1
Stoka A-1a
Stoka A-1b
Stoka A-1c
Stoka A-1d
Stoka A-5
Stoka A-7</t>
  </si>
  <si>
    <t xml:space="preserve">"`sdělovací kabel` 2,5*1 
`plynovod DN do 100` 1,5*1 
`sdělovací kabel` 1,54*2 
`plynovod DN do 100` 1,54*2 
`plynovod DN do 100`  1,43*1 
`sdělovací kabel` 1,32*2 
`sdělovací kabel` 1,54*3 
`sdělovací kabel` 1,5*2 
`plynovod DN do 100` 1,5*1"</t>
  </si>
  <si>
    <t>5PC1</t>
  </si>
  <si>
    <t>Provizorní oprava konstrukce komunikace krajské a místní - ( hutněný štěrk, nebo recyklát tl.40 cm, bez likvidace provizorní opravy</t>
  </si>
  <si>
    <t>stoka A-1
Stoka A-1a
Stoka A-1b
Stoka A-1c
Stoka A-1d
Stoka A-1e
Stoka A-5
Stoka A-7
Stoka A-7-1</t>
  </si>
  <si>
    <t>"29,52 
63,888 
266,639 
5,28 
248,816 
2,331 
98,02*1,32 
44,84*1,27 
202,7*1,65 
323,05*1,43 
95*1,32"</t>
  </si>
  <si>
    <t>Trubní vedení</t>
  </si>
  <si>
    <t>82252221R</t>
  </si>
  <si>
    <t>Montáž potrubí z trub TZH s integrovaným pryžovým těsněním a čedičovou výstelkou otevřený výkop sklon do 20 % DN 1200 vč.tvarovek</t>
  </si>
  <si>
    <t>Stoka A-1</t>
  </si>
  <si>
    <t>"Betonové DN1200 
`odpočet úseků v šachtách`-3,0*3 
Mezisoučet"</t>
  </si>
  <si>
    <t>286171010R</t>
  </si>
  <si>
    <t>Trouba kanalizační ŽB DN 1200, vč. tvarovek. Podrobný popis specifikace potrubí viz TZ.</t>
  </si>
  <si>
    <t>"potrubí_beton*1,015"</t>
  </si>
  <si>
    <t>83136212R</t>
  </si>
  <si>
    <t>Montáž potrubí z trub kameninových hrdlových s integrovaným těsněním výkop sklon do 20 % DN 250, vč. tvarovek</t>
  </si>
  <si>
    <t>Stoka A-5</t>
  </si>
  <si>
    <t>"Kamenina DN250 
`odpočet úseků v šachtách`-1,0*1 
Mezisoučet"</t>
  </si>
  <si>
    <t>59710720R</t>
  </si>
  <si>
    <t>Trouba kameninová glazovaná DN250 dl.2,5 , vč. tvarovek. Podrobný popis specifikace potrubí viz TZ.</t>
  </si>
  <si>
    <t>"potrubí_Kamenina*1,015"</t>
  </si>
  <si>
    <t>83137212R</t>
  </si>
  <si>
    <t>Montáž potrubí z trub kameninových hrdlových s integrovaným těsněním výkop sklon do 20 % DN 300, vč. tvarovek</t>
  </si>
  <si>
    <t>Stoka A-1b
Stoka A-1c
Stoka A-1d
Stoka A-5
Stoka A-7-1</t>
  </si>
  <si>
    <t>"Kamenina DN300 
`odpočet úseků v šachtách`-1,0*4 
Mezisoučet 
Kamenina DN300 
`odpočet úseků v šachtách`-1,0*1 
Mezisoučet 
Kamenina DN300 
`odpočet úseků v šachtách`-1,0*1 
Mezisoučet 
Kamenina DN300 
`odpočet úseků v šachtách`-1,0*2 
Mezisoučet 
Kamenina DN300 
`odpočet úseků v šachtách`-1,0*4 
Mezisoučet"</t>
  </si>
  <si>
    <t>Trouba kameninová glazovaná DN300 dl.2,5 , vč. tvarovek. Podrobný popis specifikace potrubí viz TZ.</t>
  </si>
  <si>
    <t>"potrubí_Kamenina*1,015 
potrubí_Kamenina*1,015 
potrubí_Kamenina*1,015 
potrubí_Kamenina*1,015 
potrubí_Kamenina*1,015"</t>
  </si>
  <si>
    <t>83139212R</t>
  </si>
  <si>
    <t>Montáž potrubí z trub kameninových hrdlových s integrovaným těsněním výkop sklon do 20 % DN 400, vč. tvarovek</t>
  </si>
  <si>
    <t>Stoka A-1b
Stoka A-1d
Stoka A-1e
Stoka A-7</t>
  </si>
  <si>
    <t>"Kamenina DN400 
`odpočet úseků v šachtách`-1,0*1 
Mezisoučet 
Kamenina DN400 
`odpočet úseků v šachtách`-1,0*4 
Mezisoučet 
Kamenina DN400 
`odpočet úseků v šachtách`-1,0*1 
Mezisoučet 
Kamenina DN400 
`odpočet úseků v šachtách`-1,0*7 
`odpočet úseků ve spadištích`-1,5*1 
Mezisoučet"</t>
  </si>
  <si>
    <t>Trouba kameninová glazovaná DN400 dl.2,5 , vč. tvarovek. Podrobný popis specifikace potrubí viz TZ.</t>
  </si>
  <si>
    <t>"potrubí_Kamenina*1,015 
potrubí_Kamenina*1,015 
potrubí_Kamenina*1,015 
potrubí_Kamenina*1,015"</t>
  </si>
  <si>
    <t>83142212R</t>
  </si>
  <si>
    <t>Montáž potrubí z trub kameninových hrdlových s integrovaným těsněním výkop sklon do 20 % DN 500, vč. tvarovek</t>
  </si>
  <si>
    <t>Stoka A-1b
Stoka A-1d</t>
  </si>
  <si>
    <t>"Kamenina DN500 
`odpočet úseků v šachtách`-1,0*1 
Mezisoučet 
Kamenina DN500 
`odpočet úseků v šachtách`-1,0*1 
Mezisoučet"</t>
  </si>
  <si>
    <t>Trouba kameninová glazovaná DN500 dl.2,5 , vč. tvarovek. Podrobný popis specifikace potrubí viz TZ.</t>
  </si>
  <si>
    <t>"potrubí_Kamenina*1,015 
potrubí_Kamenina*1,015"</t>
  </si>
  <si>
    <t>83144212R</t>
  </si>
  <si>
    <t>Montáž potrubí z trub kameninových hrdlových s integrovaným těsněním výkop sklon do 20 % DN 600, vč. tvarovek</t>
  </si>
  <si>
    <t>Stoka A-1a
Stoka A-3a
Stoka A-7</t>
  </si>
  <si>
    <t>"Kamenina DN600 
`odpočet úseků v šachtách`-1,0*3 
Mezisoučet 
Kamenina DN600 
`odpočet úseků v šachtách`-1,0*1 
Mezisoučet 
Kamenina DN600 
`odpočet úseků v šachtách`-1,0*6 
`odpočet úseků ve spadištích`-1,5*1 
Mezisoučet"</t>
  </si>
  <si>
    <t>Trouba kameninová glazovaná DN600 dl.2,5 , vč. tvarovek. Podrobný popis specifikace potrubí viz TZ.</t>
  </si>
  <si>
    <t>"potrubí_Kamenina*1,015 
potrubí_Kamenina*1,015 
potrubí_Kamenina*1,015"</t>
  </si>
  <si>
    <t>89238R2</t>
  </si>
  <si>
    <t>Zkouška těsnosti kanalizace potrubí vč. šachet DN 200 - 300, vč. dodávky vody a utěsnění konců potrubí.</t>
  </si>
  <si>
    <t>"`kamenina DN 300 ` 134,68 
`kamenina DN 300 ` 5,96 
`kamenina DN 300 ` 30,57 
`kamenina DN 250 ` 44,84 
`kamenina DN 300 ` 98,02 
`kamenina DN 300 ` 95"</t>
  </si>
  <si>
    <t>89242R2</t>
  </si>
  <si>
    <t>Zkouška těsnosti kanalizace potrubí vč. šachet DN 400 - 500, vč. dodávky vody a utěsnění konců potrubí.</t>
  </si>
  <si>
    <t>"`kamenina DN 400 ` 7,21 
`kamenina DN 500 ` 45,65 
`kamenina DN 400 ` 131,94 
`kamenina DN 500 ` 7,28 
`kamenina DN 400 ` 1,77 
`kamenina DN 400 ` 323,05"</t>
  </si>
  <si>
    <t>89244R2</t>
  </si>
  <si>
    <t>Zkouška těsnosti kanalizace potrubí vč. šachet DN 600, vč. dodávky vody a utěsnění konců potrubí.</t>
  </si>
  <si>
    <t>"`kamenina DN 600 ` 38,72 
`kamenina DN 600 ` 26,93 
`kamenina DN 600 ` 202,7"</t>
  </si>
  <si>
    <t>89252R2</t>
  </si>
  <si>
    <t>Zkouška těsnosti kanalizace potrubí vč. šachet DN 1200, vč. dodávky vody a utěsnění konců potrubí.</t>
  </si>
  <si>
    <t>"`kamenina DN 1200 ` 68,9"</t>
  </si>
  <si>
    <t>89411R002</t>
  </si>
  <si>
    <t>Kompletní konstrukce prefabrikované šachty z prefabrikovaných dílců s prefabrikovaným dnem pro potrubí do DN 600, v. vstupu do 2,0 m vč.celolitinového poklopu tř. únosnosti odpovídající umístění šacht</t>
  </si>
  <si>
    <t>y a úpravy zhlaví šachty. Podrobný popis viz TZ.
~Stoka A-7-1</t>
  </si>
  <si>
    <t>"3"</t>
  </si>
  <si>
    <t>89411R003</t>
  </si>
  <si>
    <t>Kompletní konstrukce prefabrikované šachty z prefabrikovaných dílců s prefabrikovaným dnem pro potrubí do DN 600, v. vstupu do 2,5 m vč.celolitinového poklopu tř. únosnosti odpovídající umístění šacht</t>
  </si>
  <si>
    <t>y a úpravy zhlaví šachty. Podrobný popis viz TZ.
~Stoka A-1c
Stoka A-1d
Stoka A-5
Stoka A-7
Stoka A-7-1</t>
  </si>
  <si>
    <t>"1 
1 
3 
3 
1"</t>
  </si>
  <si>
    <t>89411R004.0</t>
  </si>
  <si>
    <t>Kompletní konstrukce prefabrikované šachty z prefabrikovaných dílců s pref. dnem spadiště pro potrubí do DN 600, v. vstupu do 2,5 m vč. celolitinového poklopu tř. únosnosti odpovídající umístění šacht</t>
  </si>
  <si>
    <t>y a úpravy zhlaví šachty. Podrobný popis viz TZ.
~Stoka A-7</t>
  </si>
  <si>
    <t>89411R004</t>
  </si>
  <si>
    <t>Kompletní konstrukce prefabrikované šachty z prefabrikovaných dílců s prefabrikovaným dnem pro potrubí do DN 600, v. vstupu do 3,0 m vč.celolitinového poklopu tř. únosnosti odpovídající umístění šacht</t>
  </si>
  <si>
    <t>y a úpravy zhlaví šachty. Podrobný popis viz TZ.
~Stoka A-1a
Stoka A-1b
Stoka A-1d
Stoka A-1e
Stoka A-7</t>
  </si>
  <si>
    <t>"3 
7 
5 
1 
5"</t>
  </si>
  <si>
    <t>89411R004.1</t>
  </si>
  <si>
    <t>Kompletní konstrukce prefabrikované šachty z prefabrikovaných dílců s pref. dnem spadiště pro potrubí do DN 600, v. vstupu do 3,0 m vč. celolitinového poklopu tř. únosnosti odpovídající umístění šacht</t>
  </si>
  <si>
    <t>89411R0R4</t>
  </si>
  <si>
    <t>Kompletní konstrukce prefabrikované šachty z prefabrikovaných dílců s prefabrikovaným dnem pro potrubí do DN 1200, v. vstupu do 3,0 m vč.celolitinového poklopu tř. únosnosti odpovídající umístění šach</t>
  </si>
  <si>
    <t>ty a úpravy zhlaví šachty. Podrobný popis viz TZ.
~Stoka A-1</t>
  </si>
  <si>
    <t>89411R005</t>
  </si>
  <si>
    <t>Kompletní konstrukce prefabrikované šachty z prefabrikovaných dílců s prefabrikovaným dnem pro potrubí do DN 600, v. vstupu do 3,5 m vč.celolitinového poklopu tř. únosnosti odpovídající umístění šacht</t>
  </si>
  <si>
    <t>y a úpravy zhlaví šachty. Podrobný popis viz TZ.
~Stoka A-3a
Stoka A-7</t>
  </si>
  <si>
    <t>"1 
5"</t>
  </si>
  <si>
    <t>Kompletní konstrukce prefabrikované šachty z prefabrikovaných dílců s prefabrikovaným dnem pro potrubí do DN 1200, v. vstupu do 4,0 m vč.celolitinového poklopu tř. únosnosti odpovídající umístění šach</t>
  </si>
  <si>
    <t>"2"</t>
  </si>
  <si>
    <t>Ostatní konstrukce a práce, bourání</t>
  </si>
  <si>
    <t>919735112</t>
  </si>
  <si>
    <t>Řezání stávajícího živičného krytu hl přes 50 do 100 mm</t>
  </si>
  <si>
    <t>"zaříznutí rýhy upřesnit dle skutečnosti"
Stoka A-1
Stoka A-1a
Stoka A-1b
Stoka A-1c
Stoka A-1d
Stoka A-1e
Stoka A-5
Stoka A-7
Stoka A-7-1</t>
  </si>
  <si>
    <t>"12*2 
38,72*2 
193,6*2 
4*2 
175,79*2 
1,63*2 
142,9*2 
520,8*2 
95*1"</t>
  </si>
  <si>
    <t>936R5211R</t>
  </si>
  <si>
    <t>Vybourání stávajícího potrubí vč. likvidace odpadu</t>
  </si>
  <si>
    <t>Stoka A-1
Stoka A-1a
Stoka A-1c
Stoka A-1d
Stoka A-1e
Stoka A-5
Stoka A-7
Stoka A-7-1</t>
  </si>
  <si>
    <t>"74,8 
26,4 
4 
164,8 
1 
45 
255,2 
95"</t>
  </si>
  <si>
    <t>936R5230R</t>
  </si>
  <si>
    <t>Vybourání stávajících šachet vč. likvidace odpadu</t>
  </si>
  <si>
    <t>Stoka A-1
Stoka A-1a
Stoka A-1b
Stoka A-1d
Stoka A-1e
Stoka A-3a
Stoka A-5
Stoka A-7
Stoka A-7-1</t>
  </si>
  <si>
    <t>"3 
2 
5 
7 
2 
1 
2 
15 
1"</t>
  </si>
  <si>
    <t>936R5200R</t>
  </si>
  <si>
    <t>Zafoukání stávajícího potrubí popílkovou směsí</t>
  </si>
  <si>
    <t>Stoka A-1a
Stoka A-1b
Stoka A-1d
Stoka A-1e
Stoka A-3a
Stoka A-5
Stoka A-7</t>
  </si>
  <si>
    <t>"67,2 
217,05 
21 
30 
28,7 
50,2 
278,68"</t>
  </si>
  <si>
    <t>936R5505R</t>
  </si>
  <si>
    <t>Sanace stávající horské vpusti</t>
  </si>
  <si>
    <t>936R5599R</t>
  </si>
  <si>
    <t>Napojení na stávající stoku vč.kompletních zemních prací, dodávky potrubí, tvarovek, tlak.zk; podrobný popis viz. TZ</t>
  </si>
  <si>
    <t>Stoka A-1 - 2xDN1200 + 1x DN500
Stoka A-1a - 1x DN600
Stoka A-1c - 1x DN300
Stoka A-1d - 1x DN300
Stoka A-1e - 1x DN400
Stoka A-3a - 1xDN1200 + 1x DN600
Stoka A-7 - 1x DN600</t>
  </si>
  <si>
    <t>"3 
1 
1 
1 
1 
2 
1"</t>
  </si>
  <si>
    <t>936R5399R</t>
  </si>
  <si>
    <t>Odbourání stávající opěrné zdi ze žulových kostek vč. likvidace suti a uvedení do původního stavu, podrobný popis viz. TZ</t>
  </si>
  <si>
    <t>Stoka A-1 - 1x
Stoka A-3a - 1x</t>
  </si>
  <si>
    <t>936R5409R</t>
  </si>
  <si>
    <t>Bourání betonového soklu pod dřevěným altánem vč. likvidace suti, podrobný popis viz. TZ</t>
  </si>
  <si>
    <t>Stoka A-1 - 1x</t>
  </si>
  <si>
    <t>936R5490R</t>
  </si>
  <si>
    <t>Odstranění a zpětná instalace nástěnek, podrobný popis viz. TZ</t>
  </si>
  <si>
    <t>936R5999R</t>
  </si>
  <si>
    <t>D+M šachty Š1A3 vč. zemních prací, likvidaci odpadu, odstranění stáv. stoky, podrobný popis viz. TZ</t>
  </si>
  <si>
    <t>936R5000R</t>
  </si>
  <si>
    <t>Odpojení a znovuzprovoznění čerpadla vody v rybníčku, podrobný popis vzi. TZ</t>
  </si>
  <si>
    <t>Stoka A-1; realizace 50m kabelu, vč.zemních prací a materiálu</t>
  </si>
  <si>
    <t>97902111R</t>
  </si>
  <si>
    <t>Očištění vybouraných obrubníků a krajníků při překopech inženýrských sítí</t>
  </si>
  <si>
    <t>"očistí se 100 % prvků"
Stoka A-1
Stoka A-1c
Stoka A-1e
Stoka A-7</t>
  </si>
  <si>
    <t>979051111</t>
  </si>
  <si>
    <t>Očištění desek nebo dlaždic se spárováním z kameniva těženého při překopech inženýrských sítí</t>
  </si>
  <si>
    <t>"očistí se 100 % prvků"
Stoka A-1
Stoka A-1c
Stoka A-1e
Stoka A-3a</t>
  </si>
  <si>
    <t>997221551</t>
  </si>
  <si>
    <t>Vodorovná doprava suti ze sypkých materiálů do 1 km</t>
  </si>
  <si>
    <t>"odvoz na meziskládku do 1 km
Stoka A-1
Stoka A-1a
Stoka A-1b
Stoka A-1c
Stoka A-1d
Stoka A-1e
Stoka A-5
Stoka A-7
Stoka A-7-1</t>
  </si>
  <si>
    <t>"`suť ` 29,52*0,3*2,2 
živice` 29,52*0,15*2,4 
`suť ` 63,888*0,3*2,2 
živice` 63,888*0,15*2,4 
`suť ` (71,841+11,74+183,058)*0,3*2,2 
živice` (71,841+11,74+183,058)*0,15*2,4 
`suť ` 5,28*0,3*2,2 
živice` 5,28*0,15*2,4 
`suť ` 248,816*0,3*2,2 
živice` 248,816*0,15*2,4 
`suť ` 2,331*0,3*2,2 
živice` 2,331*0,15*2,4 
`suť ` 186,388*0,3*2,2 
živice` 186,388*0,15*2,4 
`suť ` 788,337*0,3*2,2 
živice` 788,337*0,15*2,4 
`suť ` 125,4*0,3*2,2 
živice` 125,4*0,1*2,4"</t>
  </si>
  <si>
    <t>997221559</t>
  </si>
  <si>
    <t>Příplatek ZKD 1 km u vodorovné dopravy suti ze sypkých materiálů</t>
  </si>
  <si>
    <t xml:space="preserve">"odvoz na trvalou skládku do 25 km  - příplatek 24x"
Stoka A-1
Stoka A-1a
Stoka A-1b
Stoka A-1c
Stoka A-1d
Stoka A-1e
Stoka A-5
Stoka A-7
Stoka A-7-1</t>
  </si>
  <si>
    <t>"(19,483+10,627)*24 
(42,166+23)*24 
(175,982+95,99)*24 
(3,485+1,901)*24 
(164,219+89,574)*24 
(1,539+0,839)*24 
(123,016+67,1)*24 
(520,3+283,8)*24 
(82,764+30,096)*24"</t>
  </si>
  <si>
    <t>997221561</t>
  </si>
  <si>
    <t>Vodorovná doprava suti z kusových materiálů do 1 km</t>
  </si>
  <si>
    <t>"100% na meziskládku; 80% zpětné použití; 20% odvoz na trvalou skládku do 25 km"
Stoka A-1
Stoka A-1c
Stoka A-1e
Stoka A-3a
Stoka A-7</t>
  </si>
  <si>
    <t>"na meziskládku: 
obrubníky: 15*0,057 
chodník_dlažba` 25*2,46*0,1*2,2 
zpětné použití 80% 
obrubníky: 0,855*0,8 
chodník_dlažba` 13,53*0,8 
na meziskládku: 
obrubníky: 4*0,057 
chodník_dlažba` 10*1,32*0,1*2,2 
zpětné použití 80% 
obrubníky: 0,228*0,8 
chodník_dlažba` 2,904*0,8 
na meziskládku: 
obrubníky: 2*0,057 
chodník_dlažba` 2*1,43*0,1*2,2 
zpětné použití 80% 
obrubníky: 0,114*0,8 
chodník_dlažba` 0,629*0,8 
na meziskládku: 
chodník_dlažba` 3*1,65*0,1*2,2 
zpětné použití 80% 
chodník_dlažba` 1,089*0,8 
na meziskládku: 
obrubníky: 2*0,057 
zpětné použití 80% 
obrubníky: 0,114*0,8"</t>
  </si>
  <si>
    <t>997221569</t>
  </si>
  <si>
    <t>Příplatek ZKD 1 km u vodorovné dopravy suti z kusových materiálů</t>
  </si>
  <si>
    <t xml:space="preserve">"20% odvoz na trvalou skládku do 25 km  - příplatek 24x"
Stoka A-1
Stoka A-1c
Stoka A-1e
Stoka A-3a
Stoka A-7</t>
  </si>
  <si>
    <t>"na trvalou skládku 20% 
obrubníky: 0,855*0,2*24 
chodník_dlažba` 13,53*0,2*24 
na trvalou skládku 20% 
obrubníky: 0,228*0,2*24 
chodník_dlažba` 2,904*0,2*24 
na trvalou skládku 20% 
obrubníky: 0,114*0,2*24 
chodník_dlažba` 0,629*0,2*24 
na trvalou skládku 20% 
chodník_dlažba` 1,089*0,2*24 
na trvalou skládku 20% 
obrubníky: 0,114*0,2*24"</t>
  </si>
  <si>
    <t>997221655</t>
  </si>
  <si>
    <t>"`suť ` 29,52*0,3*2,2 
`suť ` 63,888*0,3*2,2 
`suť ` (71,841+11,74+183,058)*0,3*2,2 
`suť ` 5,28*0,3*2,2 
`suť ` 248,816*0,3*2,2 
`suť ` 2,331*0,3*2,2 
`suť ` 186,388*0,3*2,2 
520,3 
82,764"</t>
  </si>
  <si>
    <t>997221861</t>
  </si>
  <si>
    <t>Poplatek za uložení odpadu na recyklační skládce ( skládkovné) z prostého betonu pod kódem 17 01 01</t>
  </si>
  <si>
    <t>"20 % betonových prvků na skládku"
Stoka A-1
Stoka A-1c
Stoka A-1e
Stoka A-3a
Stoka A-7</t>
  </si>
  <si>
    <t>"na trvalou skládku 20% 
obrubníky: 0,855*0,2 
chodník_dlažba` 13,53*0,2 
na trvalou skládku 20% 
obrubníky: 0,228*0,2 
chodník_dlažba` 2,904*0,2 
na trvalou skládku 20% 
obrubníky: 0,114*0,2 
chodník_dlažba` 0,629*0,2 
na trvalou skládku 20% 
chodník_dlažba` 1,089*0,2 
na trvalou skládku 20% 
obrubníky: 0,114*0,2"</t>
  </si>
  <si>
    <t>997221875</t>
  </si>
  <si>
    <t>Poplatek za uložení odpadu na recyklační skládce ( skládkovné) asfaltového bez obsahu dehtu zatříděného do Katalogu odpadů pod kódem 17 03 02</t>
  </si>
  <si>
    <t>"živice` 29,52*0,15*2,4 
živice` 63,888*0,15*2,4 
živice` (71,841+11,74+183,058)*0,15*2,4 
živice` 5,28*0,15*2,4 
živice` 248,816*0,15*2,4 
živice` 2,331*0,15*2,4 
živice` 186,388*0,15*2,4 
283,8 
30,096"</t>
  </si>
  <si>
    <t>998274101</t>
  </si>
  <si>
    <t>Přesun hmot pro trubní vedení z trub betonových otevřený výkop</t>
  </si>
  <si>
    <t>&lt;vv&gt;&lt;r&gt;&lt;t&gt;&lt;/t&gt;&lt;/r&gt;&lt;/vv&gt; 416.112000 = 416,112 [A]</t>
  </si>
  <si>
    <t>998275101</t>
  </si>
  <si>
    <t>Přesun hmot pro trubní vedení z trub kameninových otevřený výkop</t>
  </si>
  <si>
    <t>&lt;vv&gt;&lt;r&gt;&lt;t&gt;&lt;/t&gt;&lt;/r&gt;&lt;/vv&gt; 3568.392000 = 3568,392 [A]</t>
  </si>
  <si>
    <t>SO 02</t>
  </si>
  <si>
    <t>SO 02 Napojení na domovní přípojky</t>
  </si>
  <si>
    <t>tní služby, poplatek za energii a poplatek za čerpání podzemní vody.
~Přípojky</t>
  </si>
  <si>
    <t>"`60% celkové délky přípojek`: (262+13+6,5+8,2+4,1)*0,6"</t>
  </si>
  <si>
    <t>Přípojky</t>
  </si>
  <si>
    <t>"40"</t>
  </si>
  <si>
    <t>"6"</t>
  </si>
  <si>
    <t>Přípojky - odstranění betonové dlažby</t>
  </si>
  <si>
    <t>"30"</t>
  </si>
  <si>
    <t>113106123</t>
  </si>
  <si>
    <t>Rozebrání dlažeb ze zámkových dlaždic komunikací pro pěší ručně</t>
  </si>
  <si>
    <t>Přípojky - odstranění zámkové dlažby</t>
  </si>
  <si>
    <t>"55"</t>
  </si>
  <si>
    <t>Přípojky - odstranění betonové dlažby
Přípojky - odstranění zámkové dlažby</t>
  </si>
  <si>
    <t>"30 
55"</t>
  </si>
  <si>
    <t>Přípojky - odstranění betonové dlažby
Přípojky - odstranění zámkové dlažby
Přípojky - odstranění asf. ploch chodníku
Přípojky - odstranění štěrk. ploch</t>
  </si>
  <si>
    <t>"30 
55 
20 
5"</t>
  </si>
  <si>
    <t>113107163</t>
  </si>
  <si>
    <t>Odstranění podkladu z kameniva drceného tl přes 200 do 300 mm strojně pl přes 50 do 200 m2</t>
  </si>
  <si>
    <t>Přípojky - odstranění ploch krajské komunikace
Přípojky - odstranění ploch místní komunikace</t>
  </si>
  <si>
    <t>"120 
8"</t>
  </si>
  <si>
    <t>113107182</t>
  </si>
  <si>
    <t>Odstranění podkladu živičného tl přes 50 do 100 mm strojně pl přes 50 do 200 m2</t>
  </si>
  <si>
    <t>Přípojky - odstranění ploch místní komunikace
Přípojky - odstranění asf. ploch chodníku</t>
  </si>
  <si>
    <t>"8 
20"</t>
  </si>
  <si>
    <t>113107183</t>
  </si>
  <si>
    <t>Odstranění podkladu živičného tl přes 100 do 150 mm strojně pl přes 50 do 200 m2</t>
  </si>
  <si>
    <t>Přípojky - odstranění ploch krajské komunikace</t>
  </si>
  <si>
    <t>"120"</t>
  </si>
  <si>
    <t xml:space="preserve">"`vodovod DN do 100`  30"</t>
  </si>
  <si>
    <t>"` kanalizace DN 500` 30"</t>
  </si>
  <si>
    <t>"`kabel sdělovací` 30"</t>
  </si>
  <si>
    <t xml:space="preserve">"`sdělovací kabel`  2,0*1,0*1,5*10 
`podzemní vedení NN`  2,0*1,0*1,5*10 
`podzemní vedení VO`  2,0*1,0*1,5*10 
`plynovod DN do 100`  2,0*1,0*1,6*10"</t>
  </si>
  <si>
    <t>132254204</t>
  </si>
  <si>
    <t>Hloubení zapažených rýh š do 2000 mm v hornině třídy těžitelnosti I skupiny 3 objem do 500 m3</t>
  </si>
  <si>
    <t xml:space="preserve">"třída těžitelnosti 3. třída  70 % objemu výkopů"
Přípojky
Přípojky - odstranění betonové dlažby
Přípojky - odstranění zámkové dlažby
Přípojky - odstranění asf. ploch chodníku
Přípojky - odstranění štěrk. ploch
Přípojky - odstranění ploch krajské komunikace
Přípojky - odstranění ploch místní komunikace</t>
  </si>
  <si>
    <t xml:space="preserve">"293,8*1,0*2,0 
odpočty 
30*1,0*(0,1+0,1+0,2) 
55*1,0*(0,08+0,1+0,2) 
20*1,0*(0,05+0,2) 
5*1,0*0,2 
120*1,0*(0,15+0,3) 
8*1,0*(0,1+0,3) 
`celkový objem výkopů` 
`třída těžitelnosti 3. třída  70 % objemu výkopů`: 491,5*0,7"</t>
  </si>
  <si>
    <t>132354204</t>
  </si>
  <si>
    <t>Hloubení zapažených rýh š do 2000 mm v hornině třídy těžitelnosti II skupiny 4 objem do 500 m3</t>
  </si>
  <si>
    <t xml:space="preserve">"`třída těžitelnosti 4. třída  25 % objemu výkopů`: 491,5*0,25"</t>
  </si>
  <si>
    <t>132454204</t>
  </si>
  <si>
    <t>Hloubení zapažených rýh š do 2000 mm v hornině třídy těžitelnosti II skupiny 5 objem do 500 m3</t>
  </si>
  <si>
    <t xml:space="preserve">"`třída těžitelnosti 5. třída  5 % objemu výkopů`: 491,5*0,05"</t>
  </si>
  <si>
    <t>Přípojky
Přípojky - odstranění betonové dlažby
Přípojky - odstranění zámkové dlažby
Přípojky - odstranění asf. ploch chodníku
Přípojky - odstranění štěrk. ploch
Přípojky - odstranění ploch krajské komunikace
Přípojky - odstranění ploch místní komunikace</t>
  </si>
  <si>
    <t>"293,8*2,0*2 
odpočty 
30*(0,1+0,1+0,2)*2 
55*(0,08+0,1+0,2)*2 
20*(0,05+0,2)*2 
5*0,2*2 
120*(0,15+0,3)*2 
8*(0,1+0,3)*2 
Součet"</t>
  </si>
  <si>
    <t>"983"</t>
  </si>
  <si>
    <t>" svislé přemístění 70 % objemu"
Přípojky</t>
  </si>
  <si>
    <t>"491,5*0,7"</t>
  </si>
  <si>
    <t>" svislé přemístění 30 % objemu"
Přípojky</t>
  </si>
  <si>
    <t>"491,5*0,3"</t>
  </si>
  <si>
    <t>"na skládku 
491,5*0,7"</t>
  </si>
  <si>
    <t>"na skládku 
491,5*0,3"</t>
  </si>
  <si>
    <t>"na trvalou skládku 
491,5*0,7"</t>
  </si>
  <si>
    <t>"344,05*14"</t>
  </si>
  <si>
    <t>"na trvalou skládku 
491,5*0,3"</t>
  </si>
  <si>
    <t>"147,45*14"</t>
  </si>
  <si>
    <t>uložení na meziskládku a skládku - 2x
Přípojky</t>
  </si>
  <si>
    <t>"491,5*2"</t>
  </si>
  <si>
    <t>"491,5*1,8"</t>
  </si>
  <si>
    <t>Přípojky
Přípojky - betonová dlažba
Přípojky - zámková dlažba
Přípojky - odstranění asf. ploch chodníku
Přípojky - odstranění štěrk. ploch
Přípojky - odstranění ploch krajské komunikace
Přípojky - odstranění ploch místní komunikace</t>
  </si>
  <si>
    <t>"293,8*1,0*(2,0-0,45-0,08) 
odpočty 
35*1,0*0,2 
66*1,0*0,53 
24*1,0*0,2 
7*1,0*0,15 
130*1,0*0,45 
15*1,0*0,45"</t>
  </si>
  <si>
    <t xml:space="preserve">"`zásyp náhradní materiál  - ztratné na zhutnění 15 % `  318,806*2,0*1,15"</t>
  </si>
  <si>
    <t xml:space="preserve">"potrubí_PVC 150:  293,8*1,0*0,45-(3,14*0,075*0,075*293,8)"</t>
  </si>
  <si>
    <t xml:space="preserve">" upřesnění frakce  0-20 mm"
Přípojky</t>
  </si>
  <si>
    <t>"`ztratné 15%` 127,018*2,0*1,15"</t>
  </si>
  <si>
    <t>"5"</t>
  </si>
  <si>
    <t xml:space="preserve">"drenáž*1,3:  176,28*1,3"</t>
  </si>
  <si>
    <t>"jílové předěly nahrazují obsyp v dl. 1,0 a zřizují se dle TZ po 50,0 m"
Přípojky</t>
  </si>
  <si>
    <t>"176,28/50*1,0*0,8*2"</t>
  </si>
  <si>
    <t>"`vyčištění potrubí: 293,8"</t>
  </si>
  <si>
    <t>"`monitoring potrubí a šachet: 293,8"</t>
  </si>
  <si>
    <t>Přípojky
"úseky se spodní vodou" 293,8*0,6*1,0*0,3</t>
  </si>
  <si>
    <t>&lt;vv&gt;&lt;r&gt;&lt;t&gt;&lt;/t&gt;&lt;/r&gt;&lt;/vv&gt; 52.884000 = 52,884 [A]</t>
  </si>
  <si>
    <t>"293,8*1,0*0,08"</t>
  </si>
  <si>
    <t xml:space="preserve">"`sdělovací kabel`  2,0*1,0*10 
`podzemní vedení NN`  2,0*1,0*10 
`podzemní vedení VO`  2,0*1,0*10 
`plynovod DN do 100`  2,0*1,0*10"</t>
  </si>
  <si>
    <t>"`plynovod DN do 100` 1,0*10 
`sdělovací kabel` 1,0*10"</t>
  </si>
  <si>
    <t>564731112</t>
  </si>
  <si>
    <t>Podklad z kameniva hrubého drceného vel. 32-63 mm plochy do 100 m2 tl 110 mm</t>
  </si>
  <si>
    <t>Přípojky - obnovení betonové dlažby</t>
  </si>
  <si>
    <t>"35"</t>
  </si>
  <si>
    <t>564751101</t>
  </si>
  <si>
    <t>Podklad z kameniva hrubého drceného vel. 32-63 mm plochy do 100 m2 tl 150 mm</t>
  </si>
  <si>
    <t>Přípojky - kom štěrková</t>
  </si>
  <si>
    <t>"7"</t>
  </si>
  <si>
    <t>564761111</t>
  </si>
  <si>
    <t>Podklad z kameniva hrubého drceného vel. 32-63 mm plochy do 100 m2 tl 200 mm</t>
  </si>
  <si>
    <t>Přípojky - obnovení zámkové dlažby
Přípojky - obnovení asf. ploch chodníku</t>
  </si>
  <si>
    <t>"66 
24"</t>
  </si>
  <si>
    <t>567132115</t>
  </si>
  <si>
    <t>Podklad ze směsi stmelené cementem SC C 8/10 (KSC I) tl 200 mm</t>
  </si>
  <si>
    <t>571907111</t>
  </si>
  <si>
    <t>Posyp krytu kamenivem drceným nebo těženým do 35 kg/m2</t>
  </si>
  <si>
    <t>573211109</t>
  </si>
  <si>
    <t>Postřik živičný spojovací z asfaltu v množství 0,50 kg/m2</t>
  </si>
  <si>
    <t>Přípojky - obnovení asf. ploch chodníku</t>
  </si>
  <si>
    <t>"24"</t>
  </si>
  <si>
    <t>577143111</t>
  </si>
  <si>
    <t>Asfaltový beton vrstva obrusná ACO 8 (ABJ) tl 50 mm š do 3 m z nemodifikovaného asfaltu</t>
  </si>
  <si>
    <t>596211211</t>
  </si>
  <si>
    <t>Kladení zámkové dlažby komunikací pro pěší ručně tl 80 mm skupiny A pl přes 50 do 100 m2</t>
  </si>
  <si>
    <t>Přípojky - obnovení zámkové dlažby</t>
  </si>
  <si>
    <t>"66"</t>
  </si>
  <si>
    <t>59245213</t>
  </si>
  <si>
    <t>dlažba zámková tvaru I 196x161x80mm přírodní</t>
  </si>
  <si>
    <t>"66*0,2*1,09"</t>
  </si>
  <si>
    <t>596811120</t>
  </si>
  <si>
    <t>Kladení betonové dlažby komunikací pro pěší do lože z kameniva velikosti do 0,09 m2 pl do 50 m2</t>
  </si>
  <si>
    <t>59248005</t>
  </si>
  <si>
    <t>dlažba plošná betonová chodníková 300x300x50mm přírodní</t>
  </si>
  <si>
    <t>"35*0,2*1,09"</t>
  </si>
  <si>
    <t>Provizorní oprava konstrukce komunikace krajské a místní - ( hutněný štěrk, nebo recyklát tl.45 cm, bez likvidace provizorní opravy</t>
  </si>
  <si>
    <t>Přípojky - krajská komunikace
Přípojky - místní komunikace</t>
  </si>
  <si>
    <t>"130 
15"</t>
  </si>
  <si>
    <t>837R</t>
  </si>
  <si>
    <t>D+M provedení navrtávek s osazením odboček DN 150 a DN 200 s elastomerovým termoplastickým těsněním, vč. přesunu hmot. Podrobný popis viz. TZ.</t>
  </si>
  <si>
    <t>Přípojky
UV</t>
  </si>
  <si>
    <t>"62 
5"</t>
  </si>
  <si>
    <t>87131312R01</t>
  </si>
  <si>
    <t>Montáž kanalizačního potrubí z PVC, těsněné gumovým kroužkem otevřený výkop DN 150, vč. tvarovek</t>
  </si>
  <si>
    <t>"262"</t>
  </si>
  <si>
    <t>286171020R0</t>
  </si>
  <si>
    <t>Trubka kanalizační PVC- U SN 12 DN 150, vč. tvarovek. Podrobný popis specifikace potrubí viz TZ.</t>
  </si>
  <si>
    <t>"potrubí_PVC*1,015"</t>
  </si>
  <si>
    <t>Montáž potrubí z trub kameninových hrdlových s integrovaným těsněním výkop sklon do 20 % DN 150, vč. tvarovek</t>
  </si>
  <si>
    <t>Přípojky pro UV</t>
  </si>
  <si>
    <t>"Kamenina DN150"</t>
  </si>
  <si>
    <t>Trouba kameninová glazovaná DN150 dl.2,5 , vč. tvarovek. Podrobný popis specifikace potrubí viz TZ.</t>
  </si>
  <si>
    <t>Montáž potrubí z trub kameninových hrdlových s integrovaným těsněním výkop sklon do 20 % DN 200, vč. tvarovek</t>
  </si>
  <si>
    <t>"Kamenina DN200"</t>
  </si>
  <si>
    <t>Trouba kameninová glazovaná DN200 dl.2,5 , vč. tvarovek. Podrobný popis specifikace potrubí viz TZ.</t>
  </si>
  <si>
    <t>Montáž potrubí z trub betonových s integrovaným těsněním výkop sklon do 20 % DN 200, vč. tvarovek</t>
  </si>
  <si>
    <t>Přípojky pro stoku</t>
  </si>
  <si>
    <t>"Beton DN200"</t>
  </si>
  <si>
    <t>Trouba betonová DN200 dl.2,5 , vč. tvarovek. Podrobný popis specifikace potrubí viz TZ.</t>
  </si>
  <si>
    <t>"potrubí_Beton*1,015"</t>
  </si>
  <si>
    <t>Montáž potrubí z trub betonových s integrovaným těsněním výkop sklon do 20 % DN 300, vč. tvarovek</t>
  </si>
  <si>
    <t>Přípojka koupaliště</t>
  </si>
  <si>
    <t>"Beton DN300"</t>
  </si>
  <si>
    <t>Trouba betonová DN300 dl.2,5 , vč. tvarovek. Podrobný popis specifikace potrubí viz TZ.</t>
  </si>
  <si>
    <t>89235R1</t>
  </si>
  <si>
    <t>Zkouška těsnosti kanalizace potrubí vč. šachet DN 150 - 200, vč. dodávky vody a utěsnění konců potrubí.</t>
  </si>
  <si>
    <t>"262+13+6,5+8,2"</t>
  </si>
  <si>
    <t>"4,1"</t>
  </si>
  <si>
    <t>89412R001</t>
  </si>
  <si>
    <t>Kompletní konstrukce nové plastové šachty prům. 400 mm, v. vstupu do 2,0 m vč. poklopu tř. únosnosti odpovídající umístění šachty a úpravy zhlaví šachty.</t>
  </si>
  <si>
    <t>"Stoka A 
62"</t>
  </si>
  <si>
    <t>"zaříznutí rýhy upřesnit dle skutečnosti"
Přípojky</t>
  </si>
  <si>
    <t>"(120+8)*2"</t>
  </si>
  <si>
    <t>"10"</t>
  </si>
  <si>
    <t>"očistí se 100 % prvků"
Přípojky</t>
  </si>
  <si>
    <t>"30+55"</t>
  </si>
  <si>
    <t>"odvoz na meziskládku do 1 km
Přípojky</t>
  </si>
  <si>
    <t>"`suť ` 85*0,1*2,2 
`suť ` 110*0,2*2,2 
`suť ` 128*0,3*2,2 
živice` 8*0,1*2,4 
živice` 20*0,05*2,4 
živice` 120*0,15*2,4"</t>
  </si>
  <si>
    <t xml:space="preserve">"odvoz na trvalou skládku do 25 km  - příplatek 24x"
Přípojky</t>
  </si>
  <si>
    <t>"199,1"</t>
  </si>
  <si>
    <t>"100% na meziskládku; 80% zpětné použití; 20% odvoz na trvalou skládku do 25 km"
Přípojky</t>
  </si>
  <si>
    <t>"na meziskládku: 
obrubníky: 30*0,057 
chodník_dlažba` 85*1,0*0,1*2,2 
zpětné použití 80% 
obrubníky: 1,71*0,8 
chodník_dlažba` 18,7*0,8"</t>
  </si>
  <si>
    <t xml:space="preserve">"20% odvoz na trvalou skládku do 25 km  - příplatek 24x"
Přípojky</t>
  </si>
  <si>
    <t>"na trvalou skládku 20% 
obrubníky: 1,71*0,2*24 
chodník_dlažba` 18,7*0,2*24"</t>
  </si>
  <si>
    <t>"`suť ` 85*0,1*2,2 
`suť ` 110*0,2*2,2 
`suť ` 128*0,3*2,2"</t>
  </si>
  <si>
    <t>"20 % betonových prvků na skládku"
Přípojky</t>
  </si>
  <si>
    <t>"na trvalou skládku 20% 
obrubníky: 1,71*0,2 
chodník_dlažba` 18,7*0,2"</t>
  </si>
  <si>
    <t>"živice` 8*0,1*2,4 
živice` 20*0,05*2,4 
živice` 120*0,15*2,4"</t>
  </si>
  <si>
    <t>998276101</t>
  </si>
  <si>
    <t>Přesun hmot pro trubní vedení z trub z plastických hmot otevřený výkop</t>
  </si>
  <si>
    <t>&lt;vv&gt;&lt;r&gt;&lt;t&gt;&lt;/t&gt;&lt;/r&gt;&lt;/vv&gt; 361.213000 = 361,213 [A]</t>
  </si>
  <si>
    <t>SO 03</t>
  </si>
  <si>
    <t>SO 03 Oprava místních komunikací a zpevněných ploch</t>
  </si>
  <si>
    <t>113107164</t>
  </si>
  <si>
    <t>Odstranění podkladu z kameniva drceného tl přes 300 do 400 mm strojně pl přes 50 do 200 m2</t>
  </si>
  <si>
    <t>Obnova plochy místních komunikací
Stoka A-1a
Přípojky</t>
  </si>
  <si>
    <t>"38,72*1,65 
15"</t>
  </si>
  <si>
    <t>113154123</t>
  </si>
  <si>
    <t>Frézování živičného krytu tl 50 mm pruh š přes 0,5 do 1 m pl do 500 m2 bez překážek v trase</t>
  </si>
  <si>
    <t>Obnova plochy místních komunikací
místní_asf dle TZ:</t>
  </si>
  <si>
    <t>"205"</t>
  </si>
  <si>
    <t>Stoky - obnovení betonové dlažby</t>
  </si>
  <si>
    <t>"82,51"</t>
  </si>
  <si>
    <t>565135121</t>
  </si>
  <si>
    <t>Asfaltový beton vrstva podkladní ACP 16 (obalované kamenivo OKS) tl 50 mm š do 3 m</t>
  </si>
  <si>
    <t>564251111</t>
  </si>
  <si>
    <t>Podklad nebo podsyp ze štěrkopísku ŠP tl 150 mm</t>
  </si>
  <si>
    <t>565231112</t>
  </si>
  <si>
    <t>Podklad ze štěrku částečně zpevněného cementovou maltou ŠCM tl 200 mm</t>
  </si>
  <si>
    <t>573211106</t>
  </si>
  <si>
    <t>Postřik živičný spojovací z asfaltu v množství 0,20 kg/m2</t>
  </si>
  <si>
    <t xml:space="preserve">"pod ložnou vrstvu  ACO 16+"
"pod obrusnou vrstvu  ACO 16"</t>
  </si>
  <si>
    <t>"78,888 
frézování"</t>
  </si>
  <si>
    <t>577144141</t>
  </si>
  <si>
    <t>Asfaltový beton vrstva obrusná ACO 11 (ABS) tř. I tl 50 mm š přes 3 m z modifikovaného asfaltu</t>
  </si>
  <si>
    <t>místní_asf dle TZ:</t>
  </si>
  <si>
    <t>"205+15"</t>
  </si>
  <si>
    <t>"82,51*0,2*1,09"</t>
  </si>
  <si>
    <t>916131213</t>
  </si>
  <si>
    <t>Osazení silničního obrubníku betonového stojatého s boční opěrou do lože z betonu prostého</t>
  </si>
  <si>
    <t>Obnova plochy místních komunikací
SO 01 a SO 02</t>
  </si>
  <si>
    <t>"23+30"</t>
  </si>
  <si>
    <t>592170031</t>
  </si>
  <si>
    <t>obrubník betonový silniční 1000x150x250mm</t>
  </si>
  <si>
    <t>"80 % se použijí stávající , doplní se 20 % za poškozené"</t>
  </si>
  <si>
    <t>"53*0,2*1,09"</t>
  </si>
  <si>
    <t>Řezání stávajícího živičného krytu hl do 100 mm</t>
  </si>
  <si>
    <t>Obnova plochy místních komunikací</t>
  </si>
  <si>
    <t>919736000.VL</t>
  </si>
  <si>
    <t>Prořezání styčné spáry se zalitím živičnou modif.zálivkou</t>
  </si>
  <si>
    <t>Obnova plochy místních komunikací
na meziskládku</t>
  </si>
  <si>
    <t>"78,888*0,4*2,2 
205*0,05*2,4"</t>
  </si>
  <si>
    <t xml:space="preserve">"odvoz na trvalou skládku do 25 km  - příplatek 24x"</t>
  </si>
  <si>
    <t>"94,021*24"</t>
  </si>
  <si>
    <t>"94,021"</t>
  </si>
  <si>
    <t>998225111</t>
  </si>
  <si>
    <t>Přesun hmot pro pozemní komunikace s krytem z kamene, monolitickým betonovým nebo živičným</t>
  </si>
  <si>
    <t>&lt;vv&gt;&lt;r&gt;&lt;t&gt;&lt;/t&gt;&lt;/r&gt;&lt;/vv&gt; 216.363000 = 216,363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</si>
</sst>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theme" Target="theme/theme1.xml" /><Relationship Id="rId23" Type="http://schemas.openxmlformats.org/officeDocument/2006/relationships/calcChain" Target="calcChain.xml" /><Relationship Id="rId2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SUMIFS(I9:I12,A9:A12,"SD")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9"/>
      <c r="C12" s="40"/>
      <c r="D12" s="40"/>
      <c r="E12" s="31" t="s">
        <v>37</v>
      </c>
      <c r="F12" s="40"/>
      <c r="G12" s="40"/>
      <c r="H12" s="40"/>
      <c r="I12" s="40"/>
      <c r="J1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680</v>
      </c>
      <c r="I3" s="16">
        <f>SUMIFS(I9:I52,A9:A52,"SD")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680</v>
      </c>
      <c r="D5" s="13"/>
      <c r="E5" s="14" t="s">
        <v>39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SUMIFS(I10:I52,A10:A52,"P")</f>
        <v>0</v>
      </c>
      <c r="J9" s="28"/>
    </row>
    <row r="10">
      <c r="A10" s="29" t="s">
        <v>29</v>
      </c>
      <c r="B10" s="29">
        <v>1</v>
      </c>
      <c r="C10" s="30" t="s">
        <v>681</v>
      </c>
      <c r="D10" s="29" t="s">
        <v>31</v>
      </c>
      <c r="E10" s="31" t="s">
        <v>682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683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1" t="s">
        <v>684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685</v>
      </c>
      <c r="D13" s="29" t="s">
        <v>31</v>
      </c>
      <c r="E13" s="31" t="s">
        <v>686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687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688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689</v>
      </c>
      <c r="D16" s="29" t="s">
        <v>31</v>
      </c>
      <c r="E16" s="31" t="s">
        <v>690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687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688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691</v>
      </c>
      <c r="D19" s="29" t="s">
        <v>31</v>
      </c>
      <c r="E19" s="31" t="s">
        <v>692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687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688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693</v>
      </c>
      <c r="D22" s="29" t="s">
        <v>31</v>
      </c>
      <c r="E22" s="31" t="s">
        <v>694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687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688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695</v>
      </c>
      <c r="D25" s="29" t="s">
        <v>31</v>
      </c>
      <c r="E25" s="31" t="s">
        <v>696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3" t="s">
        <v>31</v>
      </c>
      <c r="F26" s="37"/>
      <c r="G26" s="37"/>
      <c r="H26" s="37"/>
      <c r="I26" s="37"/>
      <c r="J26" s="38"/>
    </row>
    <row r="27" ht="30">
      <c r="A27" s="29" t="s">
        <v>36</v>
      </c>
      <c r="B27" s="36"/>
      <c r="C27" s="37"/>
      <c r="D27" s="37"/>
      <c r="E27" s="31" t="s">
        <v>37</v>
      </c>
      <c r="F27" s="37"/>
      <c r="G27" s="37"/>
      <c r="H27" s="37"/>
      <c r="I27" s="37"/>
      <c r="J27" s="38"/>
    </row>
    <row r="28">
      <c r="A28" s="29" t="s">
        <v>29</v>
      </c>
      <c r="B28" s="29">
        <v>7</v>
      </c>
      <c r="C28" s="30" t="s">
        <v>697</v>
      </c>
      <c r="D28" s="29" t="s">
        <v>31</v>
      </c>
      <c r="E28" s="31" t="s">
        <v>698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25">
      <c r="A29" s="29" t="s">
        <v>34</v>
      </c>
      <c r="B29" s="36"/>
      <c r="C29" s="37"/>
      <c r="D29" s="37"/>
      <c r="E29" s="31" t="s">
        <v>699</v>
      </c>
      <c r="F29" s="37"/>
      <c r="G29" s="37"/>
      <c r="H29" s="37"/>
      <c r="I29" s="37"/>
      <c r="J29" s="38"/>
    </row>
    <row r="30">
      <c r="A30" s="29" t="s">
        <v>51</v>
      </c>
      <c r="B30" s="36"/>
      <c r="C30" s="37"/>
      <c r="D30" s="37"/>
      <c r="E30" s="42" t="s">
        <v>700</v>
      </c>
      <c r="F30" s="37"/>
      <c r="G30" s="37"/>
      <c r="H30" s="37"/>
      <c r="I30" s="37"/>
      <c r="J30" s="38"/>
    </row>
    <row r="31" ht="30">
      <c r="A31" s="29" t="s">
        <v>36</v>
      </c>
      <c r="B31" s="36"/>
      <c r="C31" s="37"/>
      <c r="D31" s="37"/>
      <c r="E31" s="31" t="s">
        <v>37</v>
      </c>
      <c r="F31" s="37"/>
      <c r="G31" s="37"/>
      <c r="H31" s="37"/>
      <c r="I31" s="37"/>
      <c r="J31" s="38"/>
    </row>
    <row r="32">
      <c r="A32" s="29" t="s">
        <v>29</v>
      </c>
      <c r="B32" s="29">
        <v>8</v>
      </c>
      <c r="C32" s="30" t="s">
        <v>701</v>
      </c>
      <c r="D32" s="29" t="s">
        <v>31</v>
      </c>
      <c r="E32" s="31" t="s">
        <v>702</v>
      </c>
      <c r="F32" s="32" t="s">
        <v>33</v>
      </c>
      <c r="G32" s="33">
        <v>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75">
      <c r="A33" s="29" t="s">
        <v>34</v>
      </c>
      <c r="B33" s="36"/>
      <c r="C33" s="37"/>
      <c r="D33" s="37"/>
      <c r="E33" s="31" t="s">
        <v>703</v>
      </c>
      <c r="F33" s="37"/>
      <c r="G33" s="37"/>
      <c r="H33" s="37"/>
      <c r="I33" s="37"/>
      <c r="J33" s="38"/>
    </row>
    <row r="34" ht="30">
      <c r="A34" s="29" t="s">
        <v>36</v>
      </c>
      <c r="B34" s="36"/>
      <c r="C34" s="37"/>
      <c r="D34" s="37"/>
      <c r="E34" s="31" t="s">
        <v>37</v>
      </c>
      <c r="F34" s="37"/>
      <c r="G34" s="37"/>
      <c r="H34" s="37"/>
      <c r="I34" s="37"/>
      <c r="J34" s="38"/>
    </row>
    <row r="35">
      <c r="A35" s="29" t="s">
        <v>29</v>
      </c>
      <c r="B35" s="29">
        <v>9</v>
      </c>
      <c r="C35" s="30" t="s">
        <v>704</v>
      </c>
      <c r="D35" s="29" t="s">
        <v>47</v>
      </c>
      <c r="E35" s="31" t="s">
        <v>705</v>
      </c>
      <c r="F35" s="32" t="s">
        <v>33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706</v>
      </c>
      <c r="F36" s="37"/>
      <c r="G36" s="37"/>
      <c r="H36" s="37"/>
      <c r="I36" s="37"/>
      <c r="J36" s="38"/>
    </row>
    <row r="37">
      <c r="A37" s="29" t="s">
        <v>51</v>
      </c>
      <c r="B37" s="36"/>
      <c r="C37" s="37"/>
      <c r="D37" s="37"/>
      <c r="E37" s="42" t="s">
        <v>61</v>
      </c>
      <c r="F37" s="37"/>
      <c r="G37" s="37"/>
      <c r="H37" s="37"/>
      <c r="I37" s="37"/>
      <c r="J37" s="38"/>
    </row>
    <row r="38" ht="30">
      <c r="A38" s="29" t="s">
        <v>36</v>
      </c>
      <c r="B38" s="36"/>
      <c r="C38" s="37"/>
      <c r="D38" s="37"/>
      <c r="E38" s="31" t="s">
        <v>707</v>
      </c>
      <c r="F38" s="37"/>
      <c r="G38" s="37"/>
      <c r="H38" s="37"/>
      <c r="I38" s="37"/>
      <c r="J38" s="38"/>
    </row>
    <row r="39">
      <c r="A39" s="29" t="s">
        <v>29</v>
      </c>
      <c r="B39" s="29">
        <v>10</v>
      </c>
      <c r="C39" s="30" t="s">
        <v>708</v>
      </c>
      <c r="D39" s="29" t="s">
        <v>31</v>
      </c>
      <c r="E39" s="31" t="s">
        <v>709</v>
      </c>
      <c r="F39" s="32" t="s">
        <v>351</v>
      </c>
      <c r="G39" s="33">
        <v>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710</v>
      </c>
      <c r="F40" s="37"/>
      <c r="G40" s="37"/>
      <c r="H40" s="37"/>
      <c r="I40" s="37"/>
      <c r="J40" s="38"/>
    </row>
    <row r="41">
      <c r="A41" s="29" t="s">
        <v>51</v>
      </c>
      <c r="B41" s="36"/>
      <c r="C41" s="37"/>
      <c r="D41" s="37"/>
      <c r="E41" s="42" t="s">
        <v>711</v>
      </c>
      <c r="F41" s="37"/>
      <c r="G41" s="37"/>
      <c r="H41" s="37"/>
      <c r="I41" s="37"/>
      <c r="J41" s="38"/>
    </row>
    <row r="42" ht="105">
      <c r="A42" s="29" t="s">
        <v>36</v>
      </c>
      <c r="B42" s="36"/>
      <c r="C42" s="37"/>
      <c r="D42" s="37"/>
      <c r="E42" s="31" t="s">
        <v>712</v>
      </c>
      <c r="F42" s="37"/>
      <c r="G42" s="37"/>
      <c r="H42" s="37"/>
      <c r="I42" s="37"/>
      <c r="J42" s="38"/>
    </row>
    <row r="43">
      <c r="A43" s="29" t="s">
        <v>29</v>
      </c>
      <c r="B43" s="29">
        <v>11</v>
      </c>
      <c r="C43" s="30" t="s">
        <v>713</v>
      </c>
      <c r="D43" s="29" t="s">
        <v>31</v>
      </c>
      <c r="E43" s="31" t="s">
        <v>714</v>
      </c>
      <c r="F43" s="32" t="s">
        <v>351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715</v>
      </c>
      <c r="F44" s="37"/>
      <c r="G44" s="37"/>
      <c r="H44" s="37"/>
      <c r="I44" s="37"/>
      <c r="J44" s="38"/>
    </row>
    <row r="45">
      <c r="A45" s="29" t="s">
        <v>51</v>
      </c>
      <c r="B45" s="36"/>
      <c r="C45" s="37"/>
      <c r="D45" s="37"/>
      <c r="E45" s="42" t="s">
        <v>700</v>
      </c>
      <c r="F45" s="37"/>
      <c r="G45" s="37"/>
      <c r="H45" s="37"/>
      <c r="I45" s="37"/>
      <c r="J45" s="38"/>
    </row>
    <row r="46" ht="75">
      <c r="A46" s="29" t="s">
        <v>36</v>
      </c>
      <c r="B46" s="36"/>
      <c r="C46" s="37"/>
      <c r="D46" s="37"/>
      <c r="E46" s="31" t="s">
        <v>716</v>
      </c>
      <c r="F46" s="37"/>
      <c r="G46" s="37"/>
      <c r="H46" s="37"/>
      <c r="I46" s="37"/>
      <c r="J46" s="38"/>
    </row>
    <row r="47" ht="30">
      <c r="A47" s="29" t="s">
        <v>29</v>
      </c>
      <c r="B47" s="29">
        <v>12</v>
      </c>
      <c r="C47" s="30" t="s">
        <v>717</v>
      </c>
      <c r="D47" s="29" t="s">
        <v>31</v>
      </c>
      <c r="E47" s="31" t="s">
        <v>718</v>
      </c>
      <c r="F47" s="32" t="s">
        <v>33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3" t="s">
        <v>31</v>
      </c>
      <c r="F48" s="37"/>
      <c r="G48" s="37"/>
      <c r="H48" s="37"/>
      <c r="I48" s="37"/>
      <c r="J48" s="38"/>
    </row>
    <row r="49" ht="240">
      <c r="A49" s="29" t="s">
        <v>36</v>
      </c>
      <c r="B49" s="36"/>
      <c r="C49" s="37"/>
      <c r="D49" s="37"/>
      <c r="E49" s="31" t="s">
        <v>719</v>
      </c>
      <c r="F49" s="37"/>
      <c r="G49" s="37"/>
      <c r="H49" s="37"/>
      <c r="I49" s="37"/>
      <c r="J49" s="38"/>
    </row>
    <row r="50">
      <c r="A50" s="29" t="s">
        <v>29</v>
      </c>
      <c r="B50" s="29">
        <v>13</v>
      </c>
      <c r="C50" s="30" t="s">
        <v>720</v>
      </c>
      <c r="D50" s="29" t="s">
        <v>31</v>
      </c>
      <c r="E50" s="31" t="s">
        <v>721</v>
      </c>
      <c r="F50" s="32" t="s">
        <v>33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722</v>
      </c>
      <c r="F51" s="37"/>
      <c r="G51" s="37"/>
      <c r="H51" s="37"/>
      <c r="I51" s="37"/>
      <c r="J51" s="38"/>
    </row>
    <row r="52" ht="30">
      <c r="A52" s="29" t="s">
        <v>36</v>
      </c>
      <c r="B52" s="39"/>
      <c r="C52" s="40"/>
      <c r="D52" s="40"/>
      <c r="E52" s="31" t="s">
        <v>723</v>
      </c>
      <c r="F52" s="40"/>
      <c r="G52" s="40"/>
      <c r="H52" s="40"/>
      <c r="I52" s="40"/>
      <c r="J5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724</v>
      </c>
      <c r="I3" s="16">
        <f>SUMIFS(I9:I101,A9:A101,"SD")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724</v>
      </c>
      <c r="D5" s="13"/>
      <c r="E5" s="14" t="s">
        <v>725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46</v>
      </c>
      <c r="D10" s="29" t="s">
        <v>47</v>
      </c>
      <c r="E10" s="31" t="s">
        <v>48</v>
      </c>
      <c r="F10" s="32" t="s">
        <v>49</v>
      </c>
      <c r="G10" s="33">
        <v>34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50</v>
      </c>
      <c r="F11" s="37"/>
      <c r="G11" s="37"/>
      <c r="H11" s="37"/>
      <c r="I11" s="37"/>
      <c r="J11" s="38"/>
    </row>
    <row r="12">
      <c r="A12" s="29" t="s">
        <v>51</v>
      </c>
      <c r="B12" s="36"/>
      <c r="C12" s="37"/>
      <c r="D12" s="37"/>
      <c r="E12" s="42" t="s">
        <v>726</v>
      </c>
      <c r="F12" s="37"/>
      <c r="G12" s="37"/>
      <c r="H12" s="37"/>
      <c r="I12" s="37"/>
      <c r="J12" s="38"/>
    </row>
    <row r="13" ht="30">
      <c r="A13" s="29" t="s">
        <v>36</v>
      </c>
      <c r="B13" s="36"/>
      <c r="C13" s="37"/>
      <c r="D13" s="37"/>
      <c r="E13" s="31" t="s">
        <v>53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46</v>
      </c>
      <c r="D14" s="29" t="s">
        <v>54</v>
      </c>
      <c r="E14" s="31" t="s">
        <v>48</v>
      </c>
      <c r="F14" s="32" t="s">
        <v>49</v>
      </c>
      <c r="G14" s="33">
        <v>144.47499999999999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55</v>
      </c>
      <c r="F15" s="37"/>
      <c r="G15" s="37"/>
      <c r="H15" s="37"/>
      <c r="I15" s="37"/>
      <c r="J15" s="38"/>
    </row>
    <row r="16" ht="60">
      <c r="A16" s="29" t="s">
        <v>51</v>
      </c>
      <c r="B16" s="36"/>
      <c r="C16" s="37"/>
      <c r="D16" s="37"/>
      <c r="E16" s="42" t="s">
        <v>727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57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65</v>
      </c>
      <c r="D18" s="26"/>
      <c r="E18" s="23" t="s">
        <v>66</v>
      </c>
      <c r="F18" s="26"/>
      <c r="G18" s="26"/>
      <c r="H18" s="26"/>
      <c r="I18" s="27">
        <f>SUMIFS(I19:I58,A19:A58,"P")</f>
        <v>0</v>
      </c>
      <c r="J18" s="28"/>
    </row>
    <row r="19">
      <c r="A19" s="29" t="s">
        <v>29</v>
      </c>
      <c r="B19" s="29">
        <v>3</v>
      </c>
      <c r="C19" s="30" t="s">
        <v>728</v>
      </c>
      <c r="D19" s="29" t="s">
        <v>31</v>
      </c>
      <c r="E19" s="31" t="s">
        <v>729</v>
      </c>
      <c r="F19" s="32" t="s">
        <v>101</v>
      </c>
      <c r="G19" s="33">
        <v>40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3" t="s">
        <v>31</v>
      </c>
      <c r="F20" s="37"/>
      <c r="G20" s="37"/>
      <c r="H20" s="37"/>
      <c r="I20" s="37"/>
      <c r="J20" s="38"/>
    </row>
    <row r="21">
      <c r="A21" s="29" t="s">
        <v>51</v>
      </c>
      <c r="B21" s="36"/>
      <c r="C21" s="37"/>
      <c r="D21" s="37"/>
      <c r="E21" s="42" t="s">
        <v>730</v>
      </c>
      <c r="F21" s="37"/>
      <c r="G21" s="37"/>
      <c r="H21" s="37"/>
      <c r="I21" s="37"/>
      <c r="J21" s="38"/>
    </row>
    <row r="22" ht="45">
      <c r="A22" s="29" t="s">
        <v>36</v>
      </c>
      <c r="B22" s="36"/>
      <c r="C22" s="37"/>
      <c r="D22" s="37"/>
      <c r="E22" s="31" t="s">
        <v>731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732</v>
      </c>
      <c r="D23" s="29" t="s">
        <v>31</v>
      </c>
      <c r="E23" s="31" t="s">
        <v>733</v>
      </c>
      <c r="F23" s="32" t="s">
        <v>351</v>
      </c>
      <c r="G23" s="33">
        <v>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3" t="s">
        <v>31</v>
      </c>
      <c r="F24" s="37"/>
      <c r="G24" s="37"/>
      <c r="H24" s="37"/>
      <c r="I24" s="37"/>
      <c r="J24" s="38"/>
    </row>
    <row r="25">
      <c r="A25" s="29" t="s">
        <v>51</v>
      </c>
      <c r="B25" s="36"/>
      <c r="C25" s="37"/>
      <c r="D25" s="37"/>
      <c r="E25" s="42" t="s">
        <v>353</v>
      </c>
      <c r="F25" s="37"/>
      <c r="G25" s="37"/>
      <c r="H25" s="37"/>
      <c r="I25" s="37"/>
      <c r="J25" s="38"/>
    </row>
    <row r="26" ht="195">
      <c r="A26" s="29" t="s">
        <v>36</v>
      </c>
      <c r="B26" s="36"/>
      <c r="C26" s="37"/>
      <c r="D26" s="37"/>
      <c r="E26" s="31" t="s">
        <v>734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735</v>
      </c>
      <c r="D27" s="29" t="s">
        <v>31</v>
      </c>
      <c r="E27" s="31" t="s">
        <v>736</v>
      </c>
      <c r="F27" s="32" t="s">
        <v>351</v>
      </c>
      <c r="G27" s="33">
        <v>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3" t="s">
        <v>31</v>
      </c>
      <c r="F28" s="37"/>
      <c r="G28" s="37"/>
      <c r="H28" s="37"/>
      <c r="I28" s="37"/>
      <c r="J28" s="38"/>
    </row>
    <row r="29">
      <c r="A29" s="29" t="s">
        <v>51</v>
      </c>
      <c r="B29" s="36"/>
      <c r="C29" s="37"/>
      <c r="D29" s="37"/>
      <c r="E29" s="42" t="s">
        <v>353</v>
      </c>
      <c r="F29" s="37"/>
      <c r="G29" s="37"/>
      <c r="H29" s="37"/>
      <c r="I29" s="37"/>
      <c r="J29" s="38"/>
    </row>
    <row r="30" ht="195">
      <c r="A30" s="29" t="s">
        <v>36</v>
      </c>
      <c r="B30" s="36"/>
      <c r="C30" s="37"/>
      <c r="D30" s="37"/>
      <c r="E30" s="31" t="s">
        <v>734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67</v>
      </c>
      <c r="D31" s="29" t="s">
        <v>31</v>
      </c>
      <c r="E31" s="31" t="s">
        <v>68</v>
      </c>
      <c r="F31" s="32" t="s">
        <v>69</v>
      </c>
      <c r="G31" s="33">
        <v>42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70</v>
      </c>
      <c r="F32" s="37"/>
      <c r="G32" s="37"/>
      <c r="H32" s="37"/>
      <c r="I32" s="37"/>
      <c r="J32" s="38"/>
    </row>
    <row r="33">
      <c r="A33" s="29" t="s">
        <v>51</v>
      </c>
      <c r="B33" s="36"/>
      <c r="C33" s="37"/>
      <c r="D33" s="37"/>
      <c r="E33" s="42" t="s">
        <v>737</v>
      </c>
      <c r="F33" s="37"/>
      <c r="G33" s="37"/>
      <c r="H33" s="37"/>
      <c r="I33" s="37"/>
      <c r="J33" s="38"/>
    </row>
    <row r="34" ht="90">
      <c r="A34" s="29" t="s">
        <v>36</v>
      </c>
      <c r="B34" s="36"/>
      <c r="C34" s="37"/>
      <c r="D34" s="37"/>
      <c r="E34" s="31" t="s">
        <v>72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73</v>
      </c>
      <c r="D35" s="29" t="s">
        <v>31</v>
      </c>
      <c r="E35" s="31" t="s">
        <v>74</v>
      </c>
      <c r="F35" s="32" t="s">
        <v>75</v>
      </c>
      <c r="G35" s="33">
        <v>878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3" t="s">
        <v>31</v>
      </c>
      <c r="F36" s="37"/>
      <c r="G36" s="37"/>
      <c r="H36" s="37"/>
      <c r="I36" s="37"/>
      <c r="J36" s="38"/>
    </row>
    <row r="37" ht="45">
      <c r="A37" s="29" t="s">
        <v>51</v>
      </c>
      <c r="B37" s="36"/>
      <c r="C37" s="37"/>
      <c r="D37" s="37"/>
      <c r="E37" s="42" t="s">
        <v>738</v>
      </c>
      <c r="F37" s="37"/>
      <c r="G37" s="37"/>
      <c r="H37" s="37"/>
      <c r="I37" s="37"/>
      <c r="J37" s="38"/>
    </row>
    <row r="38" ht="90">
      <c r="A38" s="29" t="s">
        <v>36</v>
      </c>
      <c r="B38" s="36"/>
      <c r="C38" s="37"/>
      <c r="D38" s="37"/>
      <c r="E38" s="31" t="s">
        <v>72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77</v>
      </c>
      <c r="D39" s="29" t="s">
        <v>31</v>
      </c>
      <c r="E39" s="31" t="s">
        <v>78</v>
      </c>
      <c r="F39" s="32" t="s">
        <v>69</v>
      </c>
      <c r="G39" s="33">
        <v>186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79</v>
      </c>
      <c r="F40" s="37"/>
      <c r="G40" s="37"/>
      <c r="H40" s="37"/>
      <c r="I40" s="37"/>
      <c r="J40" s="38"/>
    </row>
    <row r="41" ht="30">
      <c r="A41" s="29" t="s">
        <v>51</v>
      </c>
      <c r="B41" s="36"/>
      <c r="C41" s="37"/>
      <c r="D41" s="37"/>
      <c r="E41" s="42" t="s">
        <v>739</v>
      </c>
      <c r="F41" s="37"/>
      <c r="G41" s="37"/>
      <c r="H41" s="37"/>
      <c r="I41" s="37"/>
      <c r="J41" s="38"/>
    </row>
    <row r="42" ht="45">
      <c r="A42" s="29" t="s">
        <v>36</v>
      </c>
      <c r="B42" s="36"/>
      <c r="C42" s="37"/>
      <c r="D42" s="37"/>
      <c r="E42" s="31" t="s">
        <v>81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82</v>
      </c>
      <c r="D43" s="29" t="s">
        <v>31</v>
      </c>
      <c r="E43" s="31" t="s">
        <v>83</v>
      </c>
      <c r="F43" s="32" t="s">
        <v>69</v>
      </c>
      <c r="G43" s="33">
        <v>17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3" t="s">
        <v>31</v>
      </c>
      <c r="F44" s="37"/>
      <c r="G44" s="37"/>
      <c r="H44" s="37"/>
      <c r="I44" s="37"/>
      <c r="J44" s="38"/>
    </row>
    <row r="45">
      <c r="A45" s="29" t="s">
        <v>51</v>
      </c>
      <c r="B45" s="36"/>
      <c r="C45" s="37"/>
      <c r="D45" s="37"/>
      <c r="E45" s="42" t="s">
        <v>740</v>
      </c>
      <c r="F45" s="37"/>
      <c r="G45" s="37"/>
      <c r="H45" s="37"/>
      <c r="I45" s="37"/>
      <c r="J45" s="38"/>
    </row>
    <row r="46" ht="409.5">
      <c r="A46" s="29" t="s">
        <v>36</v>
      </c>
      <c r="B46" s="36"/>
      <c r="C46" s="37"/>
      <c r="D46" s="37"/>
      <c r="E46" s="31" t="s">
        <v>85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741</v>
      </c>
      <c r="D47" s="29" t="s">
        <v>31</v>
      </c>
      <c r="E47" s="31" t="s">
        <v>742</v>
      </c>
      <c r="F47" s="32" t="s">
        <v>69</v>
      </c>
      <c r="G47" s="33">
        <v>2.3999999999999999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743</v>
      </c>
      <c r="F48" s="37"/>
      <c r="G48" s="37"/>
      <c r="H48" s="37"/>
      <c r="I48" s="37"/>
      <c r="J48" s="38"/>
    </row>
    <row r="49">
      <c r="A49" s="29" t="s">
        <v>51</v>
      </c>
      <c r="B49" s="36"/>
      <c r="C49" s="37"/>
      <c r="D49" s="37"/>
      <c r="E49" s="42" t="s">
        <v>744</v>
      </c>
      <c r="F49" s="37"/>
      <c r="G49" s="37"/>
      <c r="H49" s="37"/>
      <c r="I49" s="37"/>
      <c r="J49" s="38"/>
    </row>
    <row r="50" ht="315">
      <c r="A50" s="29" t="s">
        <v>36</v>
      </c>
      <c r="B50" s="36"/>
      <c r="C50" s="37"/>
      <c r="D50" s="37"/>
      <c r="E50" s="31" t="s">
        <v>745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99</v>
      </c>
      <c r="D51" s="29" t="s">
        <v>31</v>
      </c>
      <c r="E51" s="31" t="s">
        <v>100</v>
      </c>
      <c r="F51" s="32" t="s">
        <v>101</v>
      </c>
      <c r="G51" s="33">
        <v>1240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3" t="s">
        <v>31</v>
      </c>
      <c r="F52" s="37"/>
      <c r="G52" s="37"/>
      <c r="H52" s="37"/>
      <c r="I52" s="37"/>
      <c r="J52" s="38"/>
    </row>
    <row r="53" ht="30">
      <c r="A53" s="29" t="s">
        <v>51</v>
      </c>
      <c r="B53" s="36"/>
      <c r="C53" s="37"/>
      <c r="D53" s="37"/>
      <c r="E53" s="42" t="s">
        <v>746</v>
      </c>
      <c r="F53" s="37"/>
      <c r="G53" s="37"/>
      <c r="H53" s="37"/>
      <c r="I53" s="37"/>
      <c r="J53" s="38"/>
    </row>
    <row r="54" ht="45">
      <c r="A54" s="29" t="s">
        <v>36</v>
      </c>
      <c r="B54" s="36"/>
      <c r="C54" s="37"/>
      <c r="D54" s="37"/>
      <c r="E54" s="31" t="s">
        <v>103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104</v>
      </c>
      <c r="D55" s="29" t="s">
        <v>31</v>
      </c>
      <c r="E55" s="31" t="s">
        <v>105</v>
      </c>
      <c r="F55" s="32" t="s">
        <v>101</v>
      </c>
      <c r="G55" s="33">
        <v>1240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3" t="s">
        <v>31</v>
      </c>
      <c r="F56" s="37"/>
      <c r="G56" s="37"/>
      <c r="H56" s="37"/>
      <c r="I56" s="37"/>
      <c r="J56" s="38"/>
    </row>
    <row r="57" ht="30">
      <c r="A57" s="29" t="s">
        <v>51</v>
      </c>
      <c r="B57" s="36"/>
      <c r="C57" s="37"/>
      <c r="D57" s="37"/>
      <c r="E57" s="42" t="s">
        <v>747</v>
      </c>
      <c r="F57" s="37"/>
      <c r="G57" s="37"/>
      <c r="H57" s="37"/>
      <c r="I57" s="37"/>
      <c r="J57" s="38"/>
    </row>
    <row r="58" ht="30">
      <c r="A58" s="29" t="s">
        <v>36</v>
      </c>
      <c r="B58" s="36"/>
      <c r="C58" s="37"/>
      <c r="D58" s="37"/>
      <c r="E58" s="31" t="s">
        <v>107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115</v>
      </c>
      <c r="D59" s="26"/>
      <c r="E59" s="23" t="s">
        <v>116</v>
      </c>
      <c r="F59" s="26"/>
      <c r="G59" s="26"/>
      <c r="H59" s="26"/>
      <c r="I59" s="27">
        <f>SUMIFS(I60:I63,A60:A63,"P")</f>
        <v>0</v>
      </c>
      <c r="J59" s="28"/>
    </row>
    <row r="60">
      <c r="A60" s="29" t="s">
        <v>29</v>
      </c>
      <c r="B60" s="29">
        <v>13</v>
      </c>
      <c r="C60" s="30" t="s">
        <v>117</v>
      </c>
      <c r="D60" s="29" t="s">
        <v>31</v>
      </c>
      <c r="E60" s="31" t="s">
        <v>118</v>
      </c>
      <c r="F60" s="32" t="s">
        <v>69</v>
      </c>
      <c r="G60" s="33">
        <v>0.91800000000000004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119</v>
      </c>
      <c r="F61" s="37"/>
      <c r="G61" s="37"/>
      <c r="H61" s="37"/>
      <c r="I61" s="37"/>
      <c r="J61" s="38"/>
    </row>
    <row r="62">
      <c r="A62" s="29" t="s">
        <v>51</v>
      </c>
      <c r="B62" s="36"/>
      <c r="C62" s="37"/>
      <c r="D62" s="37"/>
      <c r="E62" s="42" t="s">
        <v>748</v>
      </c>
      <c r="F62" s="37"/>
      <c r="G62" s="37"/>
      <c r="H62" s="37"/>
      <c r="I62" s="37"/>
      <c r="J62" s="38"/>
    </row>
    <row r="63" ht="330">
      <c r="A63" s="29" t="s">
        <v>36</v>
      </c>
      <c r="B63" s="36"/>
      <c r="C63" s="37"/>
      <c r="D63" s="37"/>
      <c r="E63" s="31" t="s">
        <v>121</v>
      </c>
      <c r="F63" s="37"/>
      <c r="G63" s="37"/>
      <c r="H63" s="37"/>
      <c r="I63" s="37"/>
      <c r="J63" s="38"/>
    </row>
    <row r="64">
      <c r="A64" s="23" t="s">
        <v>26</v>
      </c>
      <c r="B64" s="24"/>
      <c r="C64" s="25" t="s">
        <v>122</v>
      </c>
      <c r="D64" s="26"/>
      <c r="E64" s="23" t="s">
        <v>123</v>
      </c>
      <c r="F64" s="26"/>
      <c r="G64" s="26"/>
      <c r="H64" s="26"/>
      <c r="I64" s="27">
        <f>SUMIFS(I65:I84,A65:A84,"P")</f>
        <v>0</v>
      </c>
      <c r="J64" s="28"/>
    </row>
    <row r="65">
      <c r="A65" s="29" t="s">
        <v>29</v>
      </c>
      <c r="B65" s="29">
        <v>14</v>
      </c>
      <c r="C65" s="30" t="s">
        <v>124</v>
      </c>
      <c r="D65" s="29" t="s">
        <v>31</v>
      </c>
      <c r="E65" s="31" t="s">
        <v>125</v>
      </c>
      <c r="F65" s="32" t="s">
        <v>101</v>
      </c>
      <c r="G65" s="33">
        <v>71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3" t="s">
        <v>31</v>
      </c>
      <c r="F66" s="37"/>
      <c r="G66" s="37"/>
      <c r="H66" s="37"/>
      <c r="I66" s="37"/>
      <c r="J66" s="38"/>
    </row>
    <row r="67">
      <c r="A67" s="29" t="s">
        <v>51</v>
      </c>
      <c r="B67" s="36"/>
      <c r="C67" s="37"/>
      <c r="D67" s="37"/>
      <c r="E67" s="42" t="s">
        <v>749</v>
      </c>
      <c r="F67" s="37"/>
      <c r="G67" s="37"/>
      <c r="H67" s="37"/>
      <c r="I67" s="37"/>
      <c r="J67" s="38"/>
    </row>
    <row r="68" ht="60">
      <c r="A68" s="29" t="s">
        <v>36</v>
      </c>
      <c r="B68" s="36"/>
      <c r="C68" s="37"/>
      <c r="D68" s="37"/>
      <c r="E68" s="31" t="s">
        <v>127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128</v>
      </c>
      <c r="D69" s="29" t="s">
        <v>31</v>
      </c>
      <c r="E69" s="31" t="s">
        <v>129</v>
      </c>
      <c r="F69" s="32" t="s">
        <v>101</v>
      </c>
      <c r="G69" s="33">
        <v>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3" t="s">
        <v>31</v>
      </c>
      <c r="F70" s="37"/>
      <c r="G70" s="37"/>
      <c r="H70" s="37"/>
      <c r="I70" s="37"/>
      <c r="J70" s="38"/>
    </row>
    <row r="71">
      <c r="A71" s="29" t="s">
        <v>51</v>
      </c>
      <c r="B71" s="36"/>
      <c r="C71" s="37"/>
      <c r="D71" s="37"/>
      <c r="E71" s="42" t="s">
        <v>750</v>
      </c>
      <c r="F71" s="37"/>
      <c r="G71" s="37"/>
      <c r="H71" s="37"/>
      <c r="I71" s="37"/>
      <c r="J71" s="38"/>
    </row>
    <row r="72" ht="60">
      <c r="A72" s="29" t="s">
        <v>36</v>
      </c>
      <c r="B72" s="36"/>
      <c r="C72" s="37"/>
      <c r="D72" s="37"/>
      <c r="E72" s="31" t="s">
        <v>127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131</v>
      </c>
      <c r="D73" s="29" t="s">
        <v>31</v>
      </c>
      <c r="E73" s="31" t="s">
        <v>132</v>
      </c>
      <c r="F73" s="32" t="s">
        <v>101</v>
      </c>
      <c r="G73" s="33">
        <v>70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133</v>
      </c>
      <c r="F74" s="37"/>
      <c r="G74" s="37"/>
      <c r="H74" s="37"/>
      <c r="I74" s="37"/>
      <c r="J74" s="38"/>
    </row>
    <row r="75">
      <c r="A75" s="29" t="s">
        <v>51</v>
      </c>
      <c r="B75" s="36"/>
      <c r="C75" s="37"/>
      <c r="D75" s="37"/>
      <c r="E75" s="42" t="s">
        <v>148</v>
      </c>
      <c r="F75" s="37"/>
      <c r="G75" s="37"/>
      <c r="H75" s="37"/>
      <c r="I75" s="37"/>
      <c r="J75" s="38"/>
    </row>
    <row r="76" ht="195">
      <c r="A76" s="29" t="s">
        <v>36</v>
      </c>
      <c r="B76" s="36"/>
      <c r="C76" s="37"/>
      <c r="D76" s="37"/>
      <c r="E76" s="31" t="s">
        <v>135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136</v>
      </c>
      <c r="D77" s="29" t="s">
        <v>31</v>
      </c>
      <c r="E77" s="31" t="s">
        <v>137</v>
      </c>
      <c r="F77" s="32" t="s">
        <v>101</v>
      </c>
      <c r="G77" s="33">
        <v>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133</v>
      </c>
      <c r="F78" s="37"/>
      <c r="G78" s="37"/>
      <c r="H78" s="37"/>
      <c r="I78" s="37"/>
      <c r="J78" s="38"/>
    </row>
    <row r="79">
      <c r="A79" s="29" t="s">
        <v>51</v>
      </c>
      <c r="B79" s="36"/>
      <c r="C79" s="37"/>
      <c r="D79" s="37"/>
      <c r="E79" s="42" t="s">
        <v>751</v>
      </c>
      <c r="F79" s="37"/>
      <c r="G79" s="37"/>
      <c r="H79" s="37"/>
      <c r="I79" s="37"/>
      <c r="J79" s="38"/>
    </row>
    <row r="80" ht="195">
      <c r="A80" s="29" t="s">
        <v>36</v>
      </c>
      <c r="B80" s="36"/>
      <c r="C80" s="37"/>
      <c r="D80" s="37"/>
      <c r="E80" s="31" t="s">
        <v>135</v>
      </c>
      <c r="F80" s="37"/>
      <c r="G80" s="37"/>
      <c r="H80" s="37"/>
      <c r="I80" s="37"/>
      <c r="J80" s="38"/>
    </row>
    <row r="81" ht="30">
      <c r="A81" s="29" t="s">
        <v>29</v>
      </c>
      <c r="B81" s="29">
        <v>18</v>
      </c>
      <c r="C81" s="30" t="s">
        <v>146</v>
      </c>
      <c r="D81" s="29" t="s">
        <v>31</v>
      </c>
      <c r="E81" s="31" t="s">
        <v>147</v>
      </c>
      <c r="F81" s="32" t="s">
        <v>101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133</v>
      </c>
      <c r="F82" s="37"/>
      <c r="G82" s="37"/>
      <c r="H82" s="37"/>
      <c r="I82" s="37"/>
      <c r="J82" s="38"/>
    </row>
    <row r="83">
      <c r="A83" s="29" t="s">
        <v>51</v>
      </c>
      <c r="B83" s="36"/>
      <c r="C83" s="37"/>
      <c r="D83" s="37"/>
      <c r="E83" s="42" t="s">
        <v>61</v>
      </c>
      <c r="F83" s="37"/>
      <c r="G83" s="37"/>
      <c r="H83" s="37"/>
      <c r="I83" s="37"/>
      <c r="J83" s="38"/>
    </row>
    <row r="84" ht="195">
      <c r="A84" s="29" t="s">
        <v>36</v>
      </c>
      <c r="B84" s="36"/>
      <c r="C84" s="37"/>
      <c r="D84" s="37"/>
      <c r="E84" s="31" t="s">
        <v>135</v>
      </c>
      <c r="F84" s="37"/>
      <c r="G84" s="37"/>
      <c r="H84" s="37"/>
      <c r="I84" s="37"/>
      <c r="J84" s="38"/>
    </row>
    <row r="85">
      <c r="A85" s="23" t="s">
        <v>26</v>
      </c>
      <c r="B85" s="24"/>
      <c r="C85" s="25" t="s">
        <v>165</v>
      </c>
      <c r="D85" s="26"/>
      <c r="E85" s="23" t="s">
        <v>166</v>
      </c>
      <c r="F85" s="26"/>
      <c r="G85" s="26"/>
      <c r="H85" s="26"/>
      <c r="I85" s="27">
        <f>SUMIFS(I86:I101,A86:A101,"P")</f>
        <v>0</v>
      </c>
      <c r="J85" s="28"/>
    </row>
    <row r="86">
      <c r="A86" s="29" t="s">
        <v>29</v>
      </c>
      <c r="B86" s="29">
        <v>19</v>
      </c>
      <c r="C86" s="30" t="s">
        <v>752</v>
      </c>
      <c r="D86" s="29" t="s">
        <v>31</v>
      </c>
      <c r="E86" s="31" t="s">
        <v>753</v>
      </c>
      <c r="F86" s="32" t="s">
        <v>75</v>
      </c>
      <c r="G86" s="33">
        <v>34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3" t="s">
        <v>31</v>
      </c>
      <c r="F87" s="37"/>
      <c r="G87" s="37"/>
      <c r="H87" s="37"/>
      <c r="I87" s="37"/>
      <c r="J87" s="38"/>
    </row>
    <row r="88">
      <c r="A88" s="29" t="s">
        <v>51</v>
      </c>
      <c r="B88" s="36"/>
      <c r="C88" s="37"/>
      <c r="D88" s="37"/>
      <c r="E88" s="42" t="s">
        <v>754</v>
      </c>
      <c r="F88" s="37"/>
      <c r="G88" s="37"/>
      <c r="H88" s="37"/>
      <c r="I88" s="37"/>
      <c r="J88" s="38"/>
    </row>
    <row r="89" ht="75">
      <c r="A89" s="29" t="s">
        <v>36</v>
      </c>
      <c r="B89" s="36"/>
      <c r="C89" s="37"/>
      <c r="D89" s="37"/>
      <c r="E89" s="31" t="s">
        <v>755</v>
      </c>
      <c r="F89" s="37"/>
      <c r="G89" s="37"/>
      <c r="H89" s="37"/>
      <c r="I89" s="37"/>
      <c r="J89" s="38"/>
    </row>
    <row r="90" ht="30">
      <c r="A90" s="29" t="s">
        <v>29</v>
      </c>
      <c r="B90" s="29">
        <v>20</v>
      </c>
      <c r="C90" s="30" t="s">
        <v>177</v>
      </c>
      <c r="D90" s="29" t="s">
        <v>31</v>
      </c>
      <c r="E90" s="31" t="s">
        <v>178</v>
      </c>
      <c r="F90" s="32" t="s">
        <v>75</v>
      </c>
      <c r="G90" s="33">
        <v>52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179</v>
      </c>
      <c r="F91" s="37"/>
      <c r="G91" s="37"/>
      <c r="H91" s="37"/>
      <c r="I91" s="37"/>
      <c r="J91" s="38"/>
    </row>
    <row r="92">
      <c r="A92" s="29" t="s">
        <v>51</v>
      </c>
      <c r="B92" s="36"/>
      <c r="C92" s="37"/>
      <c r="D92" s="37"/>
      <c r="E92" s="42" t="s">
        <v>756</v>
      </c>
      <c r="F92" s="37"/>
      <c r="G92" s="37"/>
      <c r="H92" s="37"/>
      <c r="I92" s="37"/>
      <c r="J92" s="38"/>
    </row>
    <row r="93" ht="60">
      <c r="A93" s="29" t="s">
        <v>36</v>
      </c>
      <c r="B93" s="36"/>
      <c r="C93" s="37"/>
      <c r="D93" s="37"/>
      <c r="E93" s="31" t="s">
        <v>181</v>
      </c>
      <c r="F93" s="37"/>
      <c r="G93" s="37"/>
      <c r="H93" s="37"/>
      <c r="I93" s="37"/>
      <c r="J93" s="38"/>
    </row>
    <row r="94" ht="30">
      <c r="A94" s="29" t="s">
        <v>29</v>
      </c>
      <c r="B94" s="29">
        <v>21</v>
      </c>
      <c r="C94" s="30" t="s">
        <v>182</v>
      </c>
      <c r="D94" s="29" t="s">
        <v>31</v>
      </c>
      <c r="E94" s="31" t="s">
        <v>183</v>
      </c>
      <c r="F94" s="32" t="s">
        <v>75</v>
      </c>
      <c r="G94" s="33">
        <v>826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34</v>
      </c>
      <c r="B95" s="36"/>
      <c r="C95" s="37"/>
      <c r="D95" s="37"/>
      <c r="E95" s="31" t="s">
        <v>184</v>
      </c>
      <c r="F95" s="37"/>
      <c r="G95" s="37"/>
      <c r="H95" s="37"/>
      <c r="I95" s="37"/>
      <c r="J95" s="38"/>
    </row>
    <row r="96" ht="60">
      <c r="A96" s="29" t="s">
        <v>51</v>
      </c>
      <c r="B96" s="36"/>
      <c r="C96" s="37"/>
      <c r="D96" s="37"/>
      <c r="E96" s="42" t="s">
        <v>757</v>
      </c>
      <c r="F96" s="37"/>
      <c r="G96" s="37"/>
      <c r="H96" s="37"/>
      <c r="I96" s="37"/>
      <c r="J96" s="38"/>
    </row>
    <row r="97" ht="60">
      <c r="A97" s="29" t="s">
        <v>36</v>
      </c>
      <c r="B97" s="36"/>
      <c r="C97" s="37"/>
      <c r="D97" s="37"/>
      <c r="E97" s="31" t="s">
        <v>181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758</v>
      </c>
      <c r="D98" s="29" t="s">
        <v>31</v>
      </c>
      <c r="E98" s="31" t="s">
        <v>759</v>
      </c>
      <c r="F98" s="32" t="s">
        <v>33</v>
      </c>
      <c r="G98" s="33">
        <v>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5">
      <c r="A99" s="29" t="s">
        <v>34</v>
      </c>
      <c r="B99" s="36"/>
      <c r="C99" s="37"/>
      <c r="D99" s="37"/>
      <c r="E99" s="31" t="s">
        <v>760</v>
      </c>
      <c r="F99" s="37"/>
      <c r="G99" s="37"/>
      <c r="H99" s="37"/>
      <c r="I99" s="37"/>
      <c r="J99" s="38"/>
    </row>
    <row r="100">
      <c r="A100" s="29" t="s">
        <v>51</v>
      </c>
      <c r="B100" s="36"/>
      <c r="C100" s="37"/>
      <c r="D100" s="37"/>
      <c r="E100" s="42" t="s">
        <v>353</v>
      </c>
      <c r="F100" s="37"/>
      <c r="G100" s="37"/>
      <c r="H100" s="37"/>
      <c r="I100" s="37"/>
      <c r="J100" s="38"/>
    </row>
    <row r="101">
      <c r="A101" s="29" t="s">
        <v>36</v>
      </c>
      <c r="B101" s="39"/>
      <c r="C101" s="40"/>
      <c r="D101" s="40"/>
      <c r="E101" s="44" t="s">
        <v>31</v>
      </c>
      <c r="F101" s="40"/>
      <c r="G101" s="40"/>
      <c r="H101" s="40"/>
      <c r="I101" s="40"/>
      <c r="J10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761</v>
      </c>
      <c r="I3" s="16">
        <f>SUMIFS(I9:I39,A9:A39,"SD")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12</v>
      </c>
      <c r="B5" s="11" t="s">
        <v>13</v>
      </c>
      <c r="C5" s="12" t="s">
        <v>761</v>
      </c>
      <c r="D5" s="13"/>
      <c r="E5" s="14" t="s">
        <v>762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115</v>
      </c>
      <c r="D9" s="26"/>
      <c r="E9" s="23" t="s">
        <v>116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763</v>
      </c>
      <c r="D10" s="29" t="s">
        <v>31</v>
      </c>
      <c r="E10" s="31" t="s">
        <v>764</v>
      </c>
      <c r="F10" s="32" t="s">
        <v>69</v>
      </c>
      <c r="G10" s="33">
        <v>2.4809999999999999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765</v>
      </c>
      <c r="F11" s="37"/>
      <c r="G11" s="37"/>
      <c r="H11" s="37"/>
      <c r="I11" s="37"/>
      <c r="J11" s="38"/>
    </row>
    <row r="12">
      <c r="A12" s="29" t="s">
        <v>51</v>
      </c>
      <c r="B12" s="36"/>
      <c r="C12" s="37"/>
      <c r="D12" s="37"/>
      <c r="E12" s="42" t="s">
        <v>766</v>
      </c>
      <c r="F12" s="37"/>
      <c r="G12" s="37"/>
      <c r="H12" s="37"/>
      <c r="I12" s="37"/>
      <c r="J12" s="38"/>
    </row>
    <row r="13" ht="409.5">
      <c r="A13" s="29" t="s">
        <v>36</v>
      </c>
      <c r="B13" s="36"/>
      <c r="C13" s="37"/>
      <c r="D13" s="37"/>
      <c r="E13" s="31" t="s">
        <v>309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767</v>
      </c>
      <c r="D14" s="29" t="s">
        <v>31</v>
      </c>
      <c r="E14" s="31" t="s">
        <v>768</v>
      </c>
      <c r="F14" s="32" t="s">
        <v>69</v>
      </c>
      <c r="G14" s="33">
        <v>2.5499999999999998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769</v>
      </c>
      <c r="F15" s="37"/>
      <c r="G15" s="37"/>
      <c r="H15" s="37"/>
      <c r="I15" s="37"/>
      <c r="J15" s="38"/>
    </row>
    <row r="16">
      <c r="A16" s="29" t="s">
        <v>51</v>
      </c>
      <c r="B16" s="36"/>
      <c r="C16" s="37"/>
      <c r="D16" s="37"/>
      <c r="E16" s="42" t="s">
        <v>770</v>
      </c>
      <c r="F16" s="37"/>
      <c r="G16" s="37"/>
      <c r="H16" s="37"/>
      <c r="I16" s="37"/>
      <c r="J16" s="38"/>
    </row>
    <row r="17" ht="409.5">
      <c r="A17" s="29" t="s">
        <v>36</v>
      </c>
      <c r="B17" s="36"/>
      <c r="C17" s="37"/>
      <c r="D17" s="37"/>
      <c r="E17" s="31" t="s">
        <v>309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122</v>
      </c>
      <c r="D18" s="26"/>
      <c r="E18" s="23" t="s">
        <v>123</v>
      </c>
      <c r="F18" s="26"/>
      <c r="G18" s="26"/>
      <c r="H18" s="26"/>
      <c r="I18" s="27">
        <f>SUMIFS(I19:I26,A19:A26,"P")</f>
        <v>0</v>
      </c>
      <c r="J18" s="28"/>
    </row>
    <row r="19">
      <c r="A19" s="29" t="s">
        <v>29</v>
      </c>
      <c r="B19" s="29">
        <v>3</v>
      </c>
      <c r="C19" s="30" t="s">
        <v>771</v>
      </c>
      <c r="D19" s="29" t="s">
        <v>772</v>
      </c>
      <c r="E19" s="31" t="s">
        <v>773</v>
      </c>
      <c r="F19" s="32" t="s">
        <v>69</v>
      </c>
      <c r="G19" s="33">
        <v>8.1999999999999993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34</v>
      </c>
      <c r="B20" s="36"/>
      <c r="C20" s="37"/>
      <c r="D20" s="37"/>
      <c r="E20" s="31" t="s">
        <v>774</v>
      </c>
      <c r="F20" s="37"/>
      <c r="G20" s="37"/>
      <c r="H20" s="37"/>
      <c r="I20" s="37"/>
      <c r="J20" s="38"/>
    </row>
    <row r="21">
      <c r="A21" s="29" t="s">
        <v>51</v>
      </c>
      <c r="B21" s="36"/>
      <c r="C21" s="37"/>
      <c r="D21" s="37"/>
      <c r="E21" s="42" t="s">
        <v>775</v>
      </c>
      <c r="F21" s="37"/>
      <c r="G21" s="37"/>
      <c r="H21" s="37"/>
      <c r="I21" s="37"/>
      <c r="J21" s="38"/>
    </row>
    <row r="22" ht="60">
      <c r="A22" s="29" t="s">
        <v>36</v>
      </c>
      <c r="B22" s="36"/>
      <c r="C22" s="37"/>
      <c r="D22" s="37"/>
      <c r="E22" s="31" t="s">
        <v>127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776</v>
      </c>
      <c r="D23" s="29" t="s">
        <v>31</v>
      </c>
      <c r="E23" s="31" t="s">
        <v>777</v>
      </c>
      <c r="F23" s="32" t="s">
        <v>69</v>
      </c>
      <c r="G23" s="33">
        <v>1.095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778</v>
      </c>
      <c r="F24" s="37"/>
      <c r="G24" s="37"/>
      <c r="H24" s="37"/>
      <c r="I24" s="37"/>
      <c r="J24" s="38"/>
    </row>
    <row r="25">
      <c r="A25" s="29" t="s">
        <v>51</v>
      </c>
      <c r="B25" s="36"/>
      <c r="C25" s="37"/>
      <c r="D25" s="37"/>
      <c r="E25" s="42" t="s">
        <v>779</v>
      </c>
      <c r="F25" s="37"/>
      <c r="G25" s="37"/>
      <c r="H25" s="37"/>
      <c r="I25" s="37"/>
      <c r="J25" s="38"/>
    </row>
    <row r="26" ht="60">
      <c r="A26" s="29" t="s">
        <v>36</v>
      </c>
      <c r="B26" s="36"/>
      <c r="C26" s="37"/>
      <c r="D26" s="37"/>
      <c r="E26" s="31" t="s">
        <v>127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165</v>
      </c>
      <c r="D27" s="26"/>
      <c r="E27" s="23" t="s">
        <v>166</v>
      </c>
      <c r="F27" s="26"/>
      <c r="G27" s="26"/>
      <c r="H27" s="26"/>
      <c r="I27" s="27">
        <f>SUMIFS(I28:I39,A28:A39,"P")</f>
        <v>0</v>
      </c>
      <c r="J27" s="28"/>
    </row>
    <row r="28">
      <c r="A28" s="29" t="s">
        <v>29</v>
      </c>
      <c r="B28" s="29">
        <v>5</v>
      </c>
      <c r="C28" s="30" t="s">
        <v>780</v>
      </c>
      <c r="D28" s="29" t="s">
        <v>31</v>
      </c>
      <c r="E28" s="31" t="s">
        <v>781</v>
      </c>
      <c r="F28" s="32" t="s">
        <v>75</v>
      </c>
      <c r="G28" s="33">
        <v>14.199999999999999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782</v>
      </c>
      <c r="F29" s="37"/>
      <c r="G29" s="37"/>
      <c r="H29" s="37"/>
      <c r="I29" s="37"/>
      <c r="J29" s="38"/>
    </row>
    <row r="30">
      <c r="A30" s="29" t="s">
        <v>51</v>
      </c>
      <c r="B30" s="36"/>
      <c r="C30" s="37"/>
      <c r="D30" s="37"/>
      <c r="E30" s="42" t="s">
        <v>783</v>
      </c>
      <c r="F30" s="37"/>
      <c r="G30" s="37"/>
      <c r="H30" s="37"/>
      <c r="I30" s="37"/>
      <c r="J30" s="38"/>
    </row>
    <row r="31" ht="75">
      <c r="A31" s="29" t="s">
        <v>36</v>
      </c>
      <c r="B31" s="36"/>
      <c r="C31" s="37"/>
      <c r="D31" s="37"/>
      <c r="E31" s="31" t="s">
        <v>784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172</v>
      </c>
      <c r="D32" s="29" t="s">
        <v>31</v>
      </c>
      <c r="E32" s="31" t="s">
        <v>173</v>
      </c>
      <c r="F32" s="32" t="s">
        <v>69</v>
      </c>
      <c r="G32" s="33">
        <v>0.82899999999999996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60">
      <c r="A33" s="29" t="s">
        <v>34</v>
      </c>
      <c r="B33" s="36"/>
      <c r="C33" s="37"/>
      <c r="D33" s="37"/>
      <c r="E33" s="31" t="s">
        <v>785</v>
      </c>
      <c r="F33" s="37"/>
      <c r="G33" s="37"/>
      <c r="H33" s="37"/>
      <c r="I33" s="37"/>
      <c r="J33" s="38"/>
    </row>
    <row r="34" ht="45">
      <c r="A34" s="29" t="s">
        <v>51</v>
      </c>
      <c r="B34" s="36"/>
      <c r="C34" s="37"/>
      <c r="D34" s="37"/>
      <c r="E34" s="42" t="s">
        <v>786</v>
      </c>
      <c r="F34" s="37"/>
      <c r="G34" s="37"/>
      <c r="H34" s="37"/>
      <c r="I34" s="37"/>
      <c r="J34" s="38"/>
    </row>
    <row r="35" ht="60">
      <c r="A35" s="29" t="s">
        <v>36</v>
      </c>
      <c r="B35" s="36"/>
      <c r="C35" s="37"/>
      <c r="D35" s="37"/>
      <c r="E35" s="31" t="s">
        <v>176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787</v>
      </c>
      <c r="D36" s="29" t="s">
        <v>31</v>
      </c>
      <c r="E36" s="31" t="s">
        <v>788</v>
      </c>
      <c r="F36" s="32" t="s">
        <v>75</v>
      </c>
      <c r="G36" s="33">
        <v>46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789</v>
      </c>
      <c r="F37" s="37"/>
      <c r="G37" s="37"/>
      <c r="H37" s="37"/>
      <c r="I37" s="37"/>
      <c r="J37" s="38"/>
    </row>
    <row r="38">
      <c r="A38" s="29" t="s">
        <v>51</v>
      </c>
      <c r="B38" s="36"/>
      <c r="C38" s="37"/>
      <c r="D38" s="37"/>
      <c r="E38" s="42" t="s">
        <v>790</v>
      </c>
      <c r="F38" s="37"/>
      <c r="G38" s="37"/>
      <c r="H38" s="37"/>
      <c r="I38" s="37"/>
      <c r="J38" s="38"/>
    </row>
    <row r="39" ht="60">
      <c r="A39" s="29" t="s">
        <v>36</v>
      </c>
      <c r="B39" s="39"/>
      <c r="C39" s="40"/>
      <c r="D39" s="40"/>
      <c r="E39" s="31" t="s">
        <v>181</v>
      </c>
      <c r="F39" s="40"/>
      <c r="G39" s="40"/>
      <c r="H39" s="40"/>
      <c r="I39" s="40"/>
      <c r="J3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791</v>
      </c>
      <c r="I3" s="16">
        <f>SUMIFS(I9:I70,A9:A70,"SD")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791</v>
      </c>
      <c r="D5" s="13"/>
      <c r="E5" s="14" t="s">
        <v>792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197</v>
      </c>
      <c r="D10" s="29" t="s">
        <v>31</v>
      </c>
      <c r="E10" s="31" t="s">
        <v>48</v>
      </c>
      <c r="F10" s="32" t="s">
        <v>69</v>
      </c>
      <c r="G10" s="33">
        <v>225.28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198</v>
      </c>
      <c r="F11" s="37"/>
      <c r="G11" s="37"/>
      <c r="H11" s="37"/>
      <c r="I11" s="37"/>
      <c r="J11" s="38"/>
    </row>
    <row r="12" ht="45">
      <c r="A12" s="29" t="s">
        <v>51</v>
      </c>
      <c r="B12" s="36"/>
      <c r="C12" s="37"/>
      <c r="D12" s="37"/>
      <c r="E12" s="42" t="s">
        <v>793</v>
      </c>
      <c r="F12" s="37"/>
      <c r="G12" s="37"/>
      <c r="H12" s="37"/>
      <c r="I12" s="37"/>
      <c r="J12" s="38"/>
    </row>
    <row r="13" ht="30">
      <c r="A13" s="29" t="s">
        <v>36</v>
      </c>
      <c r="B13" s="36"/>
      <c r="C13" s="37"/>
      <c r="D13" s="37"/>
      <c r="E13" s="31" t="s">
        <v>53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207</v>
      </c>
      <c r="D14" s="29" t="s">
        <v>31</v>
      </c>
      <c r="E14" s="31" t="s">
        <v>208</v>
      </c>
      <c r="F14" s="32" t="s">
        <v>69</v>
      </c>
      <c r="G14" s="33">
        <v>22.079999999999998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209</v>
      </c>
      <c r="F15" s="37"/>
      <c r="G15" s="37"/>
      <c r="H15" s="37"/>
      <c r="I15" s="37"/>
      <c r="J15" s="38"/>
    </row>
    <row r="16">
      <c r="A16" s="29" t="s">
        <v>51</v>
      </c>
      <c r="B16" s="36"/>
      <c r="C16" s="37"/>
      <c r="D16" s="37"/>
      <c r="E16" s="42" t="s">
        <v>794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1" t="s">
        <v>206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65</v>
      </c>
      <c r="D18" s="26"/>
      <c r="E18" s="23" t="s">
        <v>66</v>
      </c>
      <c r="F18" s="26"/>
      <c r="G18" s="26"/>
      <c r="H18" s="26"/>
      <c r="I18" s="27">
        <f>SUMIFS(I19:I34,A19:A34,"P")</f>
        <v>0</v>
      </c>
      <c r="J18" s="28"/>
    </row>
    <row r="19">
      <c r="A19" s="29" t="s">
        <v>29</v>
      </c>
      <c r="B19" s="29">
        <v>3</v>
      </c>
      <c r="C19" s="30" t="s">
        <v>211</v>
      </c>
      <c r="D19" s="29" t="s">
        <v>31</v>
      </c>
      <c r="E19" s="31" t="s">
        <v>212</v>
      </c>
      <c r="F19" s="32" t="s">
        <v>101</v>
      </c>
      <c r="G19" s="33">
        <v>206.40000000000001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795</v>
      </c>
      <c r="F20" s="37"/>
      <c r="G20" s="37"/>
      <c r="H20" s="37"/>
      <c r="I20" s="37"/>
      <c r="J20" s="38"/>
    </row>
    <row r="21">
      <c r="A21" s="29" t="s">
        <v>51</v>
      </c>
      <c r="B21" s="36"/>
      <c r="C21" s="37"/>
      <c r="D21" s="37"/>
      <c r="E21" s="42" t="s">
        <v>796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1" t="s">
        <v>215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86</v>
      </c>
      <c r="D23" s="29" t="s">
        <v>31</v>
      </c>
      <c r="E23" s="31" t="s">
        <v>87</v>
      </c>
      <c r="F23" s="32" t="s">
        <v>69</v>
      </c>
      <c r="G23" s="33">
        <v>184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797</v>
      </c>
      <c r="F24" s="37"/>
      <c r="G24" s="37"/>
      <c r="H24" s="37"/>
      <c r="I24" s="37"/>
      <c r="J24" s="38"/>
    </row>
    <row r="25">
      <c r="A25" s="29" t="s">
        <v>51</v>
      </c>
      <c r="B25" s="36"/>
      <c r="C25" s="37"/>
      <c r="D25" s="37"/>
      <c r="E25" s="42" t="s">
        <v>798</v>
      </c>
      <c r="F25" s="37"/>
      <c r="G25" s="37"/>
      <c r="H25" s="37"/>
      <c r="I25" s="37"/>
      <c r="J25" s="38"/>
    </row>
    <row r="26" ht="409.5">
      <c r="A26" s="29" t="s">
        <v>36</v>
      </c>
      <c r="B26" s="36"/>
      <c r="C26" s="37"/>
      <c r="D26" s="37"/>
      <c r="E26" s="31" t="s">
        <v>90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232</v>
      </c>
      <c r="D27" s="29" t="s">
        <v>31</v>
      </c>
      <c r="E27" s="31" t="s">
        <v>233</v>
      </c>
      <c r="F27" s="32" t="s">
        <v>69</v>
      </c>
      <c r="G27" s="33">
        <v>100.8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799</v>
      </c>
      <c r="F28" s="37"/>
      <c r="G28" s="37"/>
      <c r="H28" s="37"/>
      <c r="I28" s="37"/>
      <c r="J28" s="38"/>
    </row>
    <row r="29">
      <c r="A29" s="29" t="s">
        <v>51</v>
      </c>
      <c r="B29" s="36"/>
      <c r="C29" s="37"/>
      <c r="D29" s="37"/>
      <c r="E29" s="42" t="s">
        <v>800</v>
      </c>
      <c r="F29" s="37"/>
      <c r="G29" s="37"/>
      <c r="H29" s="37"/>
      <c r="I29" s="37"/>
      <c r="J29" s="38"/>
    </row>
    <row r="30" ht="300">
      <c r="A30" s="29" t="s">
        <v>36</v>
      </c>
      <c r="B30" s="36"/>
      <c r="C30" s="37"/>
      <c r="D30" s="37"/>
      <c r="E30" s="31" t="s">
        <v>236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237</v>
      </c>
      <c r="D31" s="29" t="s">
        <v>31</v>
      </c>
      <c r="E31" s="31" t="s">
        <v>238</v>
      </c>
      <c r="F31" s="32" t="s">
        <v>101</v>
      </c>
      <c r="G31" s="33">
        <v>110.40000000000001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801</v>
      </c>
      <c r="F32" s="37"/>
      <c r="G32" s="37"/>
      <c r="H32" s="37"/>
      <c r="I32" s="37"/>
      <c r="J32" s="38"/>
    </row>
    <row r="33">
      <c r="A33" s="29" t="s">
        <v>51</v>
      </c>
      <c r="B33" s="36"/>
      <c r="C33" s="37"/>
      <c r="D33" s="37"/>
      <c r="E33" s="42" t="s">
        <v>802</v>
      </c>
      <c r="F33" s="37"/>
      <c r="G33" s="37"/>
      <c r="H33" s="37"/>
      <c r="I33" s="37"/>
      <c r="J33" s="38"/>
    </row>
    <row r="34" ht="45">
      <c r="A34" s="29" t="s">
        <v>36</v>
      </c>
      <c r="B34" s="36"/>
      <c r="C34" s="37"/>
      <c r="D34" s="37"/>
      <c r="E34" s="31" t="s">
        <v>103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288</v>
      </c>
      <c r="D35" s="26"/>
      <c r="E35" s="23" t="s">
        <v>289</v>
      </c>
      <c r="F35" s="26"/>
      <c r="G35" s="26"/>
      <c r="H35" s="26"/>
      <c r="I35" s="27">
        <f>SUMIFS(I36:I43,A36:A43,"P")</f>
        <v>0</v>
      </c>
      <c r="J35" s="28"/>
    </row>
    <row r="36">
      <c r="A36" s="29" t="s">
        <v>29</v>
      </c>
      <c r="B36" s="29">
        <v>7</v>
      </c>
      <c r="C36" s="30" t="s">
        <v>803</v>
      </c>
      <c r="D36" s="29" t="s">
        <v>31</v>
      </c>
      <c r="E36" s="31" t="s">
        <v>804</v>
      </c>
      <c r="F36" s="32" t="s">
        <v>69</v>
      </c>
      <c r="G36" s="33">
        <v>42.060000000000002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805</v>
      </c>
      <c r="F37" s="37"/>
      <c r="G37" s="37"/>
      <c r="H37" s="37"/>
      <c r="I37" s="37"/>
      <c r="J37" s="38"/>
    </row>
    <row r="38" ht="45">
      <c r="A38" s="29" t="s">
        <v>51</v>
      </c>
      <c r="B38" s="36"/>
      <c r="C38" s="37"/>
      <c r="D38" s="37"/>
      <c r="E38" s="42" t="s">
        <v>806</v>
      </c>
      <c r="F38" s="37"/>
      <c r="G38" s="37"/>
      <c r="H38" s="37"/>
      <c r="I38" s="37"/>
      <c r="J38" s="38"/>
    </row>
    <row r="39" ht="409.5">
      <c r="A39" s="29" t="s">
        <v>36</v>
      </c>
      <c r="B39" s="36"/>
      <c r="C39" s="37"/>
      <c r="D39" s="37"/>
      <c r="E39" s="31" t="s">
        <v>273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807</v>
      </c>
      <c r="D40" s="29" t="s">
        <v>31</v>
      </c>
      <c r="E40" s="31" t="s">
        <v>808</v>
      </c>
      <c r="F40" s="32" t="s">
        <v>49</v>
      </c>
      <c r="G40" s="33">
        <v>7.1500000000000004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809</v>
      </c>
      <c r="F41" s="37"/>
      <c r="G41" s="37"/>
      <c r="H41" s="37"/>
      <c r="I41" s="37"/>
      <c r="J41" s="38"/>
    </row>
    <row r="42">
      <c r="A42" s="29" t="s">
        <v>51</v>
      </c>
      <c r="B42" s="36"/>
      <c r="C42" s="37"/>
      <c r="D42" s="37"/>
      <c r="E42" s="42" t="s">
        <v>810</v>
      </c>
      <c r="F42" s="37"/>
      <c r="G42" s="37"/>
      <c r="H42" s="37"/>
      <c r="I42" s="37"/>
      <c r="J42" s="38"/>
    </row>
    <row r="43" ht="330">
      <c r="A43" s="29" t="s">
        <v>36</v>
      </c>
      <c r="B43" s="36"/>
      <c r="C43" s="37"/>
      <c r="D43" s="37"/>
      <c r="E43" s="31" t="s">
        <v>314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115</v>
      </c>
      <c r="D44" s="26"/>
      <c r="E44" s="23" t="s">
        <v>116</v>
      </c>
      <c r="F44" s="26"/>
      <c r="G44" s="26"/>
      <c r="H44" s="26"/>
      <c r="I44" s="27">
        <f>SUMIFS(I45:I56,A45:A56,"P")</f>
        <v>0</v>
      </c>
      <c r="J44" s="28"/>
    </row>
    <row r="45">
      <c r="A45" s="29" t="s">
        <v>29</v>
      </c>
      <c r="B45" s="29">
        <v>9</v>
      </c>
      <c r="C45" s="30" t="s">
        <v>811</v>
      </c>
      <c r="D45" s="29" t="s">
        <v>31</v>
      </c>
      <c r="E45" s="31" t="s">
        <v>812</v>
      </c>
      <c r="F45" s="32" t="s">
        <v>69</v>
      </c>
      <c r="G45" s="33">
        <v>6.452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813</v>
      </c>
      <c r="F46" s="37"/>
      <c r="G46" s="37"/>
      <c r="H46" s="37"/>
      <c r="I46" s="37"/>
      <c r="J46" s="38"/>
    </row>
    <row r="47">
      <c r="A47" s="29" t="s">
        <v>51</v>
      </c>
      <c r="B47" s="36"/>
      <c r="C47" s="37"/>
      <c r="D47" s="37"/>
      <c r="E47" s="42" t="s">
        <v>814</v>
      </c>
      <c r="F47" s="37"/>
      <c r="G47" s="37"/>
      <c r="H47" s="37"/>
      <c r="I47" s="37"/>
      <c r="J47" s="38"/>
    </row>
    <row r="48" ht="409.5">
      <c r="A48" s="29" t="s">
        <v>36</v>
      </c>
      <c r="B48" s="36"/>
      <c r="C48" s="37"/>
      <c r="D48" s="37"/>
      <c r="E48" s="31" t="s">
        <v>309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315</v>
      </c>
      <c r="D49" s="29" t="s">
        <v>31</v>
      </c>
      <c r="E49" s="31" t="s">
        <v>316</v>
      </c>
      <c r="F49" s="32" t="s">
        <v>69</v>
      </c>
      <c r="G49" s="33">
        <v>15.960000000000001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5">
      <c r="A50" s="29" t="s">
        <v>34</v>
      </c>
      <c r="B50" s="36"/>
      <c r="C50" s="37"/>
      <c r="D50" s="37"/>
      <c r="E50" s="31" t="s">
        <v>815</v>
      </c>
      <c r="F50" s="37"/>
      <c r="G50" s="37"/>
      <c r="H50" s="37"/>
      <c r="I50" s="37"/>
      <c r="J50" s="38"/>
    </row>
    <row r="51" ht="60">
      <c r="A51" s="29" t="s">
        <v>51</v>
      </c>
      <c r="B51" s="36"/>
      <c r="C51" s="37"/>
      <c r="D51" s="37"/>
      <c r="E51" s="42" t="s">
        <v>816</v>
      </c>
      <c r="F51" s="37"/>
      <c r="G51" s="37"/>
      <c r="H51" s="37"/>
      <c r="I51" s="37"/>
      <c r="J51" s="38"/>
    </row>
    <row r="52" ht="409.5">
      <c r="A52" s="29" t="s">
        <v>36</v>
      </c>
      <c r="B52" s="36"/>
      <c r="C52" s="37"/>
      <c r="D52" s="37"/>
      <c r="E52" s="31" t="s">
        <v>817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333</v>
      </c>
      <c r="D53" s="29" t="s">
        <v>31</v>
      </c>
      <c r="E53" s="31" t="s">
        <v>334</v>
      </c>
      <c r="F53" s="32" t="s">
        <v>69</v>
      </c>
      <c r="G53" s="33">
        <v>3.6299999999999999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5">
      <c r="A54" s="29" t="s">
        <v>34</v>
      </c>
      <c r="B54" s="36"/>
      <c r="C54" s="37"/>
      <c r="D54" s="37"/>
      <c r="E54" s="31" t="s">
        <v>818</v>
      </c>
      <c r="F54" s="37"/>
      <c r="G54" s="37"/>
      <c r="H54" s="37"/>
      <c r="I54" s="37"/>
      <c r="J54" s="38"/>
    </row>
    <row r="55">
      <c r="A55" s="29" t="s">
        <v>51</v>
      </c>
      <c r="B55" s="36"/>
      <c r="C55" s="37"/>
      <c r="D55" s="37"/>
      <c r="E55" s="42" t="s">
        <v>819</v>
      </c>
      <c r="F55" s="37"/>
      <c r="G55" s="37"/>
      <c r="H55" s="37"/>
      <c r="I55" s="37"/>
      <c r="J55" s="38"/>
    </row>
    <row r="56" ht="150">
      <c r="A56" s="29" t="s">
        <v>36</v>
      </c>
      <c r="B56" s="36"/>
      <c r="C56" s="37"/>
      <c r="D56" s="37"/>
      <c r="E56" s="31" t="s">
        <v>337</v>
      </c>
      <c r="F56" s="37"/>
      <c r="G56" s="37"/>
      <c r="H56" s="37"/>
      <c r="I56" s="37"/>
      <c r="J56" s="38"/>
    </row>
    <row r="57">
      <c r="A57" s="23" t="s">
        <v>26</v>
      </c>
      <c r="B57" s="24"/>
      <c r="C57" s="25" t="s">
        <v>122</v>
      </c>
      <c r="D57" s="26"/>
      <c r="E57" s="23" t="s">
        <v>123</v>
      </c>
      <c r="F57" s="26"/>
      <c r="G57" s="26"/>
      <c r="H57" s="26"/>
      <c r="I57" s="27">
        <f>SUMIFS(I58:I61,A58:A61,"P")</f>
        <v>0</v>
      </c>
      <c r="J57" s="28"/>
    </row>
    <row r="58">
      <c r="A58" s="29" t="s">
        <v>29</v>
      </c>
      <c r="B58" s="29">
        <v>12</v>
      </c>
      <c r="C58" s="30" t="s">
        <v>771</v>
      </c>
      <c r="D58" s="29" t="s">
        <v>772</v>
      </c>
      <c r="E58" s="31" t="s">
        <v>773</v>
      </c>
      <c r="F58" s="32" t="s">
        <v>69</v>
      </c>
      <c r="G58" s="33">
        <v>2.5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34</v>
      </c>
      <c r="B59" s="36"/>
      <c r="C59" s="37"/>
      <c r="D59" s="37"/>
      <c r="E59" s="31" t="s">
        <v>774</v>
      </c>
      <c r="F59" s="37"/>
      <c r="G59" s="37"/>
      <c r="H59" s="37"/>
      <c r="I59" s="37"/>
      <c r="J59" s="38"/>
    </row>
    <row r="60">
      <c r="A60" s="29" t="s">
        <v>51</v>
      </c>
      <c r="B60" s="36"/>
      <c r="C60" s="37"/>
      <c r="D60" s="37"/>
      <c r="E60" s="42" t="s">
        <v>820</v>
      </c>
      <c r="F60" s="37"/>
      <c r="G60" s="37"/>
      <c r="H60" s="37"/>
      <c r="I60" s="37"/>
      <c r="J60" s="38"/>
    </row>
    <row r="61" ht="60">
      <c r="A61" s="29" t="s">
        <v>36</v>
      </c>
      <c r="B61" s="36"/>
      <c r="C61" s="37"/>
      <c r="D61" s="37"/>
      <c r="E61" s="31" t="s">
        <v>127</v>
      </c>
      <c r="F61" s="37"/>
      <c r="G61" s="37"/>
      <c r="H61" s="37"/>
      <c r="I61" s="37"/>
      <c r="J61" s="38"/>
    </row>
    <row r="62">
      <c r="A62" s="23" t="s">
        <v>26</v>
      </c>
      <c r="B62" s="24"/>
      <c r="C62" s="25" t="s">
        <v>165</v>
      </c>
      <c r="D62" s="26"/>
      <c r="E62" s="23" t="s">
        <v>166</v>
      </c>
      <c r="F62" s="26"/>
      <c r="G62" s="26"/>
      <c r="H62" s="26"/>
      <c r="I62" s="27">
        <f>SUMIFS(I63:I70,A63:A70,"P")</f>
        <v>0</v>
      </c>
      <c r="J62" s="28"/>
    </row>
    <row r="63">
      <c r="A63" s="29" t="s">
        <v>29</v>
      </c>
      <c r="B63" s="29">
        <v>13</v>
      </c>
      <c r="C63" s="30" t="s">
        <v>821</v>
      </c>
      <c r="D63" s="29" t="s">
        <v>31</v>
      </c>
      <c r="E63" s="31" t="s">
        <v>822</v>
      </c>
      <c r="F63" s="32" t="s">
        <v>49</v>
      </c>
      <c r="G63" s="33">
        <v>0.54300000000000004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60">
      <c r="A64" s="29" t="s">
        <v>34</v>
      </c>
      <c r="B64" s="36"/>
      <c r="C64" s="37"/>
      <c r="D64" s="37"/>
      <c r="E64" s="31" t="s">
        <v>823</v>
      </c>
      <c r="F64" s="37"/>
      <c r="G64" s="37"/>
      <c r="H64" s="37"/>
      <c r="I64" s="37"/>
      <c r="J64" s="38"/>
    </row>
    <row r="65">
      <c r="A65" s="29" t="s">
        <v>51</v>
      </c>
      <c r="B65" s="36"/>
      <c r="C65" s="37"/>
      <c r="D65" s="37"/>
      <c r="E65" s="42" t="s">
        <v>824</v>
      </c>
      <c r="F65" s="37"/>
      <c r="G65" s="37"/>
      <c r="H65" s="37"/>
      <c r="I65" s="37"/>
      <c r="J65" s="38"/>
    </row>
    <row r="66" ht="375">
      <c r="A66" s="29" t="s">
        <v>36</v>
      </c>
      <c r="B66" s="36"/>
      <c r="C66" s="37"/>
      <c r="D66" s="37"/>
      <c r="E66" s="31" t="s">
        <v>825</v>
      </c>
      <c r="F66" s="37"/>
      <c r="G66" s="37"/>
      <c r="H66" s="37"/>
      <c r="I66" s="37"/>
      <c r="J66" s="38"/>
    </row>
    <row r="67">
      <c r="A67" s="29" t="s">
        <v>29</v>
      </c>
      <c r="B67" s="29">
        <v>14</v>
      </c>
      <c r="C67" s="30" t="s">
        <v>787</v>
      </c>
      <c r="D67" s="29" t="s">
        <v>31</v>
      </c>
      <c r="E67" s="31" t="s">
        <v>788</v>
      </c>
      <c r="F67" s="32" t="s">
        <v>75</v>
      </c>
      <c r="G67" s="33">
        <v>16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826</v>
      </c>
      <c r="F68" s="37"/>
      <c r="G68" s="37"/>
      <c r="H68" s="37"/>
      <c r="I68" s="37"/>
      <c r="J68" s="38"/>
    </row>
    <row r="69">
      <c r="A69" s="29" t="s">
        <v>51</v>
      </c>
      <c r="B69" s="36"/>
      <c r="C69" s="37"/>
      <c r="D69" s="37"/>
      <c r="E69" s="42" t="s">
        <v>827</v>
      </c>
      <c r="F69" s="37"/>
      <c r="G69" s="37"/>
      <c r="H69" s="37"/>
      <c r="I69" s="37"/>
      <c r="J69" s="38"/>
    </row>
    <row r="70" ht="60">
      <c r="A70" s="29" t="s">
        <v>36</v>
      </c>
      <c r="B70" s="39"/>
      <c r="C70" s="40"/>
      <c r="D70" s="40"/>
      <c r="E70" s="31" t="s">
        <v>181</v>
      </c>
      <c r="F70" s="40"/>
      <c r="G70" s="40"/>
      <c r="H70" s="40"/>
      <c r="I70" s="40"/>
      <c r="J70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828</v>
      </c>
      <c r="I3" s="16">
        <f>SUMIFS(I10:I28,A10:A28,"SD")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829</v>
      </c>
      <c r="D5" s="13"/>
      <c r="E5" s="14" t="s">
        <v>830</v>
      </c>
      <c r="F5" s="7"/>
      <c r="G5" s="7"/>
      <c r="H5" s="7"/>
      <c r="I5" s="7"/>
      <c r="J5" s="9"/>
      <c r="O5">
        <v>0.20999999999999999</v>
      </c>
    </row>
    <row r="6">
      <c r="A6" s="10" t="s">
        <v>460</v>
      </c>
      <c r="B6" s="11" t="s">
        <v>13</v>
      </c>
      <c r="C6" s="12" t="s">
        <v>828</v>
      </c>
      <c r="D6" s="13"/>
      <c r="E6" s="14" t="s">
        <v>831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462</v>
      </c>
      <c r="D10" s="26"/>
      <c r="E10" s="23" t="s">
        <v>39</v>
      </c>
      <c r="F10" s="26"/>
      <c r="G10" s="26"/>
      <c r="H10" s="26"/>
      <c r="I10" s="27">
        <f>SUMIFS(I11:I28,A11:A28,"P")</f>
        <v>0</v>
      </c>
      <c r="J10" s="28"/>
    </row>
    <row r="11">
      <c r="A11" s="29" t="s">
        <v>29</v>
      </c>
      <c r="B11" s="29">
        <v>1</v>
      </c>
      <c r="C11" s="30" t="s">
        <v>463</v>
      </c>
      <c r="D11" s="29" t="s">
        <v>31</v>
      </c>
      <c r="E11" s="31" t="s">
        <v>464</v>
      </c>
      <c r="F11" s="32" t="s">
        <v>33</v>
      </c>
      <c r="G11" s="33">
        <v>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43" t="s">
        <v>31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3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465</v>
      </c>
      <c r="D14" s="29" t="s">
        <v>31</v>
      </c>
      <c r="E14" s="31" t="s">
        <v>466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3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3" t="s">
        <v>31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467</v>
      </c>
      <c r="D17" s="29" t="s">
        <v>31</v>
      </c>
      <c r="E17" s="31" t="s">
        <v>468</v>
      </c>
      <c r="F17" s="32" t="s">
        <v>33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3" t="s">
        <v>31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43" t="s">
        <v>31</v>
      </c>
      <c r="F19" s="37"/>
      <c r="G19" s="37"/>
      <c r="H19" s="37"/>
      <c r="I19" s="37"/>
      <c r="J19" s="38"/>
    </row>
    <row r="20">
      <c r="A20" s="29" t="s">
        <v>29</v>
      </c>
      <c r="B20" s="29">
        <v>4</v>
      </c>
      <c r="C20" s="30" t="s">
        <v>469</v>
      </c>
      <c r="D20" s="29" t="s">
        <v>31</v>
      </c>
      <c r="E20" s="31" t="s">
        <v>470</v>
      </c>
      <c r="F20" s="32" t="s">
        <v>33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43" t="s">
        <v>31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43" t="s">
        <v>31</v>
      </c>
      <c r="F22" s="37"/>
      <c r="G22" s="37"/>
      <c r="H22" s="37"/>
      <c r="I22" s="37"/>
      <c r="J22" s="38"/>
    </row>
    <row r="23" ht="45">
      <c r="A23" s="29" t="s">
        <v>29</v>
      </c>
      <c r="B23" s="29">
        <v>5</v>
      </c>
      <c r="C23" s="30" t="s">
        <v>471</v>
      </c>
      <c r="D23" s="29" t="s">
        <v>31</v>
      </c>
      <c r="E23" s="31" t="s">
        <v>472</v>
      </c>
      <c r="F23" s="32" t="s">
        <v>33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3" t="s">
        <v>31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3" t="s">
        <v>31</v>
      </c>
      <c r="F25" s="37"/>
      <c r="G25" s="37"/>
      <c r="H25" s="37"/>
      <c r="I25" s="37"/>
      <c r="J25" s="38"/>
    </row>
    <row r="26" ht="30">
      <c r="A26" s="29" t="s">
        <v>29</v>
      </c>
      <c r="B26" s="29">
        <v>6</v>
      </c>
      <c r="C26" s="30" t="s">
        <v>473</v>
      </c>
      <c r="D26" s="29" t="s">
        <v>31</v>
      </c>
      <c r="E26" s="31" t="s">
        <v>474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3" t="s">
        <v>31</v>
      </c>
      <c r="F27" s="37"/>
      <c r="G27" s="37"/>
      <c r="H27" s="37"/>
      <c r="I27" s="37"/>
      <c r="J27" s="38"/>
    </row>
    <row r="28">
      <c r="A28" s="29" t="s">
        <v>36</v>
      </c>
      <c r="B28" s="39"/>
      <c r="C28" s="40"/>
      <c r="D28" s="40"/>
      <c r="E28" s="44" t="s">
        <v>31</v>
      </c>
      <c r="F28" s="40"/>
      <c r="G28" s="40"/>
      <c r="H28" s="40"/>
      <c r="I28" s="40"/>
      <c r="J28" s="4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832</v>
      </c>
      <c r="I3" s="16">
        <f>SUMIFS(I10:I164,A10:A164,"SD")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829</v>
      </c>
      <c r="D5" s="13"/>
      <c r="E5" s="14" t="s">
        <v>830</v>
      </c>
      <c r="F5" s="7"/>
      <c r="G5" s="7"/>
      <c r="H5" s="7"/>
      <c r="I5" s="7"/>
      <c r="J5" s="9"/>
      <c r="O5">
        <v>0.20999999999999999</v>
      </c>
    </row>
    <row r="6">
      <c r="A6" s="10" t="s">
        <v>460</v>
      </c>
      <c r="B6" s="11" t="s">
        <v>13</v>
      </c>
      <c r="C6" s="12" t="s">
        <v>832</v>
      </c>
      <c r="D6" s="13"/>
      <c r="E6" s="14" t="s">
        <v>833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462</v>
      </c>
      <c r="D10" s="26"/>
      <c r="E10" s="23" t="s">
        <v>477</v>
      </c>
      <c r="F10" s="26"/>
      <c r="G10" s="26"/>
      <c r="H10" s="26"/>
      <c r="I10" s="27">
        <f>SUMIFS(I11:I19,A11:A19,"P")</f>
        <v>0</v>
      </c>
      <c r="J10" s="28"/>
    </row>
    <row r="11">
      <c r="A11" s="29" t="s">
        <v>29</v>
      </c>
      <c r="B11" s="29">
        <v>1</v>
      </c>
      <c r="C11" s="30" t="s">
        <v>478</v>
      </c>
      <c r="D11" s="29" t="s">
        <v>31</v>
      </c>
      <c r="E11" s="31" t="s">
        <v>479</v>
      </c>
      <c r="F11" s="32" t="s">
        <v>480</v>
      </c>
      <c r="G11" s="33">
        <v>8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479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3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481</v>
      </c>
      <c r="D14" s="29" t="s">
        <v>31</v>
      </c>
      <c r="E14" s="31" t="s">
        <v>482</v>
      </c>
      <c r="F14" s="32" t="s">
        <v>480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482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3" t="s">
        <v>31</v>
      </c>
      <c r="F16" s="37"/>
      <c r="G16" s="37"/>
      <c r="H16" s="37"/>
      <c r="I16" s="37"/>
      <c r="J16" s="38"/>
    </row>
    <row r="17" ht="30">
      <c r="A17" s="29" t="s">
        <v>29</v>
      </c>
      <c r="B17" s="29">
        <v>3</v>
      </c>
      <c r="C17" s="30" t="s">
        <v>485</v>
      </c>
      <c r="D17" s="29" t="s">
        <v>31</v>
      </c>
      <c r="E17" s="31" t="s">
        <v>486</v>
      </c>
      <c r="F17" s="32" t="s">
        <v>480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34</v>
      </c>
      <c r="B18" s="36"/>
      <c r="C18" s="37"/>
      <c r="D18" s="37"/>
      <c r="E18" s="31" t="s">
        <v>486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43" t="s">
        <v>31</v>
      </c>
      <c r="F19" s="37"/>
      <c r="G19" s="37"/>
      <c r="H19" s="37"/>
      <c r="I19" s="37"/>
      <c r="J19" s="38"/>
    </row>
    <row r="20">
      <c r="A20" s="23" t="s">
        <v>26</v>
      </c>
      <c r="B20" s="24"/>
      <c r="C20" s="25" t="s">
        <v>489</v>
      </c>
      <c r="D20" s="26"/>
      <c r="E20" s="23" t="s">
        <v>490</v>
      </c>
      <c r="F20" s="26"/>
      <c r="G20" s="26"/>
      <c r="H20" s="26"/>
      <c r="I20" s="27">
        <f>SUMIFS(I21:I164,A21:A164,"P")</f>
        <v>0</v>
      </c>
      <c r="J20" s="28"/>
    </row>
    <row r="21" ht="30">
      <c r="A21" s="29" t="s">
        <v>29</v>
      </c>
      <c r="B21" s="29">
        <v>4</v>
      </c>
      <c r="C21" s="30" t="s">
        <v>491</v>
      </c>
      <c r="D21" s="29" t="s">
        <v>31</v>
      </c>
      <c r="E21" s="31" t="s">
        <v>492</v>
      </c>
      <c r="F21" s="32" t="s">
        <v>75</v>
      </c>
      <c r="G21" s="33">
        <v>617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34</v>
      </c>
      <c r="B22" s="36"/>
      <c r="C22" s="37"/>
      <c r="D22" s="37"/>
      <c r="E22" s="31" t="s">
        <v>492</v>
      </c>
      <c r="F22" s="37"/>
      <c r="G22" s="37"/>
      <c r="H22" s="37"/>
      <c r="I22" s="37"/>
      <c r="J22" s="38"/>
    </row>
    <row r="23">
      <c r="A23" s="29" t="s">
        <v>36</v>
      </c>
      <c r="B23" s="36"/>
      <c r="C23" s="37"/>
      <c r="D23" s="37"/>
      <c r="E23" s="43" t="s">
        <v>31</v>
      </c>
      <c r="F23" s="37"/>
      <c r="G23" s="37"/>
      <c r="H23" s="37"/>
      <c r="I23" s="37"/>
      <c r="J23" s="38"/>
    </row>
    <row r="24" ht="30">
      <c r="A24" s="29" t="s">
        <v>29</v>
      </c>
      <c r="B24" s="29">
        <v>5</v>
      </c>
      <c r="C24" s="30" t="s">
        <v>493</v>
      </c>
      <c r="D24" s="29" t="s">
        <v>31</v>
      </c>
      <c r="E24" s="31" t="s">
        <v>494</v>
      </c>
      <c r="F24" s="32" t="s">
        <v>75</v>
      </c>
      <c r="G24" s="33">
        <v>617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34</v>
      </c>
      <c r="B25" s="36"/>
      <c r="C25" s="37"/>
      <c r="D25" s="37"/>
      <c r="E25" s="31" t="s">
        <v>494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43" t="s">
        <v>31</v>
      </c>
      <c r="F26" s="37"/>
      <c r="G26" s="37"/>
      <c r="H26" s="37"/>
      <c r="I26" s="37"/>
      <c r="J26" s="38"/>
    </row>
    <row r="27" ht="30">
      <c r="A27" s="29" t="s">
        <v>29</v>
      </c>
      <c r="B27" s="29">
        <v>6</v>
      </c>
      <c r="C27" s="30" t="s">
        <v>495</v>
      </c>
      <c r="D27" s="29" t="s">
        <v>31</v>
      </c>
      <c r="E27" s="31" t="s">
        <v>496</v>
      </c>
      <c r="F27" s="32" t="s">
        <v>75</v>
      </c>
      <c r="G27" s="33">
        <v>30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496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3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7</v>
      </c>
      <c r="C30" s="30" t="s">
        <v>497</v>
      </c>
      <c r="D30" s="29" t="s">
        <v>31</v>
      </c>
      <c r="E30" s="31" t="s">
        <v>498</v>
      </c>
      <c r="F30" s="32" t="s">
        <v>75</v>
      </c>
      <c r="G30" s="33">
        <v>30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498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43" t="s">
        <v>31</v>
      </c>
      <c r="F32" s="37"/>
      <c r="G32" s="37"/>
      <c r="H32" s="37"/>
      <c r="I32" s="37"/>
      <c r="J32" s="38"/>
    </row>
    <row r="33" ht="30">
      <c r="A33" s="29" t="s">
        <v>29</v>
      </c>
      <c r="B33" s="29">
        <v>8</v>
      </c>
      <c r="C33" s="30" t="s">
        <v>499</v>
      </c>
      <c r="D33" s="29" t="s">
        <v>31</v>
      </c>
      <c r="E33" s="31" t="s">
        <v>500</v>
      </c>
      <c r="F33" s="32" t="s">
        <v>75</v>
      </c>
      <c r="G33" s="33">
        <v>256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500</v>
      </c>
      <c r="F34" s="37"/>
      <c r="G34" s="37"/>
      <c r="H34" s="37"/>
      <c r="I34" s="37"/>
      <c r="J34" s="38"/>
    </row>
    <row r="35">
      <c r="A35" s="29" t="s">
        <v>36</v>
      </c>
      <c r="B35" s="36"/>
      <c r="C35" s="37"/>
      <c r="D35" s="37"/>
      <c r="E35" s="43" t="s">
        <v>31</v>
      </c>
      <c r="F35" s="37"/>
      <c r="G35" s="37"/>
      <c r="H35" s="37"/>
      <c r="I35" s="37"/>
      <c r="J35" s="38"/>
    </row>
    <row r="36" ht="30">
      <c r="A36" s="29" t="s">
        <v>29</v>
      </c>
      <c r="B36" s="29">
        <v>9</v>
      </c>
      <c r="C36" s="30" t="s">
        <v>501</v>
      </c>
      <c r="D36" s="29" t="s">
        <v>31</v>
      </c>
      <c r="E36" s="31" t="s">
        <v>502</v>
      </c>
      <c r="F36" s="32" t="s">
        <v>75</v>
      </c>
      <c r="G36" s="33">
        <v>256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502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43" t="s">
        <v>31</v>
      </c>
      <c r="F38" s="37"/>
      <c r="G38" s="37"/>
      <c r="H38" s="37"/>
      <c r="I38" s="37"/>
      <c r="J38" s="38"/>
    </row>
    <row r="39" ht="30">
      <c r="A39" s="29" t="s">
        <v>29</v>
      </c>
      <c r="B39" s="29">
        <v>10</v>
      </c>
      <c r="C39" s="30" t="s">
        <v>503</v>
      </c>
      <c r="D39" s="29" t="s">
        <v>31</v>
      </c>
      <c r="E39" s="31" t="s">
        <v>504</v>
      </c>
      <c r="F39" s="32" t="s">
        <v>75</v>
      </c>
      <c r="G39" s="33">
        <v>820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504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3" t="s">
        <v>31</v>
      </c>
      <c r="F41" s="37"/>
      <c r="G41" s="37"/>
      <c r="H41" s="37"/>
      <c r="I41" s="37"/>
      <c r="J41" s="38"/>
    </row>
    <row r="42" ht="30">
      <c r="A42" s="29" t="s">
        <v>29</v>
      </c>
      <c r="B42" s="29">
        <v>11</v>
      </c>
      <c r="C42" s="30" t="s">
        <v>505</v>
      </c>
      <c r="D42" s="29" t="s">
        <v>31</v>
      </c>
      <c r="E42" s="31" t="s">
        <v>506</v>
      </c>
      <c r="F42" s="32" t="s">
        <v>75</v>
      </c>
      <c r="G42" s="33">
        <v>820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506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43" t="s">
        <v>31</v>
      </c>
      <c r="F44" s="37"/>
      <c r="G44" s="37"/>
      <c r="H44" s="37"/>
      <c r="I44" s="37"/>
      <c r="J44" s="38"/>
    </row>
    <row r="45">
      <c r="A45" s="29" t="s">
        <v>29</v>
      </c>
      <c r="B45" s="29">
        <v>12</v>
      </c>
      <c r="C45" s="30" t="s">
        <v>507</v>
      </c>
      <c r="D45" s="29" t="s">
        <v>31</v>
      </c>
      <c r="E45" s="31" t="s">
        <v>508</v>
      </c>
      <c r="F45" s="32" t="s">
        <v>480</v>
      </c>
      <c r="G45" s="33">
        <v>150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508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43" t="s">
        <v>31</v>
      </c>
      <c r="F47" s="37"/>
      <c r="G47" s="37"/>
      <c r="H47" s="37"/>
      <c r="I47" s="37"/>
      <c r="J47" s="38"/>
    </row>
    <row r="48">
      <c r="A48" s="29" t="s">
        <v>29</v>
      </c>
      <c r="B48" s="29">
        <v>13</v>
      </c>
      <c r="C48" s="30" t="s">
        <v>509</v>
      </c>
      <c r="D48" s="29" t="s">
        <v>31</v>
      </c>
      <c r="E48" s="31" t="s">
        <v>510</v>
      </c>
      <c r="F48" s="32" t="s">
        <v>480</v>
      </c>
      <c r="G48" s="33">
        <v>212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510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43" t="s">
        <v>31</v>
      </c>
      <c r="F50" s="37"/>
      <c r="G50" s="37"/>
      <c r="H50" s="37"/>
      <c r="I50" s="37"/>
      <c r="J50" s="38"/>
    </row>
    <row r="51" ht="30">
      <c r="A51" s="29" t="s">
        <v>29</v>
      </c>
      <c r="B51" s="29">
        <v>14</v>
      </c>
      <c r="C51" s="30" t="s">
        <v>511</v>
      </c>
      <c r="D51" s="29" t="s">
        <v>31</v>
      </c>
      <c r="E51" s="31" t="s">
        <v>512</v>
      </c>
      <c r="F51" s="32" t="s">
        <v>480</v>
      </c>
      <c r="G51" s="33">
        <v>28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34</v>
      </c>
      <c r="B52" s="36"/>
      <c r="C52" s="37"/>
      <c r="D52" s="37"/>
      <c r="E52" s="31" t="s">
        <v>512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3" t="s">
        <v>31</v>
      </c>
      <c r="F53" s="37"/>
      <c r="G53" s="37"/>
      <c r="H53" s="37"/>
      <c r="I53" s="37"/>
      <c r="J53" s="38"/>
    </row>
    <row r="54" ht="30">
      <c r="A54" s="29" t="s">
        <v>29</v>
      </c>
      <c r="B54" s="29">
        <v>15</v>
      </c>
      <c r="C54" s="30" t="s">
        <v>513</v>
      </c>
      <c r="D54" s="29" t="s">
        <v>31</v>
      </c>
      <c r="E54" s="31" t="s">
        <v>514</v>
      </c>
      <c r="F54" s="32" t="s">
        <v>480</v>
      </c>
      <c r="G54" s="33">
        <v>24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514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43" t="s">
        <v>31</v>
      </c>
      <c r="F56" s="37"/>
      <c r="G56" s="37"/>
      <c r="H56" s="37"/>
      <c r="I56" s="37"/>
      <c r="J56" s="38"/>
    </row>
    <row r="57" ht="45">
      <c r="A57" s="29" t="s">
        <v>29</v>
      </c>
      <c r="B57" s="29">
        <v>16</v>
      </c>
      <c r="C57" s="30" t="s">
        <v>834</v>
      </c>
      <c r="D57" s="29" t="s">
        <v>31</v>
      </c>
      <c r="E57" s="31" t="s">
        <v>519</v>
      </c>
      <c r="F57" s="32" t="s">
        <v>480</v>
      </c>
      <c r="G57" s="33">
        <v>16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5">
      <c r="A58" s="29" t="s">
        <v>34</v>
      </c>
      <c r="B58" s="36"/>
      <c r="C58" s="37"/>
      <c r="D58" s="37"/>
      <c r="E58" s="31" t="s">
        <v>520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43" t="s">
        <v>31</v>
      </c>
      <c r="F59" s="37"/>
      <c r="G59" s="37"/>
      <c r="H59" s="37"/>
      <c r="I59" s="37"/>
      <c r="J59" s="38"/>
    </row>
    <row r="60" ht="45">
      <c r="A60" s="29" t="s">
        <v>29</v>
      </c>
      <c r="B60" s="29">
        <v>17</v>
      </c>
      <c r="C60" s="30" t="s">
        <v>835</v>
      </c>
      <c r="D60" s="29" t="s">
        <v>31</v>
      </c>
      <c r="E60" s="31" t="s">
        <v>836</v>
      </c>
      <c r="F60" s="32" t="s">
        <v>480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34</v>
      </c>
      <c r="B61" s="36"/>
      <c r="C61" s="37"/>
      <c r="D61" s="37"/>
      <c r="E61" s="31" t="s">
        <v>837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43" t="s">
        <v>31</v>
      </c>
      <c r="F62" s="37"/>
      <c r="G62" s="37"/>
      <c r="H62" s="37"/>
      <c r="I62" s="37"/>
      <c r="J62" s="38"/>
    </row>
    <row r="63" ht="45">
      <c r="A63" s="29" t="s">
        <v>29</v>
      </c>
      <c r="B63" s="29">
        <v>18</v>
      </c>
      <c r="C63" s="30" t="s">
        <v>838</v>
      </c>
      <c r="D63" s="29" t="s">
        <v>31</v>
      </c>
      <c r="E63" s="31" t="s">
        <v>839</v>
      </c>
      <c r="F63" s="32" t="s">
        <v>480</v>
      </c>
      <c r="G63" s="33">
        <v>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34</v>
      </c>
      <c r="B64" s="36"/>
      <c r="C64" s="37"/>
      <c r="D64" s="37"/>
      <c r="E64" s="31" t="s">
        <v>840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43" t="s">
        <v>31</v>
      </c>
      <c r="F65" s="37"/>
      <c r="G65" s="37"/>
      <c r="H65" s="37"/>
      <c r="I65" s="37"/>
      <c r="J65" s="38"/>
    </row>
    <row r="66" ht="45">
      <c r="A66" s="29" t="s">
        <v>29</v>
      </c>
      <c r="B66" s="29">
        <v>19</v>
      </c>
      <c r="C66" s="30" t="s">
        <v>841</v>
      </c>
      <c r="D66" s="29" t="s">
        <v>31</v>
      </c>
      <c r="E66" s="31" t="s">
        <v>842</v>
      </c>
      <c r="F66" s="32" t="s">
        <v>480</v>
      </c>
      <c r="G66" s="33">
        <v>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5">
      <c r="A67" s="29" t="s">
        <v>34</v>
      </c>
      <c r="B67" s="36"/>
      <c r="C67" s="37"/>
      <c r="D67" s="37"/>
      <c r="E67" s="31" t="s">
        <v>843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43" t="s">
        <v>31</v>
      </c>
      <c r="F68" s="37"/>
      <c r="G68" s="37"/>
      <c r="H68" s="37"/>
      <c r="I68" s="37"/>
      <c r="J68" s="38"/>
    </row>
    <row r="69" ht="45">
      <c r="A69" s="29" t="s">
        <v>29</v>
      </c>
      <c r="B69" s="29">
        <v>20</v>
      </c>
      <c r="C69" s="30" t="s">
        <v>844</v>
      </c>
      <c r="D69" s="29" t="s">
        <v>31</v>
      </c>
      <c r="E69" s="31" t="s">
        <v>845</v>
      </c>
      <c r="F69" s="32" t="s">
        <v>480</v>
      </c>
      <c r="G69" s="33">
        <v>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34</v>
      </c>
      <c r="B70" s="36"/>
      <c r="C70" s="37"/>
      <c r="D70" s="37"/>
      <c r="E70" s="31" t="s">
        <v>846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43" t="s">
        <v>31</v>
      </c>
      <c r="F71" s="37"/>
      <c r="G71" s="37"/>
      <c r="H71" s="37"/>
      <c r="I71" s="37"/>
      <c r="J71" s="38"/>
    </row>
    <row r="72" ht="45">
      <c r="A72" s="29" t="s">
        <v>29</v>
      </c>
      <c r="B72" s="29">
        <v>21</v>
      </c>
      <c r="C72" s="30" t="s">
        <v>847</v>
      </c>
      <c r="D72" s="29" t="s">
        <v>31</v>
      </c>
      <c r="E72" s="31" t="s">
        <v>848</v>
      </c>
      <c r="F72" s="32" t="s">
        <v>480</v>
      </c>
      <c r="G72" s="33">
        <v>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5">
      <c r="A73" s="29" t="s">
        <v>34</v>
      </c>
      <c r="B73" s="36"/>
      <c r="C73" s="37"/>
      <c r="D73" s="37"/>
      <c r="E73" s="31" t="s">
        <v>849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43" t="s">
        <v>31</v>
      </c>
      <c r="F74" s="37"/>
      <c r="G74" s="37"/>
      <c r="H74" s="37"/>
      <c r="I74" s="37"/>
      <c r="J74" s="38"/>
    </row>
    <row r="75" ht="30">
      <c r="A75" s="29" t="s">
        <v>29</v>
      </c>
      <c r="B75" s="29">
        <v>22</v>
      </c>
      <c r="C75" s="30" t="s">
        <v>526</v>
      </c>
      <c r="D75" s="29" t="s">
        <v>31</v>
      </c>
      <c r="E75" s="31" t="s">
        <v>527</v>
      </c>
      <c r="F75" s="32" t="s">
        <v>480</v>
      </c>
      <c r="G75" s="33">
        <v>25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34</v>
      </c>
      <c r="B76" s="36"/>
      <c r="C76" s="37"/>
      <c r="D76" s="37"/>
      <c r="E76" s="31" t="s">
        <v>527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43" t="s">
        <v>31</v>
      </c>
      <c r="F77" s="37"/>
      <c r="G77" s="37"/>
      <c r="H77" s="37"/>
      <c r="I77" s="37"/>
      <c r="J77" s="38"/>
    </row>
    <row r="78" ht="30">
      <c r="A78" s="29" t="s">
        <v>29</v>
      </c>
      <c r="B78" s="29">
        <v>23</v>
      </c>
      <c r="C78" s="30" t="s">
        <v>850</v>
      </c>
      <c r="D78" s="29" t="s">
        <v>31</v>
      </c>
      <c r="E78" s="31" t="s">
        <v>851</v>
      </c>
      <c r="F78" s="32" t="s">
        <v>480</v>
      </c>
      <c r="G78" s="33">
        <v>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34</v>
      </c>
      <c r="B79" s="36"/>
      <c r="C79" s="37"/>
      <c r="D79" s="37"/>
      <c r="E79" s="31" t="s">
        <v>851</v>
      </c>
      <c r="F79" s="37"/>
      <c r="G79" s="37"/>
      <c r="H79" s="37"/>
      <c r="I79" s="37"/>
      <c r="J79" s="38"/>
    </row>
    <row r="80">
      <c r="A80" s="29" t="s">
        <v>36</v>
      </c>
      <c r="B80" s="36"/>
      <c r="C80" s="37"/>
      <c r="D80" s="37"/>
      <c r="E80" s="43" t="s">
        <v>31</v>
      </c>
      <c r="F80" s="37"/>
      <c r="G80" s="37"/>
      <c r="H80" s="37"/>
      <c r="I80" s="37"/>
      <c r="J80" s="38"/>
    </row>
    <row r="81" ht="45">
      <c r="A81" s="29" t="s">
        <v>29</v>
      </c>
      <c r="B81" s="29">
        <v>24</v>
      </c>
      <c r="C81" s="30" t="s">
        <v>852</v>
      </c>
      <c r="D81" s="29" t="s">
        <v>31</v>
      </c>
      <c r="E81" s="31" t="s">
        <v>529</v>
      </c>
      <c r="F81" s="32" t="s">
        <v>480</v>
      </c>
      <c r="G81" s="33">
        <v>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34</v>
      </c>
      <c r="B82" s="36"/>
      <c r="C82" s="37"/>
      <c r="D82" s="37"/>
      <c r="E82" s="31" t="s">
        <v>529</v>
      </c>
      <c r="F82" s="37"/>
      <c r="G82" s="37"/>
      <c r="H82" s="37"/>
      <c r="I82" s="37"/>
      <c r="J82" s="38"/>
    </row>
    <row r="83">
      <c r="A83" s="29" t="s">
        <v>36</v>
      </c>
      <c r="B83" s="36"/>
      <c r="C83" s="37"/>
      <c r="D83" s="37"/>
      <c r="E83" s="43" t="s">
        <v>31</v>
      </c>
      <c r="F83" s="37"/>
      <c r="G83" s="37"/>
      <c r="H83" s="37"/>
      <c r="I83" s="37"/>
      <c r="J83" s="38"/>
    </row>
    <row r="84" ht="30">
      <c r="A84" s="29" t="s">
        <v>29</v>
      </c>
      <c r="B84" s="29">
        <v>25</v>
      </c>
      <c r="C84" s="30" t="s">
        <v>853</v>
      </c>
      <c r="D84" s="29" t="s">
        <v>31</v>
      </c>
      <c r="E84" s="31" t="s">
        <v>854</v>
      </c>
      <c r="F84" s="32" t="s">
        <v>480</v>
      </c>
      <c r="G84" s="33">
        <v>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34</v>
      </c>
      <c r="B85" s="36"/>
      <c r="C85" s="37"/>
      <c r="D85" s="37"/>
      <c r="E85" s="31" t="s">
        <v>854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43" t="s">
        <v>31</v>
      </c>
      <c r="F86" s="37"/>
      <c r="G86" s="37"/>
      <c r="H86" s="37"/>
      <c r="I86" s="37"/>
      <c r="J86" s="38"/>
    </row>
    <row r="87" ht="30">
      <c r="A87" s="29" t="s">
        <v>29</v>
      </c>
      <c r="B87" s="29">
        <v>26</v>
      </c>
      <c r="C87" s="30" t="s">
        <v>855</v>
      </c>
      <c r="D87" s="29" t="s">
        <v>31</v>
      </c>
      <c r="E87" s="31" t="s">
        <v>531</v>
      </c>
      <c r="F87" s="32" t="s">
        <v>480</v>
      </c>
      <c r="G87" s="33">
        <v>13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34</v>
      </c>
      <c r="B88" s="36"/>
      <c r="C88" s="37"/>
      <c r="D88" s="37"/>
      <c r="E88" s="31" t="s">
        <v>531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43" t="s">
        <v>31</v>
      </c>
      <c r="F89" s="37"/>
      <c r="G89" s="37"/>
      <c r="H89" s="37"/>
      <c r="I89" s="37"/>
      <c r="J89" s="38"/>
    </row>
    <row r="90" ht="45">
      <c r="A90" s="29" t="s">
        <v>29</v>
      </c>
      <c r="B90" s="29">
        <v>27</v>
      </c>
      <c r="C90" s="30" t="s">
        <v>856</v>
      </c>
      <c r="D90" s="29" t="s">
        <v>31</v>
      </c>
      <c r="E90" s="31" t="s">
        <v>533</v>
      </c>
      <c r="F90" s="32" t="s">
        <v>480</v>
      </c>
      <c r="G90" s="33">
        <v>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534</v>
      </c>
      <c r="F91" s="37"/>
      <c r="G91" s="37"/>
      <c r="H91" s="37"/>
      <c r="I91" s="37"/>
      <c r="J91" s="38"/>
    </row>
    <row r="92">
      <c r="A92" s="29" t="s">
        <v>36</v>
      </c>
      <c r="B92" s="36"/>
      <c r="C92" s="37"/>
      <c r="D92" s="37"/>
      <c r="E92" s="43" t="s">
        <v>31</v>
      </c>
      <c r="F92" s="37"/>
      <c r="G92" s="37"/>
      <c r="H92" s="37"/>
      <c r="I92" s="37"/>
      <c r="J92" s="38"/>
    </row>
    <row r="93" ht="30">
      <c r="A93" s="29" t="s">
        <v>29</v>
      </c>
      <c r="B93" s="29">
        <v>28</v>
      </c>
      <c r="C93" s="30" t="s">
        <v>857</v>
      </c>
      <c r="D93" s="29" t="s">
        <v>31</v>
      </c>
      <c r="E93" s="31" t="s">
        <v>858</v>
      </c>
      <c r="F93" s="32" t="s">
        <v>480</v>
      </c>
      <c r="G93" s="33">
        <v>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34</v>
      </c>
      <c r="B94" s="36"/>
      <c r="C94" s="37"/>
      <c r="D94" s="37"/>
      <c r="E94" s="31" t="s">
        <v>858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43" t="s">
        <v>31</v>
      </c>
      <c r="F95" s="37"/>
      <c r="G95" s="37"/>
      <c r="H95" s="37"/>
      <c r="I95" s="37"/>
      <c r="J95" s="38"/>
    </row>
    <row r="96" ht="30">
      <c r="A96" s="29" t="s">
        <v>29</v>
      </c>
      <c r="B96" s="29">
        <v>29</v>
      </c>
      <c r="C96" s="30" t="s">
        <v>538</v>
      </c>
      <c r="D96" s="29" t="s">
        <v>31</v>
      </c>
      <c r="E96" s="31" t="s">
        <v>539</v>
      </c>
      <c r="F96" s="32" t="s">
        <v>480</v>
      </c>
      <c r="G96" s="33">
        <v>15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34</v>
      </c>
      <c r="B97" s="36"/>
      <c r="C97" s="37"/>
      <c r="D97" s="37"/>
      <c r="E97" s="31" t="s">
        <v>539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43" t="s">
        <v>31</v>
      </c>
      <c r="F98" s="37"/>
      <c r="G98" s="37"/>
      <c r="H98" s="37"/>
      <c r="I98" s="37"/>
      <c r="J98" s="38"/>
    </row>
    <row r="99" ht="30">
      <c r="A99" s="29" t="s">
        <v>29</v>
      </c>
      <c r="B99" s="29">
        <v>30</v>
      </c>
      <c r="C99" s="30" t="s">
        <v>859</v>
      </c>
      <c r="D99" s="29" t="s">
        <v>31</v>
      </c>
      <c r="E99" s="31" t="s">
        <v>541</v>
      </c>
      <c r="F99" s="32" t="s">
        <v>480</v>
      </c>
      <c r="G99" s="33">
        <v>7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541</v>
      </c>
      <c r="F100" s="37"/>
      <c r="G100" s="37"/>
      <c r="H100" s="37"/>
      <c r="I100" s="37"/>
      <c r="J100" s="38"/>
    </row>
    <row r="101">
      <c r="A101" s="29" t="s">
        <v>36</v>
      </c>
      <c r="B101" s="36"/>
      <c r="C101" s="37"/>
      <c r="D101" s="37"/>
      <c r="E101" s="43" t="s">
        <v>31</v>
      </c>
      <c r="F101" s="37"/>
      <c r="G101" s="37"/>
      <c r="H101" s="37"/>
      <c r="I101" s="37"/>
      <c r="J101" s="38"/>
    </row>
    <row r="102" ht="30">
      <c r="A102" s="29" t="s">
        <v>29</v>
      </c>
      <c r="B102" s="29">
        <v>31</v>
      </c>
      <c r="C102" s="30" t="s">
        <v>860</v>
      </c>
      <c r="D102" s="29" t="s">
        <v>31</v>
      </c>
      <c r="E102" s="31" t="s">
        <v>547</v>
      </c>
      <c r="F102" s="32" t="s">
        <v>480</v>
      </c>
      <c r="G102" s="33">
        <v>4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34</v>
      </c>
      <c r="B103" s="36"/>
      <c r="C103" s="37"/>
      <c r="D103" s="37"/>
      <c r="E103" s="31" t="s">
        <v>547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43" t="s">
        <v>31</v>
      </c>
      <c r="F104" s="37"/>
      <c r="G104" s="37"/>
      <c r="H104" s="37"/>
      <c r="I104" s="37"/>
      <c r="J104" s="38"/>
    </row>
    <row r="105" ht="45">
      <c r="A105" s="29" t="s">
        <v>29</v>
      </c>
      <c r="B105" s="29">
        <v>32</v>
      </c>
      <c r="C105" s="30" t="s">
        <v>861</v>
      </c>
      <c r="D105" s="29" t="s">
        <v>31</v>
      </c>
      <c r="E105" s="31" t="s">
        <v>862</v>
      </c>
      <c r="F105" s="32" t="s">
        <v>480</v>
      </c>
      <c r="G105" s="33">
        <v>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45">
      <c r="A106" s="29" t="s">
        <v>34</v>
      </c>
      <c r="B106" s="36"/>
      <c r="C106" s="37"/>
      <c r="D106" s="37"/>
      <c r="E106" s="31" t="s">
        <v>862</v>
      </c>
      <c r="F106" s="37"/>
      <c r="G106" s="37"/>
      <c r="H106" s="37"/>
      <c r="I106" s="37"/>
      <c r="J106" s="38"/>
    </row>
    <row r="107">
      <c r="A107" s="29" t="s">
        <v>36</v>
      </c>
      <c r="B107" s="36"/>
      <c r="C107" s="37"/>
      <c r="D107" s="37"/>
      <c r="E107" s="43" t="s">
        <v>31</v>
      </c>
      <c r="F107" s="37"/>
      <c r="G107" s="37"/>
      <c r="H107" s="37"/>
      <c r="I107" s="37"/>
      <c r="J107" s="38"/>
    </row>
    <row r="108" ht="30">
      <c r="A108" s="29" t="s">
        <v>29</v>
      </c>
      <c r="B108" s="29">
        <v>33</v>
      </c>
      <c r="C108" s="30" t="s">
        <v>863</v>
      </c>
      <c r="D108" s="29" t="s">
        <v>31</v>
      </c>
      <c r="E108" s="31" t="s">
        <v>864</v>
      </c>
      <c r="F108" s="32" t="s">
        <v>480</v>
      </c>
      <c r="G108" s="33">
        <v>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34</v>
      </c>
      <c r="B109" s="36"/>
      <c r="C109" s="37"/>
      <c r="D109" s="37"/>
      <c r="E109" s="31" t="s">
        <v>864</v>
      </c>
      <c r="F109" s="37"/>
      <c r="G109" s="37"/>
      <c r="H109" s="37"/>
      <c r="I109" s="37"/>
      <c r="J109" s="38"/>
    </row>
    <row r="110">
      <c r="A110" s="29" t="s">
        <v>36</v>
      </c>
      <c r="B110" s="36"/>
      <c r="C110" s="37"/>
      <c r="D110" s="37"/>
      <c r="E110" s="43" t="s">
        <v>31</v>
      </c>
      <c r="F110" s="37"/>
      <c r="G110" s="37"/>
      <c r="H110" s="37"/>
      <c r="I110" s="37"/>
      <c r="J110" s="38"/>
    </row>
    <row r="111" ht="45">
      <c r="A111" s="29" t="s">
        <v>29</v>
      </c>
      <c r="B111" s="29">
        <v>34</v>
      </c>
      <c r="C111" s="30" t="s">
        <v>865</v>
      </c>
      <c r="D111" s="29" t="s">
        <v>31</v>
      </c>
      <c r="E111" s="31" t="s">
        <v>866</v>
      </c>
      <c r="F111" s="32" t="s">
        <v>480</v>
      </c>
      <c r="G111" s="33">
        <v>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45">
      <c r="A112" s="29" t="s">
        <v>34</v>
      </c>
      <c r="B112" s="36"/>
      <c r="C112" s="37"/>
      <c r="D112" s="37"/>
      <c r="E112" s="31" t="s">
        <v>866</v>
      </c>
      <c r="F112" s="37"/>
      <c r="G112" s="37"/>
      <c r="H112" s="37"/>
      <c r="I112" s="37"/>
      <c r="J112" s="38"/>
    </row>
    <row r="113">
      <c r="A113" s="29" t="s">
        <v>36</v>
      </c>
      <c r="B113" s="36"/>
      <c r="C113" s="37"/>
      <c r="D113" s="37"/>
      <c r="E113" s="43" t="s">
        <v>31</v>
      </c>
      <c r="F113" s="37"/>
      <c r="G113" s="37"/>
      <c r="H113" s="37"/>
      <c r="I113" s="37"/>
      <c r="J113" s="38"/>
    </row>
    <row r="114">
      <c r="A114" s="29" t="s">
        <v>29</v>
      </c>
      <c r="B114" s="29">
        <v>35</v>
      </c>
      <c r="C114" s="30" t="s">
        <v>562</v>
      </c>
      <c r="D114" s="29" t="s">
        <v>31</v>
      </c>
      <c r="E114" s="31" t="s">
        <v>563</v>
      </c>
      <c r="F114" s="32" t="s">
        <v>480</v>
      </c>
      <c r="G114" s="33">
        <v>24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563</v>
      </c>
      <c r="F115" s="37"/>
      <c r="G115" s="37"/>
      <c r="H115" s="37"/>
      <c r="I115" s="37"/>
      <c r="J115" s="38"/>
    </row>
    <row r="116">
      <c r="A116" s="29" t="s">
        <v>36</v>
      </c>
      <c r="B116" s="36"/>
      <c r="C116" s="37"/>
      <c r="D116" s="37"/>
      <c r="E116" s="43" t="s">
        <v>31</v>
      </c>
      <c r="F116" s="37"/>
      <c r="G116" s="37"/>
      <c r="H116" s="37"/>
      <c r="I116" s="37"/>
      <c r="J116" s="38"/>
    </row>
    <row r="117">
      <c r="A117" s="29" t="s">
        <v>29</v>
      </c>
      <c r="B117" s="29">
        <v>36</v>
      </c>
      <c r="C117" s="30" t="s">
        <v>867</v>
      </c>
      <c r="D117" s="29" t="s">
        <v>31</v>
      </c>
      <c r="E117" s="31" t="s">
        <v>565</v>
      </c>
      <c r="F117" s="32" t="s">
        <v>480</v>
      </c>
      <c r="G117" s="33">
        <v>24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565</v>
      </c>
      <c r="F118" s="37"/>
      <c r="G118" s="37"/>
      <c r="H118" s="37"/>
      <c r="I118" s="37"/>
      <c r="J118" s="38"/>
    </row>
    <row r="119">
      <c r="A119" s="29" t="s">
        <v>36</v>
      </c>
      <c r="B119" s="36"/>
      <c r="C119" s="37"/>
      <c r="D119" s="37"/>
      <c r="E119" s="43" t="s">
        <v>31</v>
      </c>
      <c r="F119" s="37"/>
      <c r="G119" s="37"/>
      <c r="H119" s="37"/>
      <c r="I119" s="37"/>
      <c r="J119" s="38"/>
    </row>
    <row r="120">
      <c r="A120" s="29" t="s">
        <v>29</v>
      </c>
      <c r="B120" s="29">
        <v>37</v>
      </c>
      <c r="C120" s="30" t="s">
        <v>570</v>
      </c>
      <c r="D120" s="29" t="s">
        <v>31</v>
      </c>
      <c r="E120" s="31" t="s">
        <v>571</v>
      </c>
      <c r="F120" s="32" t="s">
        <v>480</v>
      </c>
      <c r="G120" s="33">
        <v>24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31" t="s">
        <v>571</v>
      </c>
      <c r="F121" s="37"/>
      <c r="G121" s="37"/>
      <c r="H121" s="37"/>
      <c r="I121" s="37"/>
      <c r="J121" s="38"/>
    </row>
    <row r="122">
      <c r="A122" s="29" t="s">
        <v>36</v>
      </c>
      <c r="B122" s="36"/>
      <c r="C122" s="37"/>
      <c r="D122" s="37"/>
      <c r="E122" s="43" t="s">
        <v>31</v>
      </c>
      <c r="F122" s="37"/>
      <c r="G122" s="37"/>
      <c r="H122" s="37"/>
      <c r="I122" s="37"/>
      <c r="J122" s="38"/>
    </row>
    <row r="123">
      <c r="A123" s="29" t="s">
        <v>29</v>
      </c>
      <c r="B123" s="29">
        <v>38</v>
      </c>
      <c r="C123" s="30" t="s">
        <v>572</v>
      </c>
      <c r="D123" s="29" t="s">
        <v>31</v>
      </c>
      <c r="E123" s="31" t="s">
        <v>573</v>
      </c>
      <c r="F123" s="32" t="s">
        <v>480</v>
      </c>
      <c r="G123" s="33">
        <v>24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34</v>
      </c>
      <c r="B124" s="36"/>
      <c r="C124" s="37"/>
      <c r="D124" s="37"/>
      <c r="E124" s="31" t="s">
        <v>573</v>
      </c>
      <c r="F124" s="37"/>
      <c r="G124" s="37"/>
      <c r="H124" s="37"/>
      <c r="I124" s="37"/>
      <c r="J124" s="38"/>
    </row>
    <row r="125">
      <c r="A125" s="29" t="s">
        <v>36</v>
      </c>
      <c r="B125" s="36"/>
      <c r="C125" s="37"/>
      <c r="D125" s="37"/>
      <c r="E125" s="43" t="s">
        <v>31</v>
      </c>
      <c r="F125" s="37"/>
      <c r="G125" s="37"/>
      <c r="H125" s="37"/>
      <c r="I125" s="37"/>
      <c r="J125" s="38"/>
    </row>
    <row r="126" ht="30">
      <c r="A126" s="29" t="s">
        <v>29</v>
      </c>
      <c r="B126" s="29">
        <v>39</v>
      </c>
      <c r="C126" s="30" t="s">
        <v>574</v>
      </c>
      <c r="D126" s="29" t="s">
        <v>31</v>
      </c>
      <c r="E126" s="31" t="s">
        <v>575</v>
      </c>
      <c r="F126" s="32" t="s">
        <v>75</v>
      </c>
      <c r="G126" s="33">
        <v>590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34</v>
      </c>
      <c r="B127" s="36"/>
      <c r="C127" s="37"/>
      <c r="D127" s="37"/>
      <c r="E127" s="31" t="s">
        <v>575</v>
      </c>
      <c r="F127" s="37"/>
      <c r="G127" s="37"/>
      <c r="H127" s="37"/>
      <c r="I127" s="37"/>
      <c r="J127" s="38"/>
    </row>
    <row r="128">
      <c r="A128" s="29" t="s">
        <v>36</v>
      </c>
      <c r="B128" s="36"/>
      <c r="C128" s="37"/>
      <c r="D128" s="37"/>
      <c r="E128" s="43" t="s">
        <v>31</v>
      </c>
      <c r="F128" s="37"/>
      <c r="G128" s="37"/>
      <c r="H128" s="37"/>
      <c r="I128" s="37"/>
      <c r="J128" s="38"/>
    </row>
    <row r="129">
      <c r="A129" s="29" t="s">
        <v>29</v>
      </c>
      <c r="B129" s="29">
        <v>40</v>
      </c>
      <c r="C129" s="30" t="s">
        <v>576</v>
      </c>
      <c r="D129" s="29" t="s">
        <v>31</v>
      </c>
      <c r="E129" s="31" t="s">
        <v>577</v>
      </c>
      <c r="F129" s="32" t="s">
        <v>578</v>
      </c>
      <c r="G129" s="33">
        <v>560.5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1" t="s">
        <v>577</v>
      </c>
      <c r="F130" s="37"/>
      <c r="G130" s="37"/>
      <c r="H130" s="37"/>
      <c r="I130" s="37"/>
      <c r="J130" s="38"/>
    </row>
    <row r="131">
      <c r="A131" s="29" t="s">
        <v>36</v>
      </c>
      <c r="B131" s="36"/>
      <c r="C131" s="37"/>
      <c r="D131" s="37"/>
      <c r="E131" s="43" t="s">
        <v>31</v>
      </c>
      <c r="F131" s="37"/>
      <c r="G131" s="37"/>
      <c r="H131" s="37"/>
      <c r="I131" s="37"/>
      <c r="J131" s="38"/>
    </row>
    <row r="132" ht="30">
      <c r="A132" s="29" t="s">
        <v>29</v>
      </c>
      <c r="B132" s="29">
        <v>41</v>
      </c>
      <c r="C132" s="30" t="s">
        <v>579</v>
      </c>
      <c r="D132" s="29" t="s">
        <v>31</v>
      </c>
      <c r="E132" s="31" t="s">
        <v>580</v>
      </c>
      <c r="F132" s="32" t="s">
        <v>75</v>
      </c>
      <c r="G132" s="33">
        <v>41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30">
      <c r="A133" s="29" t="s">
        <v>34</v>
      </c>
      <c r="B133" s="36"/>
      <c r="C133" s="37"/>
      <c r="D133" s="37"/>
      <c r="E133" s="31" t="s">
        <v>580</v>
      </c>
      <c r="F133" s="37"/>
      <c r="G133" s="37"/>
      <c r="H133" s="37"/>
      <c r="I133" s="37"/>
      <c r="J133" s="38"/>
    </row>
    <row r="134">
      <c r="A134" s="29" t="s">
        <v>36</v>
      </c>
      <c r="B134" s="36"/>
      <c r="C134" s="37"/>
      <c r="D134" s="37"/>
      <c r="E134" s="43" t="s">
        <v>31</v>
      </c>
      <c r="F134" s="37"/>
      <c r="G134" s="37"/>
      <c r="H134" s="37"/>
      <c r="I134" s="37"/>
      <c r="J134" s="38"/>
    </row>
    <row r="135">
      <c r="A135" s="29" t="s">
        <v>29</v>
      </c>
      <c r="B135" s="29">
        <v>42</v>
      </c>
      <c r="C135" s="30" t="s">
        <v>581</v>
      </c>
      <c r="D135" s="29" t="s">
        <v>31</v>
      </c>
      <c r="E135" s="31" t="s">
        <v>582</v>
      </c>
      <c r="F135" s="32" t="s">
        <v>578</v>
      </c>
      <c r="G135" s="33">
        <v>25.420000000000002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31" t="s">
        <v>582</v>
      </c>
      <c r="F136" s="37"/>
      <c r="G136" s="37"/>
      <c r="H136" s="37"/>
      <c r="I136" s="37"/>
      <c r="J136" s="38"/>
    </row>
    <row r="137">
      <c r="A137" s="29" t="s">
        <v>36</v>
      </c>
      <c r="B137" s="36"/>
      <c r="C137" s="37"/>
      <c r="D137" s="37"/>
      <c r="E137" s="43" t="s">
        <v>31</v>
      </c>
      <c r="F137" s="37"/>
      <c r="G137" s="37"/>
      <c r="H137" s="37"/>
      <c r="I137" s="37"/>
      <c r="J137" s="38"/>
    </row>
    <row r="138" ht="30">
      <c r="A138" s="29" t="s">
        <v>29</v>
      </c>
      <c r="B138" s="29">
        <v>43</v>
      </c>
      <c r="C138" s="30" t="s">
        <v>583</v>
      </c>
      <c r="D138" s="29" t="s">
        <v>31</v>
      </c>
      <c r="E138" s="31" t="s">
        <v>584</v>
      </c>
      <c r="F138" s="32" t="s">
        <v>480</v>
      </c>
      <c r="G138" s="33">
        <v>54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30">
      <c r="A139" s="29" t="s">
        <v>34</v>
      </c>
      <c r="B139" s="36"/>
      <c r="C139" s="37"/>
      <c r="D139" s="37"/>
      <c r="E139" s="31" t="s">
        <v>584</v>
      </c>
      <c r="F139" s="37"/>
      <c r="G139" s="37"/>
      <c r="H139" s="37"/>
      <c r="I139" s="37"/>
      <c r="J139" s="38"/>
    </row>
    <row r="140">
      <c r="A140" s="29" t="s">
        <v>36</v>
      </c>
      <c r="B140" s="36"/>
      <c r="C140" s="37"/>
      <c r="D140" s="37"/>
      <c r="E140" s="43" t="s">
        <v>31</v>
      </c>
      <c r="F140" s="37"/>
      <c r="G140" s="37"/>
      <c r="H140" s="37"/>
      <c r="I140" s="37"/>
      <c r="J140" s="38"/>
    </row>
    <row r="141" ht="30">
      <c r="A141" s="29" t="s">
        <v>29</v>
      </c>
      <c r="B141" s="29">
        <v>44</v>
      </c>
      <c r="C141" s="30" t="s">
        <v>585</v>
      </c>
      <c r="D141" s="29" t="s">
        <v>31</v>
      </c>
      <c r="E141" s="31" t="s">
        <v>868</v>
      </c>
      <c r="F141" s="32" t="s">
        <v>480</v>
      </c>
      <c r="G141" s="33">
        <v>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34</v>
      </c>
      <c r="B142" s="36"/>
      <c r="C142" s="37"/>
      <c r="D142" s="37"/>
      <c r="E142" s="31" t="s">
        <v>868</v>
      </c>
      <c r="F142" s="37"/>
      <c r="G142" s="37"/>
      <c r="H142" s="37"/>
      <c r="I142" s="37"/>
      <c r="J142" s="38"/>
    </row>
    <row r="143">
      <c r="A143" s="29" t="s">
        <v>36</v>
      </c>
      <c r="B143" s="36"/>
      <c r="C143" s="37"/>
      <c r="D143" s="37"/>
      <c r="E143" s="43" t="s">
        <v>31</v>
      </c>
      <c r="F143" s="37"/>
      <c r="G143" s="37"/>
      <c r="H143" s="37"/>
      <c r="I143" s="37"/>
      <c r="J143" s="38"/>
    </row>
    <row r="144" ht="45">
      <c r="A144" s="29" t="s">
        <v>29</v>
      </c>
      <c r="B144" s="29">
        <v>45</v>
      </c>
      <c r="C144" s="30" t="s">
        <v>869</v>
      </c>
      <c r="D144" s="29" t="s">
        <v>31</v>
      </c>
      <c r="E144" s="31" t="s">
        <v>870</v>
      </c>
      <c r="F144" s="32" t="s">
        <v>480</v>
      </c>
      <c r="G144" s="33">
        <v>1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60">
      <c r="A145" s="29" t="s">
        <v>34</v>
      </c>
      <c r="B145" s="36"/>
      <c r="C145" s="37"/>
      <c r="D145" s="37"/>
      <c r="E145" s="31" t="s">
        <v>871</v>
      </c>
      <c r="F145" s="37"/>
      <c r="G145" s="37"/>
      <c r="H145" s="37"/>
      <c r="I145" s="37"/>
      <c r="J145" s="38"/>
    </row>
    <row r="146">
      <c r="A146" s="29" t="s">
        <v>36</v>
      </c>
      <c r="B146" s="36"/>
      <c r="C146" s="37"/>
      <c r="D146" s="37"/>
      <c r="E146" s="43" t="s">
        <v>31</v>
      </c>
      <c r="F146" s="37"/>
      <c r="G146" s="37"/>
      <c r="H146" s="37"/>
      <c r="I146" s="37"/>
      <c r="J146" s="38"/>
    </row>
    <row r="147" ht="30">
      <c r="A147" s="29" t="s">
        <v>29</v>
      </c>
      <c r="B147" s="29">
        <v>46</v>
      </c>
      <c r="C147" s="30" t="s">
        <v>872</v>
      </c>
      <c r="D147" s="29" t="s">
        <v>31</v>
      </c>
      <c r="E147" s="31" t="s">
        <v>873</v>
      </c>
      <c r="F147" s="32" t="s">
        <v>480</v>
      </c>
      <c r="G147" s="33">
        <v>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34</v>
      </c>
      <c r="B148" s="36"/>
      <c r="C148" s="37"/>
      <c r="D148" s="37"/>
      <c r="E148" s="31" t="s">
        <v>873</v>
      </c>
      <c r="F148" s="37"/>
      <c r="G148" s="37"/>
      <c r="H148" s="37"/>
      <c r="I148" s="37"/>
      <c r="J148" s="38"/>
    </row>
    <row r="149">
      <c r="A149" s="29" t="s">
        <v>36</v>
      </c>
      <c r="B149" s="36"/>
      <c r="C149" s="37"/>
      <c r="D149" s="37"/>
      <c r="E149" s="43" t="s">
        <v>31</v>
      </c>
      <c r="F149" s="37"/>
      <c r="G149" s="37"/>
      <c r="H149" s="37"/>
      <c r="I149" s="37"/>
      <c r="J149" s="38"/>
    </row>
    <row r="150" ht="30">
      <c r="A150" s="29" t="s">
        <v>29</v>
      </c>
      <c r="B150" s="29">
        <v>47</v>
      </c>
      <c r="C150" s="30" t="s">
        <v>874</v>
      </c>
      <c r="D150" s="29" t="s">
        <v>31</v>
      </c>
      <c r="E150" s="31" t="s">
        <v>875</v>
      </c>
      <c r="F150" s="32" t="s">
        <v>480</v>
      </c>
      <c r="G150" s="33">
        <v>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30">
      <c r="A151" s="29" t="s">
        <v>34</v>
      </c>
      <c r="B151" s="36"/>
      <c r="C151" s="37"/>
      <c r="D151" s="37"/>
      <c r="E151" s="31" t="s">
        <v>875</v>
      </c>
      <c r="F151" s="37"/>
      <c r="G151" s="37"/>
      <c r="H151" s="37"/>
      <c r="I151" s="37"/>
      <c r="J151" s="38"/>
    </row>
    <row r="152">
      <c r="A152" s="29" t="s">
        <v>36</v>
      </c>
      <c r="B152" s="36"/>
      <c r="C152" s="37"/>
      <c r="D152" s="37"/>
      <c r="E152" s="43" t="s">
        <v>31</v>
      </c>
      <c r="F152" s="37"/>
      <c r="G152" s="37"/>
      <c r="H152" s="37"/>
      <c r="I152" s="37"/>
      <c r="J152" s="38"/>
    </row>
    <row r="153">
      <c r="A153" s="29" t="s">
        <v>29</v>
      </c>
      <c r="B153" s="29">
        <v>48</v>
      </c>
      <c r="C153" s="30" t="s">
        <v>876</v>
      </c>
      <c r="D153" s="29" t="s">
        <v>31</v>
      </c>
      <c r="E153" s="31" t="s">
        <v>590</v>
      </c>
      <c r="F153" s="32" t="s">
        <v>578</v>
      </c>
      <c r="G153" s="33">
        <v>3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34</v>
      </c>
      <c r="B154" s="36"/>
      <c r="C154" s="37"/>
      <c r="D154" s="37"/>
      <c r="E154" s="31" t="s">
        <v>590</v>
      </c>
      <c r="F154" s="37"/>
      <c r="G154" s="37"/>
      <c r="H154" s="37"/>
      <c r="I154" s="37"/>
      <c r="J154" s="38"/>
    </row>
    <row r="155">
      <c r="A155" s="29" t="s">
        <v>36</v>
      </c>
      <c r="B155" s="36"/>
      <c r="C155" s="37"/>
      <c r="D155" s="37"/>
      <c r="E155" s="43" t="s">
        <v>31</v>
      </c>
      <c r="F155" s="37"/>
      <c r="G155" s="37"/>
      <c r="H155" s="37"/>
      <c r="I155" s="37"/>
      <c r="J155" s="38"/>
    </row>
    <row r="156">
      <c r="A156" s="29" t="s">
        <v>29</v>
      </c>
      <c r="B156" s="29">
        <v>49</v>
      </c>
      <c r="C156" s="30" t="s">
        <v>877</v>
      </c>
      <c r="D156" s="29" t="s">
        <v>31</v>
      </c>
      <c r="E156" s="31" t="s">
        <v>592</v>
      </c>
      <c r="F156" s="32" t="s">
        <v>593</v>
      </c>
      <c r="G156" s="33">
        <v>0.029999999999999999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34</v>
      </c>
      <c r="B157" s="36"/>
      <c r="C157" s="37"/>
      <c r="D157" s="37"/>
      <c r="E157" s="31" t="s">
        <v>592</v>
      </c>
      <c r="F157" s="37"/>
      <c r="G157" s="37"/>
      <c r="H157" s="37"/>
      <c r="I157" s="37"/>
      <c r="J157" s="38"/>
    </row>
    <row r="158">
      <c r="A158" s="29" t="s">
        <v>36</v>
      </c>
      <c r="B158" s="36"/>
      <c r="C158" s="37"/>
      <c r="D158" s="37"/>
      <c r="E158" s="43" t="s">
        <v>31</v>
      </c>
      <c r="F158" s="37"/>
      <c r="G158" s="37"/>
      <c r="H158" s="37"/>
      <c r="I158" s="37"/>
      <c r="J158" s="38"/>
    </row>
    <row r="159">
      <c r="A159" s="29" t="s">
        <v>29</v>
      </c>
      <c r="B159" s="29">
        <v>50</v>
      </c>
      <c r="C159" s="30" t="s">
        <v>594</v>
      </c>
      <c r="D159" s="29" t="s">
        <v>31</v>
      </c>
      <c r="E159" s="31" t="s">
        <v>595</v>
      </c>
      <c r="F159" s="32" t="s">
        <v>480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31" t="s">
        <v>595</v>
      </c>
      <c r="F160" s="37"/>
      <c r="G160" s="37"/>
      <c r="H160" s="37"/>
      <c r="I160" s="37"/>
      <c r="J160" s="38"/>
    </row>
    <row r="161">
      <c r="A161" s="29" t="s">
        <v>36</v>
      </c>
      <c r="B161" s="36"/>
      <c r="C161" s="37"/>
      <c r="D161" s="37"/>
      <c r="E161" s="43" t="s">
        <v>31</v>
      </c>
      <c r="F161" s="37"/>
      <c r="G161" s="37"/>
      <c r="H161" s="37"/>
      <c r="I161" s="37"/>
      <c r="J161" s="38"/>
    </row>
    <row r="162">
      <c r="A162" s="29" t="s">
        <v>29</v>
      </c>
      <c r="B162" s="29">
        <v>51</v>
      </c>
      <c r="C162" s="30" t="s">
        <v>596</v>
      </c>
      <c r="D162" s="29" t="s">
        <v>31</v>
      </c>
      <c r="E162" s="31" t="s">
        <v>597</v>
      </c>
      <c r="F162" s="32" t="s">
        <v>598</v>
      </c>
      <c r="G162" s="33">
        <v>16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31" t="s">
        <v>597</v>
      </c>
      <c r="F163" s="37"/>
      <c r="G163" s="37"/>
      <c r="H163" s="37"/>
      <c r="I163" s="37"/>
      <c r="J163" s="38"/>
    </row>
    <row r="164">
      <c r="A164" s="29" t="s">
        <v>36</v>
      </c>
      <c r="B164" s="39"/>
      <c r="C164" s="40"/>
      <c r="D164" s="40"/>
      <c r="E164" s="44" t="s">
        <v>31</v>
      </c>
      <c r="F164" s="40"/>
      <c r="G164" s="40"/>
      <c r="H164" s="40"/>
      <c r="I164" s="40"/>
      <c r="J164" s="4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878</v>
      </c>
      <c r="I3" s="16">
        <f>SUMIFS(I10:I116,A10:A116,"SD")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829</v>
      </c>
      <c r="D5" s="13"/>
      <c r="E5" s="14" t="s">
        <v>830</v>
      </c>
      <c r="F5" s="7"/>
      <c r="G5" s="7"/>
      <c r="H5" s="7"/>
      <c r="I5" s="7"/>
      <c r="J5" s="9"/>
      <c r="O5">
        <v>0.20999999999999999</v>
      </c>
    </row>
    <row r="6">
      <c r="A6" s="10" t="s">
        <v>460</v>
      </c>
      <c r="B6" s="11" t="s">
        <v>13</v>
      </c>
      <c r="C6" s="12" t="s">
        <v>878</v>
      </c>
      <c r="D6" s="13"/>
      <c r="E6" s="14" t="s">
        <v>879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462</v>
      </c>
      <c r="D10" s="26"/>
      <c r="E10" s="23" t="s">
        <v>601</v>
      </c>
      <c r="F10" s="26"/>
      <c r="G10" s="26"/>
      <c r="H10" s="26"/>
      <c r="I10" s="27">
        <f>SUMIFS(I11:I40,A11:A40,"P")</f>
        <v>0</v>
      </c>
      <c r="J10" s="28"/>
    </row>
    <row r="11">
      <c r="A11" s="29" t="s">
        <v>29</v>
      </c>
      <c r="B11" s="29">
        <v>1</v>
      </c>
      <c r="C11" s="30" t="s">
        <v>602</v>
      </c>
      <c r="D11" s="29" t="s">
        <v>31</v>
      </c>
      <c r="E11" s="31" t="s">
        <v>603</v>
      </c>
      <c r="F11" s="32" t="s">
        <v>69</v>
      </c>
      <c r="G11" s="33">
        <v>0.95999999999999996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603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3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604</v>
      </c>
      <c r="D14" s="29" t="s">
        <v>31</v>
      </c>
      <c r="E14" s="31" t="s">
        <v>605</v>
      </c>
      <c r="F14" s="32" t="s">
        <v>49</v>
      </c>
      <c r="G14" s="33">
        <v>1.536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605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3" t="s">
        <v>31</v>
      </c>
      <c r="F16" s="37"/>
      <c r="G16" s="37"/>
      <c r="H16" s="37"/>
      <c r="I16" s="37"/>
      <c r="J16" s="38"/>
    </row>
    <row r="17" ht="30">
      <c r="A17" s="29" t="s">
        <v>29</v>
      </c>
      <c r="B17" s="29">
        <v>3</v>
      </c>
      <c r="C17" s="30" t="s">
        <v>606</v>
      </c>
      <c r="D17" s="29" t="s">
        <v>31</v>
      </c>
      <c r="E17" s="31" t="s">
        <v>607</v>
      </c>
      <c r="F17" s="32" t="s">
        <v>49</v>
      </c>
      <c r="G17" s="33">
        <v>15.536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34</v>
      </c>
      <c r="B18" s="36"/>
      <c r="C18" s="37"/>
      <c r="D18" s="37"/>
      <c r="E18" s="31" t="s">
        <v>607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43" t="s">
        <v>31</v>
      </c>
      <c r="F19" s="37"/>
      <c r="G19" s="37"/>
      <c r="H19" s="37"/>
      <c r="I19" s="37"/>
      <c r="J19" s="38"/>
    </row>
    <row r="20" ht="30">
      <c r="A20" s="29" t="s">
        <v>29</v>
      </c>
      <c r="B20" s="29">
        <v>4</v>
      </c>
      <c r="C20" s="30" t="s">
        <v>608</v>
      </c>
      <c r="D20" s="29" t="s">
        <v>31</v>
      </c>
      <c r="E20" s="31" t="s">
        <v>609</v>
      </c>
      <c r="F20" s="32" t="s">
        <v>49</v>
      </c>
      <c r="G20" s="33">
        <v>15.536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30">
      <c r="A21" s="29" t="s">
        <v>34</v>
      </c>
      <c r="B21" s="36"/>
      <c r="C21" s="37"/>
      <c r="D21" s="37"/>
      <c r="E21" s="31" t="s">
        <v>609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43" t="s">
        <v>31</v>
      </c>
      <c r="F22" s="37"/>
      <c r="G22" s="37"/>
      <c r="H22" s="37"/>
      <c r="I22" s="37"/>
      <c r="J22" s="38"/>
    </row>
    <row r="23">
      <c r="A23" s="29" t="s">
        <v>29</v>
      </c>
      <c r="B23" s="29">
        <v>5</v>
      </c>
      <c r="C23" s="30" t="s">
        <v>610</v>
      </c>
      <c r="D23" s="29" t="s">
        <v>31</v>
      </c>
      <c r="E23" s="31" t="s">
        <v>611</v>
      </c>
      <c r="F23" s="32" t="s">
        <v>612</v>
      </c>
      <c r="G23" s="33">
        <v>0.058000000000000003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611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3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613</v>
      </c>
      <c r="D26" s="29" t="s">
        <v>31</v>
      </c>
      <c r="E26" s="31" t="s">
        <v>614</v>
      </c>
      <c r="F26" s="32" t="s">
        <v>75</v>
      </c>
      <c r="G26" s="33">
        <v>58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614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43" t="s">
        <v>31</v>
      </c>
      <c r="F28" s="37"/>
      <c r="G28" s="37"/>
      <c r="H28" s="37"/>
      <c r="I28" s="37"/>
      <c r="J28" s="38"/>
    </row>
    <row r="29" ht="30">
      <c r="A29" s="29" t="s">
        <v>29</v>
      </c>
      <c r="B29" s="29">
        <v>7</v>
      </c>
      <c r="C29" s="30" t="s">
        <v>615</v>
      </c>
      <c r="D29" s="29" t="s">
        <v>31</v>
      </c>
      <c r="E29" s="31" t="s">
        <v>616</v>
      </c>
      <c r="F29" s="32" t="s">
        <v>75</v>
      </c>
      <c r="G29" s="33">
        <v>58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616</v>
      </c>
      <c r="F30" s="37"/>
      <c r="G30" s="37"/>
      <c r="H30" s="37"/>
      <c r="I30" s="37"/>
      <c r="J30" s="38"/>
    </row>
    <row r="31">
      <c r="A31" s="29" t="s">
        <v>36</v>
      </c>
      <c r="B31" s="36"/>
      <c r="C31" s="37"/>
      <c r="D31" s="37"/>
      <c r="E31" s="43" t="s">
        <v>31</v>
      </c>
      <c r="F31" s="37"/>
      <c r="G31" s="37"/>
      <c r="H31" s="37"/>
      <c r="I31" s="37"/>
      <c r="J31" s="38"/>
    </row>
    <row r="32" ht="30">
      <c r="A32" s="29" t="s">
        <v>29</v>
      </c>
      <c r="B32" s="29">
        <v>8</v>
      </c>
      <c r="C32" s="30" t="s">
        <v>617</v>
      </c>
      <c r="D32" s="29" t="s">
        <v>31</v>
      </c>
      <c r="E32" s="31" t="s">
        <v>618</v>
      </c>
      <c r="F32" s="32" t="s">
        <v>75</v>
      </c>
      <c r="G32" s="33">
        <v>58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618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43" t="s">
        <v>31</v>
      </c>
      <c r="F34" s="37"/>
      <c r="G34" s="37"/>
      <c r="H34" s="37"/>
      <c r="I34" s="37"/>
      <c r="J34" s="38"/>
    </row>
    <row r="35" ht="30">
      <c r="A35" s="29" t="s">
        <v>29</v>
      </c>
      <c r="B35" s="29">
        <v>9</v>
      </c>
      <c r="C35" s="30" t="s">
        <v>619</v>
      </c>
      <c r="D35" s="29" t="s">
        <v>31</v>
      </c>
      <c r="E35" s="31" t="s">
        <v>620</v>
      </c>
      <c r="F35" s="32" t="s">
        <v>49</v>
      </c>
      <c r="G35" s="33">
        <v>2.923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620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10</v>
      </c>
      <c r="C38" s="30" t="s">
        <v>880</v>
      </c>
      <c r="D38" s="29" t="s">
        <v>31</v>
      </c>
      <c r="E38" s="31" t="s">
        <v>881</v>
      </c>
      <c r="F38" s="32" t="s">
        <v>612</v>
      </c>
      <c r="G38" s="33">
        <v>0.35999999999999999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881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43" t="s">
        <v>31</v>
      </c>
      <c r="F40" s="37"/>
      <c r="G40" s="37"/>
      <c r="H40" s="37"/>
      <c r="I40" s="37"/>
      <c r="J40" s="38"/>
    </row>
    <row r="41">
      <c r="A41" s="23" t="s">
        <v>26</v>
      </c>
      <c r="B41" s="24"/>
      <c r="C41" s="25" t="s">
        <v>489</v>
      </c>
      <c r="D41" s="26"/>
      <c r="E41" s="23" t="s">
        <v>490</v>
      </c>
      <c r="F41" s="26"/>
      <c r="G41" s="26"/>
      <c r="H41" s="26"/>
      <c r="I41" s="27">
        <f>SUMIFS(I42:I116,A42:A116,"P")</f>
        <v>0</v>
      </c>
      <c r="J41" s="28"/>
    </row>
    <row r="42">
      <c r="A42" s="29" t="s">
        <v>29</v>
      </c>
      <c r="B42" s="29">
        <v>11</v>
      </c>
      <c r="C42" s="30" t="s">
        <v>610</v>
      </c>
      <c r="D42" s="29" t="s">
        <v>31</v>
      </c>
      <c r="E42" s="31" t="s">
        <v>611</v>
      </c>
      <c r="F42" s="32" t="s">
        <v>612</v>
      </c>
      <c r="G42" s="33">
        <v>0.56100000000000005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611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43" t="s">
        <v>31</v>
      </c>
      <c r="F44" s="37"/>
      <c r="G44" s="37"/>
      <c r="H44" s="37"/>
      <c r="I44" s="37"/>
      <c r="J44" s="38"/>
    </row>
    <row r="45">
      <c r="A45" s="29" t="s">
        <v>29</v>
      </c>
      <c r="B45" s="29">
        <v>12</v>
      </c>
      <c r="C45" s="30" t="s">
        <v>882</v>
      </c>
      <c r="D45" s="29" t="s">
        <v>31</v>
      </c>
      <c r="E45" s="31" t="s">
        <v>622</v>
      </c>
      <c r="F45" s="32" t="s">
        <v>480</v>
      </c>
      <c r="G45" s="33">
        <v>25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622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43" t="s">
        <v>31</v>
      </c>
      <c r="F47" s="37"/>
      <c r="G47" s="37"/>
      <c r="H47" s="37"/>
      <c r="I47" s="37"/>
      <c r="J47" s="38"/>
    </row>
    <row r="48">
      <c r="A48" s="29" t="s">
        <v>29</v>
      </c>
      <c r="B48" s="29">
        <v>13</v>
      </c>
      <c r="C48" s="30" t="s">
        <v>623</v>
      </c>
      <c r="D48" s="29" t="s">
        <v>31</v>
      </c>
      <c r="E48" s="31" t="s">
        <v>624</v>
      </c>
      <c r="F48" s="32" t="s">
        <v>69</v>
      </c>
      <c r="G48" s="33">
        <v>6.2999999999999998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624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43" t="s">
        <v>31</v>
      </c>
      <c r="F50" s="37"/>
      <c r="G50" s="37"/>
      <c r="H50" s="37"/>
      <c r="I50" s="37"/>
      <c r="J50" s="38"/>
    </row>
    <row r="51" ht="30">
      <c r="A51" s="29" t="s">
        <v>29</v>
      </c>
      <c r="B51" s="29">
        <v>14</v>
      </c>
      <c r="C51" s="30" t="s">
        <v>625</v>
      </c>
      <c r="D51" s="29" t="s">
        <v>31</v>
      </c>
      <c r="E51" s="31" t="s">
        <v>626</v>
      </c>
      <c r="F51" s="32" t="s">
        <v>69</v>
      </c>
      <c r="G51" s="33">
        <v>130.97499999999999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34</v>
      </c>
      <c r="B52" s="36"/>
      <c r="C52" s="37"/>
      <c r="D52" s="37"/>
      <c r="E52" s="31" t="s">
        <v>626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3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15</v>
      </c>
      <c r="C54" s="30" t="s">
        <v>627</v>
      </c>
      <c r="D54" s="29" t="s">
        <v>31</v>
      </c>
      <c r="E54" s="31" t="s">
        <v>628</v>
      </c>
      <c r="F54" s="32" t="s">
        <v>69</v>
      </c>
      <c r="G54" s="33">
        <v>137.27500000000001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628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43" t="s">
        <v>31</v>
      </c>
      <c r="F56" s="37"/>
      <c r="G56" s="37"/>
      <c r="H56" s="37"/>
      <c r="I56" s="37"/>
      <c r="J56" s="38"/>
    </row>
    <row r="57" ht="30">
      <c r="A57" s="29" t="s">
        <v>29</v>
      </c>
      <c r="B57" s="29">
        <v>16</v>
      </c>
      <c r="C57" s="30" t="s">
        <v>629</v>
      </c>
      <c r="D57" s="29" t="s">
        <v>31</v>
      </c>
      <c r="E57" s="31" t="s">
        <v>630</v>
      </c>
      <c r="F57" s="32" t="s">
        <v>49</v>
      </c>
      <c r="G57" s="33">
        <v>88.319999999999993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34</v>
      </c>
      <c r="B58" s="36"/>
      <c r="C58" s="37"/>
      <c r="D58" s="37"/>
      <c r="E58" s="31" t="s">
        <v>630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43" t="s">
        <v>31</v>
      </c>
      <c r="F59" s="37"/>
      <c r="G59" s="37"/>
      <c r="H59" s="37"/>
      <c r="I59" s="37"/>
      <c r="J59" s="38"/>
    </row>
    <row r="60">
      <c r="A60" s="29" t="s">
        <v>29</v>
      </c>
      <c r="B60" s="29">
        <v>17</v>
      </c>
      <c r="C60" s="30" t="s">
        <v>633</v>
      </c>
      <c r="D60" s="29" t="s">
        <v>31</v>
      </c>
      <c r="E60" s="31" t="s">
        <v>634</v>
      </c>
      <c r="F60" s="32" t="s">
        <v>75</v>
      </c>
      <c r="G60" s="33">
        <v>561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634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43" t="s">
        <v>31</v>
      </c>
      <c r="F62" s="37"/>
      <c r="G62" s="37"/>
      <c r="H62" s="37"/>
      <c r="I62" s="37"/>
      <c r="J62" s="38"/>
    </row>
    <row r="63">
      <c r="A63" s="29" t="s">
        <v>29</v>
      </c>
      <c r="B63" s="29">
        <v>18</v>
      </c>
      <c r="C63" s="30" t="s">
        <v>635</v>
      </c>
      <c r="D63" s="29" t="s">
        <v>31</v>
      </c>
      <c r="E63" s="31" t="s">
        <v>636</v>
      </c>
      <c r="F63" s="32" t="s">
        <v>75</v>
      </c>
      <c r="G63" s="33">
        <v>561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636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43" t="s">
        <v>31</v>
      </c>
      <c r="F65" s="37"/>
      <c r="G65" s="37"/>
      <c r="H65" s="37"/>
      <c r="I65" s="37"/>
      <c r="J65" s="38"/>
    </row>
    <row r="66" ht="30">
      <c r="A66" s="29" t="s">
        <v>29</v>
      </c>
      <c r="B66" s="29">
        <v>19</v>
      </c>
      <c r="C66" s="30" t="s">
        <v>637</v>
      </c>
      <c r="D66" s="29" t="s">
        <v>31</v>
      </c>
      <c r="E66" s="31" t="s">
        <v>638</v>
      </c>
      <c r="F66" s="32" t="s">
        <v>69</v>
      </c>
      <c r="G66" s="33">
        <v>18.312999999999999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638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43" t="s">
        <v>31</v>
      </c>
      <c r="F68" s="37"/>
      <c r="G68" s="37"/>
      <c r="H68" s="37"/>
      <c r="I68" s="37"/>
      <c r="J68" s="38"/>
    </row>
    <row r="69">
      <c r="A69" s="29" t="s">
        <v>29</v>
      </c>
      <c r="B69" s="29">
        <v>20</v>
      </c>
      <c r="C69" s="30" t="s">
        <v>883</v>
      </c>
      <c r="D69" s="29" t="s">
        <v>31</v>
      </c>
      <c r="E69" s="31" t="s">
        <v>640</v>
      </c>
      <c r="F69" s="32" t="s">
        <v>480</v>
      </c>
      <c r="G69" s="33">
        <v>25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640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43" t="s">
        <v>31</v>
      </c>
      <c r="F71" s="37"/>
      <c r="G71" s="37"/>
      <c r="H71" s="37"/>
      <c r="I71" s="37"/>
      <c r="J71" s="38"/>
    </row>
    <row r="72">
      <c r="A72" s="29" t="s">
        <v>29</v>
      </c>
      <c r="B72" s="29">
        <v>21</v>
      </c>
      <c r="C72" s="30" t="s">
        <v>629</v>
      </c>
      <c r="D72" s="29" t="s">
        <v>65</v>
      </c>
      <c r="E72" s="31" t="s">
        <v>641</v>
      </c>
      <c r="F72" s="32" t="s">
        <v>49</v>
      </c>
      <c r="G72" s="33">
        <v>0.66800000000000004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641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43" t="s">
        <v>31</v>
      </c>
      <c r="F74" s="37"/>
      <c r="G74" s="37"/>
      <c r="H74" s="37"/>
      <c r="I74" s="37"/>
      <c r="J74" s="38"/>
    </row>
    <row r="75">
      <c r="A75" s="29" t="s">
        <v>29</v>
      </c>
      <c r="B75" s="29">
        <v>22</v>
      </c>
      <c r="C75" s="30" t="s">
        <v>884</v>
      </c>
      <c r="D75" s="29" t="s">
        <v>31</v>
      </c>
      <c r="E75" s="31" t="s">
        <v>885</v>
      </c>
      <c r="F75" s="32" t="s">
        <v>480</v>
      </c>
      <c r="G75" s="33">
        <v>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885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43" t="s">
        <v>31</v>
      </c>
      <c r="F77" s="37"/>
      <c r="G77" s="37"/>
      <c r="H77" s="37"/>
      <c r="I77" s="37"/>
      <c r="J77" s="38"/>
    </row>
    <row r="78">
      <c r="A78" s="29" t="s">
        <v>29</v>
      </c>
      <c r="B78" s="29">
        <v>23</v>
      </c>
      <c r="C78" s="30" t="s">
        <v>886</v>
      </c>
      <c r="D78" s="29" t="s">
        <v>31</v>
      </c>
      <c r="E78" s="31" t="s">
        <v>643</v>
      </c>
      <c r="F78" s="32" t="s">
        <v>480</v>
      </c>
      <c r="G78" s="33">
        <v>17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643</v>
      </c>
      <c r="F79" s="37"/>
      <c r="G79" s="37"/>
      <c r="H79" s="37"/>
      <c r="I79" s="37"/>
      <c r="J79" s="38"/>
    </row>
    <row r="80">
      <c r="A80" s="29" t="s">
        <v>36</v>
      </c>
      <c r="B80" s="36"/>
      <c r="C80" s="37"/>
      <c r="D80" s="37"/>
      <c r="E80" s="43" t="s">
        <v>31</v>
      </c>
      <c r="F80" s="37"/>
      <c r="G80" s="37"/>
      <c r="H80" s="37"/>
      <c r="I80" s="37"/>
      <c r="J80" s="38"/>
    </row>
    <row r="81">
      <c r="A81" s="29" t="s">
        <v>29</v>
      </c>
      <c r="B81" s="29">
        <v>24</v>
      </c>
      <c r="C81" s="30" t="s">
        <v>887</v>
      </c>
      <c r="D81" s="29" t="s">
        <v>31</v>
      </c>
      <c r="E81" s="31" t="s">
        <v>888</v>
      </c>
      <c r="F81" s="32" t="s">
        <v>480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888</v>
      </c>
      <c r="F82" s="37"/>
      <c r="G82" s="37"/>
      <c r="H82" s="37"/>
      <c r="I82" s="37"/>
      <c r="J82" s="38"/>
    </row>
    <row r="83">
      <c r="A83" s="29" t="s">
        <v>36</v>
      </c>
      <c r="B83" s="36"/>
      <c r="C83" s="37"/>
      <c r="D83" s="37"/>
      <c r="E83" s="43" t="s">
        <v>31</v>
      </c>
      <c r="F83" s="37"/>
      <c r="G83" s="37"/>
      <c r="H83" s="37"/>
      <c r="I83" s="37"/>
      <c r="J83" s="38"/>
    </row>
    <row r="84">
      <c r="A84" s="29" t="s">
        <v>29</v>
      </c>
      <c r="B84" s="29">
        <v>25</v>
      </c>
      <c r="C84" s="30" t="s">
        <v>889</v>
      </c>
      <c r="D84" s="29" t="s">
        <v>31</v>
      </c>
      <c r="E84" s="31" t="s">
        <v>644</v>
      </c>
      <c r="F84" s="32" t="s">
        <v>480</v>
      </c>
      <c r="G84" s="33">
        <v>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1" t="s">
        <v>644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43" t="s">
        <v>31</v>
      </c>
      <c r="F86" s="37"/>
      <c r="G86" s="37"/>
      <c r="H86" s="37"/>
      <c r="I86" s="37"/>
      <c r="J86" s="38"/>
    </row>
    <row r="87">
      <c r="A87" s="29" t="s">
        <v>29</v>
      </c>
      <c r="B87" s="29">
        <v>26</v>
      </c>
      <c r="C87" s="30" t="s">
        <v>890</v>
      </c>
      <c r="D87" s="29" t="s">
        <v>31</v>
      </c>
      <c r="E87" s="31" t="s">
        <v>646</v>
      </c>
      <c r="F87" s="32" t="s">
        <v>480</v>
      </c>
      <c r="G87" s="33">
        <v>25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31" t="s">
        <v>646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43" t="s">
        <v>31</v>
      </c>
      <c r="F89" s="37"/>
      <c r="G89" s="37"/>
      <c r="H89" s="37"/>
      <c r="I89" s="37"/>
      <c r="J89" s="38"/>
    </row>
    <row r="90" ht="30">
      <c r="A90" s="29" t="s">
        <v>29</v>
      </c>
      <c r="B90" s="29">
        <v>27</v>
      </c>
      <c r="C90" s="30" t="s">
        <v>647</v>
      </c>
      <c r="D90" s="29" t="s">
        <v>31</v>
      </c>
      <c r="E90" s="31" t="s">
        <v>648</v>
      </c>
      <c r="F90" s="32" t="s">
        <v>69</v>
      </c>
      <c r="G90" s="33">
        <v>17.414999999999999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648</v>
      </c>
      <c r="F91" s="37"/>
      <c r="G91" s="37"/>
      <c r="H91" s="37"/>
      <c r="I91" s="37"/>
      <c r="J91" s="38"/>
    </row>
    <row r="92">
      <c r="A92" s="29" t="s">
        <v>36</v>
      </c>
      <c r="B92" s="36"/>
      <c r="C92" s="37"/>
      <c r="D92" s="37"/>
      <c r="E92" s="43" t="s">
        <v>31</v>
      </c>
      <c r="F92" s="37"/>
      <c r="G92" s="37"/>
      <c r="H92" s="37"/>
      <c r="I92" s="37"/>
      <c r="J92" s="38"/>
    </row>
    <row r="93" ht="30">
      <c r="A93" s="29" t="s">
        <v>29</v>
      </c>
      <c r="B93" s="29">
        <v>27</v>
      </c>
      <c r="C93" s="30" t="s">
        <v>651</v>
      </c>
      <c r="D93" s="29" t="s">
        <v>31</v>
      </c>
      <c r="E93" s="31" t="s">
        <v>652</v>
      </c>
      <c r="F93" s="32" t="s">
        <v>49</v>
      </c>
      <c r="G93" s="33">
        <v>0.187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34</v>
      </c>
      <c r="B94" s="36"/>
      <c r="C94" s="37"/>
      <c r="D94" s="37"/>
      <c r="E94" s="31" t="s">
        <v>652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43" t="s">
        <v>31</v>
      </c>
      <c r="F95" s="37"/>
      <c r="G95" s="37"/>
      <c r="H95" s="37"/>
      <c r="I95" s="37"/>
      <c r="J95" s="38"/>
    </row>
    <row r="96">
      <c r="A96" s="29" t="s">
        <v>29</v>
      </c>
      <c r="B96" s="29">
        <v>28</v>
      </c>
      <c r="C96" s="30" t="s">
        <v>891</v>
      </c>
      <c r="D96" s="29" t="s">
        <v>31</v>
      </c>
      <c r="E96" s="31" t="s">
        <v>650</v>
      </c>
      <c r="F96" s="32" t="s">
        <v>69</v>
      </c>
      <c r="G96" s="33">
        <v>17.414999999999999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650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43" t="s">
        <v>31</v>
      </c>
      <c r="F98" s="37"/>
      <c r="G98" s="37"/>
      <c r="H98" s="37"/>
      <c r="I98" s="37"/>
      <c r="J98" s="38"/>
    </row>
    <row r="99" ht="30">
      <c r="A99" s="29" t="s">
        <v>29</v>
      </c>
      <c r="B99" s="29">
        <v>29</v>
      </c>
      <c r="C99" s="30" t="s">
        <v>604</v>
      </c>
      <c r="D99" s="29" t="s">
        <v>31</v>
      </c>
      <c r="E99" s="31" t="s">
        <v>653</v>
      </c>
      <c r="F99" s="32" t="s">
        <v>49</v>
      </c>
      <c r="G99" s="33">
        <v>130.75299999999999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653</v>
      </c>
      <c r="F100" s="37"/>
      <c r="G100" s="37"/>
      <c r="H100" s="37"/>
      <c r="I100" s="37"/>
      <c r="J100" s="38"/>
    </row>
    <row r="101">
      <c r="A101" s="29" t="s">
        <v>36</v>
      </c>
      <c r="B101" s="36"/>
      <c r="C101" s="37"/>
      <c r="D101" s="37"/>
      <c r="E101" s="43" t="s">
        <v>31</v>
      </c>
      <c r="F101" s="37"/>
      <c r="G101" s="37"/>
      <c r="H101" s="37"/>
      <c r="I101" s="37"/>
      <c r="J101" s="38"/>
    </row>
    <row r="102" ht="45">
      <c r="A102" s="29" t="s">
        <v>29</v>
      </c>
      <c r="B102" s="29">
        <v>30</v>
      </c>
      <c r="C102" s="30" t="s">
        <v>606</v>
      </c>
      <c r="D102" s="29" t="s">
        <v>31</v>
      </c>
      <c r="E102" s="31" t="s">
        <v>654</v>
      </c>
      <c r="F102" s="32" t="s">
        <v>49</v>
      </c>
      <c r="G102" s="33">
        <v>1307.53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45">
      <c r="A103" s="29" t="s">
        <v>34</v>
      </c>
      <c r="B103" s="36"/>
      <c r="C103" s="37"/>
      <c r="D103" s="37"/>
      <c r="E103" s="31" t="s">
        <v>654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43" t="s">
        <v>31</v>
      </c>
      <c r="F104" s="37"/>
      <c r="G104" s="37"/>
      <c r="H104" s="37"/>
      <c r="I104" s="37"/>
      <c r="J104" s="38"/>
    </row>
    <row r="105" ht="30">
      <c r="A105" s="29" t="s">
        <v>29</v>
      </c>
      <c r="B105" s="29">
        <v>31</v>
      </c>
      <c r="C105" s="30" t="s">
        <v>619</v>
      </c>
      <c r="D105" s="29" t="s">
        <v>31</v>
      </c>
      <c r="E105" s="31" t="s">
        <v>655</v>
      </c>
      <c r="F105" s="32" t="s">
        <v>49</v>
      </c>
      <c r="G105" s="33">
        <v>130.75299999999999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34</v>
      </c>
      <c r="B106" s="36"/>
      <c r="C106" s="37"/>
      <c r="D106" s="37"/>
      <c r="E106" s="31" t="s">
        <v>655</v>
      </c>
      <c r="F106" s="37"/>
      <c r="G106" s="37"/>
      <c r="H106" s="37"/>
      <c r="I106" s="37"/>
      <c r="J106" s="38"/>
    </row>
    <row r="107">
      <c r="A107" s="29" t="s">
        <v>36</v>
      </c>
      <c r="B107" s="36"/>
      <c r="C107" s="37"/>
      <c r="D107" s="37"/>
      <c r="E107" s="43" t="s">
        <v>31</v>
      </c>
      <c r="F107" s="37"/>
      <c r="G107" s="37"/>
      <c r="H107" s="37"/>
      <c r="I107" s="37"/>
      <c r="J107" s="38"/>
    </row>
    <row r="108">
      <c r="A108" s="29" t="s">
        <v>29</v>
      </c>
      <c r="B108" s="29">
        <v>32</v>
      </c>
      <c r="C108" s="30" t="s">
        <v>892</v>
      </c>
      <c r="D108" s="29" t="s">
        <v>31</v>
      </c>
      <c r="E108" s="31" t="s">
        <v>592</v>
      </c>
      <c r="F108" s="32" t="s">
        <v>593</v>
      </c>
      <c r="G108" s="33">
        <v>0.029999999999999999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592</v>
      </c>
      <c r="F109" s="37"/>
      <c r="G109" s="37"/>
      <c r="H109" s="37"/>
      <c r="I109" s="37"/>
      <c r="J109" s="38"/>
    </row>
    <row r="110">
      <c r="A110" s="29" t="s">
        <v>36</v>
      </c>
      <c r="B110" s="36"/>
      <c r="C110" s="37"/>
      <c r="D110" s="37"/>
      <c r="E110" s="43" t="s">
        <v>31</v>
      </c>
      <c r="F110" s="37"/>
      <c r="G110" s="37"/>
      <c r="H110" s="37"/>
      <c r="I110" s="37"/>
      <c r="J110" s="38"/>
    </row>
    <row r="111">
      <c r="A111" s="29" t="s">
        <v>29</v>
      </c>
      <c r="B111" s="29">
        <v>33</v>
      </c>
      <c r="C111" s="30" t="s">
        <v>893</v>
      </c>
      <c r="D111" s="29" t="s">
        <v>31</v>
      </c>
      <c r="E111" s="31" t="s">
        <v>595</v>
      </c>
      <c r="F111" s="32" t="s">
        <v>658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31" t="s">
        <v>595</v>
      </c>
      <c r="F112" s="37"/>
      <c r="G112" s="37"/>
      <c r="H112" s="37"/>
      <c r="I112" s="37"/>
      <c r="J112" s="38"/>
    </row>
    <row r="113">
      <c r="A113" s="29" t="s">
        <v>36</v>
      </c>
      <c r="B113" s="36"/>
      <c r="C113" s="37"/>
      <c r="D113" s="37"/>
      <c r="E113" s="43" t="s">
        <v>31</v>
      </c>
      <c r="F113" s="37"/>
      <c r="G113" s="37"/>
      <c r="H113" s="37"/>
      <c r="I113" s="37"/>
      <c r="J113" s="38"/>
    </row>
    <row r="114">
      <c r="A114" s="29" t="s">
        <v>29</v>
      </c>
      <c r="B114" s="29">
        <v>34</v>
      </c>
      <c r="C114" s="30" t="s">
        <v>596</v>
      </c>
      <c r="D114" s="29" t="s">
        <v>31</v>
      </c>
      <c r="E114" s="31" t="s">
        <v>597</v>
      </c>
      <c r="F114" s="32" t="s">
        <v>598</v>
      </c>
      <c r="G114" s="33">
        <v>15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597</v>
      </c>
      <c r="F115" s="37"/>
      <c r="G115" s="37"/>
      <c r="H115" s="37"/>
      <c r="I115" s="37"/>
      <c r="J115" s="38"/>
    </row>
    <row r="116">
      <c r="A116" s="29" t="s">
        <v>36</v>
      </c>
      <c r="B116" s="39"/>
      <c r="C116" s="40"/>
      <c r="D116" s="40"/>
      <c r="E116" s="44" t="s">
        <v>31</v>
      </c>
      <c r="F116" s="40"/>
      <c r="G116" s="40"/>
      <c r="H116" s="40"/>
      <c r="I116" s="40"/>
      <c r="J116" s="4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894</v>
      </c>
      <c r="I3" s="16">
        <f>SUMIFS(I9:I37,A9:A37,"SD")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895</v>
      </c>
      <c r="D4" s="13"/>
      <c r="E4" s="14" t="s">
        <v>896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894</v>
      </c>
      <c r="D5" s="13"/>
      <c r="E5" s="14" t="s">
        <v>897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898</v>
      </c>
      <c r="D9" s="26"/>
      <c r="E9" s="23" t="s">
        <v>899</v>
      </c>
      <c r="F9" s="26"/>
      <c r="G9" s="26"/>
      <c r="H9" s="26"/>
      <c r="I9" s="27">
        <f>SUMIFS(I10:I37,A10:A37,"P")</f>
        <v>0</v>
      </c>
      <c r="J9" s="28"/>
    </row>
    <row r="10">
      <c r="A10" s="29" t="s">
        <v>29</v>
      </c>
      <c r="B10" s="29">
        <v>1</v>
      </c>
      <c r="C10" s="30" t="s">
        <v>900</v>
      </c>
      <c r="D10" s="29" t="s">
        <v>31</v>
      </c>
      <c r="E10" s="31" t="s">
        <v>901</v>
      </c>
      <c r="F10" s="32" t="s">
        <v>902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903</v>
      </c>
      <c r="F11" s="37"/>
      <c r="G11" s="37"/>
      <c r="H11" s="37"/>
      <c r="I11" s="37"/>
      <c r="J11" s="38"/>
    </row>
    <row r="12">
      <c r="A12" s="29" t="s">
        <v>51</v>
      </c>
      <c r="B12" s="36"/>
      <c r="C12" s="37"/>
      <c r="D12" s="37"/>
      <c r="E12" s="42" t="s">
        <v>904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3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905</v>
      </c>
      <c r="D14" s="29" t="s">
        <v>31</v>
      </c>
      <c r="E14" s="31" t="s">
        <v>906</v>
      </c>
      <c r="F14" s="32" t="s">
        <v>902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907</v>
      </c>
      <c r="F15" s="37"/>
      <c r="G15" s="37"/>
      <c r="H15" s="37"/>
      <c r="I15" s="37"/>
      <c r="J15" s="38"/>
    </row>
    <row r="16">
      <c r="A16" s="29" t="s">
        <v>51</v>
      </c>
      <c r="B16" s="36"/>
      <c r="C16" s="37"/>
      <c r="D16" s="37"/>
      <c r="E16" s="42" t="s">
        <v>904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3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908</v>
      </c>
      <c r="D18" s="29" t="s">
        <v>31</v>
      </c>
      <c r="E18" s="31" t="s">
        <v>909</v>
      </c>
      <c r="F18" s="32" t="s">
        <v>902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90">
      <c r="A19" s="29" t="s">
        <v>34</v>
      </c>
      <c r="B19" s="36"/>
      <c r="C19" s="37"/>
      <c r="D19" s="37"/>
      <c r="E19" s="31" t="s">
        <v>910</v>
      </c>
      <c r="F19" s="37"/>
      <c r="G19" s="37"/>
      <c r="H19" s="37"/>
      <c r="I19" s="37"/>
      <c r="J19" s="38"/>
    </row>
    <row r="20">
      <c r="A20" s="29" t="s">
        <v>51</v>
      </c>
      <c r="B20" s="36"/>
      <c r="C20" s="37"/>
      <c r="D20" s="37"/>
      <c r="E20" s="42" t="s">
        <v>904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3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911</v>
      </c>
      <c r="D22" s="29" t="s">
        <v>31</v>
      </c>
      <c r="E22" s="31" t="s">
        <v>912</v>
      </c>
      <c r="F22" s="32" t="s">
        <v>902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903</v>
      </c>
      <c r="F23" s="37"/>
      <c r="G23" s="37"/>
      <c r="H23" s="37"/>
      <c r="I23" s="37"/>
      <c r="J23" s="38"/>
    </row>
    <row r="24">
      <c r="A24" s="29" t="s">
        <v>51</v>
      </c>
      <c r="B24" s="36"/>
      <c r="C24" s="37"/>
      <c r="D24" s="37"/>
      <c r="E24" s="42" t="s">
        <v>904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3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913</v>
      </c>
      <c r="D26" s="29" t="s">
        <v>31</v>
      </c>
      <c r="E26" s="31" t="s">
        <v>914</v>
      </c>
      <c r="F26" s="32" t="s">
        <v>902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34</v>
      </c>
      <c r="B27" s="36"/>
      <c r="C27" s="37"/>
      <c r="D27" s="37"/>
      <c r="E27" s="31" t="s">
        <v>915</v>
      </c>
      <c r="F27" s="37"/>
      <c r="G27" s="37"/>
      <c r="H27" s="37"/>
      <c r="I27" s="37"/>
      <c r="J27" s="38"/>
    </row>
    <row r="28">
      <c r="A28" s="29" t="s">
        <v>51</v>
      </c>
      <c r="B28" s="36"/>
      <c r="C28" s="37"/>
      <c r="D28" s="37"/>
      <c r="E28" s="42" t="s">
        <v>904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3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916</v>
      </c>
      <c r="D30" s="29" t="s">
        <v>31</v>
      </c>
      <c r="E30" s="31" t="s">
        <v>917</v>
      </c>
      <c r="F30" s="32" t="s">
        <v>902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34</v>
      </c>
      <c r="B31" s="36"/>
      <c r="C31" s="37"/>
      <c r="D31" s="37"/>
      <c r="E31" s="31" t="s">
        <v>918</v>
      </c>
      <c r="F31" s="37"/>
      <c r="G31" s="37"/>
      <c r="H31" s="37"/>
      <c r="I31" s="37"/>
      <c r="J31" s="38"/>
    </row>
    <row r="32">
      <c r="A32" s="29" t="s">
        <v>51</v>
      </c>
      <c r="B32" s="36"/>
      <c r="C32" s="37"/>
      <c r="D32" s="37"/>
      <c r="E32" s="42" t="s">
        <v>904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919</v>
      </c>
      <c r="D34" s="29" t="s">
        <v>31</v>
      </c>
      <c r="E34" s="31" t="s">
        <v>920</v>
      </c>
      <c r="F34" s="32" t="s">
        <v>921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922</v>
      </c>
      <c r="F35" s="37"/>
      <c r="G35" s="37"/>
      <c r="H35" s="37"/>
      <c r="I35" s="37"/>
      <c r="J35" s="38"/>
    </row>
    <row r="36">
      <c r="A36" s="29" t="s">
        <v>51</v>
      </c>
      <c r="B36" s="36"/>
      <c r="C36" s="37"/>
      <c r="D36" s="37"/>
      <c r="E36" s="42" t="s">
        <v>904</v>
      </c>
      <c r="F36" s="37"/>
      <c r="G36" s="37"/>
      <c r="H36" s="37"/>
      <c r="I36" s="37"/>
      <c r="J36" s="38"/>
    </row>
    <row r="37">
      <c r="A37" s="29" t="s">
        <v>36</v>
      </c>
      <c r="B37" s="39"/>
      <c r="C37" s="40"/>
      <c r="D37" s="40"/>
      <c r="E37" s="44" t="s">
        <v>31</v>
      </c>
      <c r="F37" s="40"/>
      <c r="G37" s="40"/>
      <c r="H37" s="40"/>
      <c r="I37" s="40"/>
      <c r="J3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923</v>
      </c>
      <c r="I3" s="16">
        <f>SUMIFS(I9:I464,A9:A464,"SD")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895</v>
      </c>
      <c r="D4" s="13"/>
      <c r="E4" s="14" t="s">
        <v>896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923</v>
      </c>
      <c r="D5" s="13"/>
      <c r="E5" s="14" t="s">
        <v>924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65</v>
      </c>
      <c r="D9" s="26"/>
      <c r="E9" s="23" t="s">
        <v>66</v>
      </c>
      <c r="F9" s="26"/>
      <c r="G9" s="26"/>
      <c r="H9" s="26"/>
      <c r="I9" s="27">
        <f>SUMIFS(I10:I201,A10:A201,"P")</f>
        <v>0</v>
      </c>
      <c r="J9" s="28"/>
    </row>
    <row r="10" ht="45">
      <c r="A10" s="29" t="s">
        <v>29</v>
      </c>
      <c r="B10" s="29">
        <v>1</v>
      </c>
      <c r="C10" s="30" t="s">
        <v>925</v>
      </c>
      <c r="D10" s="29" t="s">
        <v>31</v>
      </c>
      <c r="E10" s="31" t="s">
        <v>926</v>
      </c>
      <c r="F10" s="32" t="s">
        <v>927</v>
      </c>
      <c r="G10" s="33">
        <v>571.50999999999999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0">
      <c r="A11" s="29" t="s">
        <v>34</v>
      </c>
      <c r="B11" s="36"/>
      <c r="C11" s="37"/>
      <c r="D11" s="37"/>
      <c r="E11" s="31" t="s">
        <v>928</v>
      </c>
      <c r="F11" s="37"/>
      <c r="G11" s="37"/>
      <c r="H11" s="37"/>
      <c r="I11" s="37"/>
      <c r="J11" s="38"/>
    </row>
    <row r="12" ht="120">
      <c r="A12" s="29" t="s">
        <v>51</v>
      </c>
      <c r="B12" s="36"/>
      <c r="C12" s="37"/>
      <c r="D12" s="37"/>
      <c r="E12" s="42" t="s">
        <v>929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3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930</v>
      </c>
      <c r="D14" s="29" t="s">
        <v>31</v>
      </c>
      <c r="E14" s="31" t="s">
        <v>931</v>
      </c>
      <c r="F14" s="32" t="s">
        <v>932</v>
      </c>
      <c r="G14" s="33">
        <v>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90">
      <c r="A15" s="29" t="s">
        <v>34</v>
      </c>
      <c r="B15" s="36"/>
      <c r="C15" s="37"/>
      <c r="D15" s="37"/>
      <c r="E15" s="31" t="s">
        <v>933</v>
      </c>
      <c r="F15" s="37"/>
      <c r="G15" s="37"/>
      <c r="H15" s="37"/>
      <c r="I15" s="37"/>
      <c r="J15" s="38"/>
    </row>
    <row r="16" ht="90">
      <c r="A16" s="29" t="s">
        <v>51</v>
      </c>
      <c r="B16" s="36"/>
      <c r="C16" s="37"/>
      <c r="D16" s="37"/>
      <c r="E16" s="42" t="s">
        <v>934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3" t="s">
        <v>31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935</v>
      </c>
      <c r="D18" s="29" t="s">
        <v>31</v>
      </c>
      <c r="E18" s="31" t="s">
        <v>936</v>
      </c>
      <c r="F18" s="32" t="s">
        <v>932</v>
      </c>
      <c r="G18" s="33">
        <v>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937</v>
      </c>
      <c r="F19" s="37"/>
      <c r="G19" s="37"/>
      <c r="H19" s="37"/>
      <c r="I19" s="37"/>
      <c r="J19" s="38"/>
    </row>
    <row r="20" ht="45">
      <c r="A20" s="29" t="s">
        <v>51</v>
      </c>
      <c r="B20" s="36"/>
      <c r="C20" s="37"/>
      <c r="D20" s="37"/>
      <c r="E20" s="42" t="s">
        <v>938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3" t="s">
        <v>31</v>
      </c>
      <c r="F21" s="37"/>
      <c r="G21" s="37"/>
      <c r="H21" s="37"/>
      <c r="I21" s="37"/>
      <c r="J21" s="38"/>
    </row>
    <row r="22" ht="45">
      <c r="A22" s="29" t="s">
        <v>29</v>
      </c>
      <c r="B22" s="29">
        <v>4</v>
      </c>
      <c r="C22" s="30" t="s">
        <v>939</v>
      </c>
      <c r="D22" s="29" t="s">
        <v>31</v>
      </c>
      <c r="E22" s="31" t="s">
        <v>940</v>
      </c>
      <c r="F22" s="32" t="s">
        <v>932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941</v>
      </c>
      <c r="F23" s="37"/>
      <c r="G23" s="37"/>
      <c r="H23" s="37"/>
      <c r="I23" s="37"/>
      <c r="J23" s="38"/>
    </row>
    <row r="24" ht="30">
      <c r="A24" s="29" t="s">
        <v>51</v>
      </c>
      <c r="B24" s="36"/>
      <c r="C24" s="37"/>
      <c r="D24" s="37"/>
      <c r="E24" s="42" t="s">
        <v>942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3" t="s">
        <v>31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943</v>
      </c>
      <c r="D26" s="29" t="s">
        <v>31</v>
      </c>
      <c r="E26" s="31" t="s">
        <v>944</v>
      </c>
      <c r="F26" s="32" t="s">
        <v>945</v>
      </c>
      <c r="G26" s="33">
        <v>82.510000000000005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34</v>
      </c>
      <c r="B27" s="36"/>
      <c r="C27" s="37"/>
      <c r="D27" s="37"/>
      <c r="E27" s="31" t="s">
        <v>946</v>
      </c>
      <c r="F27" s="37"/>
      <c r="G27" s="37"/>
      <c r="H27" s="37"/>
      <c r="I27" s="37"/>
      <c r="J27" s="38"/>
    </row>
    <row r="28" ht="60">
      <c r="A28" s="29" t="s">
        <v>51</v>
      </c>
      <c r="B28" s="36"/>
      <c r="C28" s="37"/>
      <c r="D28" s="37"/>
      <c r="E28" s="42" t="s">
        <v>947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3" t="s">
        <v>31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948</v>
      </c>
      <c r="D30" s="29" t="s">
        <v>31</v>
      </c>
      <c r="E30" s="31" t="s">
        <v>949</v>
      </c>
      <c r="F30" s="32" t="s">
        <v>945</v>
      </c>
      <c r="G30" s="33">
        <v>82.510000000000005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946</v>
      </c>
      <c r="F31" s="37"/>
      <c r="G31" s="37"/>
      <c r="H31" s="37"/>
      <c r="I31" s="37"/>
      <c r="J31" s="38"/>
    </row>
    <row r="32" ht="60">
      <c r="A32" s="29" t="s">
        <v>51</v>
      </c>
      <c r="B32" s="36"/>
      <c r="C32" s="37"/>
      <c r="D32" s="37"/>
      <c r="E32" s="42" t="s">
        <v>947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950</v>
      </c>
      <c r="D34" s="29" t="s">
        <v>31</v>
      </c>
      <c r="E34" s="31" t="s">
        <v>951</v>
      </c>
      <c r="F34" s="32" t="s">
        <v>945</v>
      </c>
      <c r="G34" s="33">
        <v>82.510000000000005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946</v>
      </c>
      <c r="F35" s="37"/>
      <c r="G35" s="37"/>
      <c r="H35" s="37"/>
      <c r="I35" s="37"/>
      <c r="J35" s="38"/>
    </row>
    <row r="36" ht="60">
      <c r="A36" s="29" t="s">
        <v>51</v>
      </c>
      <c r="B36" s="36"/>
      <c r="C36" s="37"/>
      <c r="D36" s="37"/>
      <c r="E36" s="42" t="s">
        <v>947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952</v>
      </c>
      <c r="D38" s="29" t="s">
        <v>31</v>
      </c>
      <c r="E38" s="31" t="s">
        <v>953</v>
      </c>
      <c r="F38" s="32" t="s">
        <v>945</v>
      </c>
      <c r="G38" s="33">
        <v>1716.5989999999999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35">
      <c r="A39" s="29" t="s">
        <v>34</v>
      </c>
      <c r="B39" s="36"/>
      <c r="C39" s="37"/>
      <c r="D39" s="37"/>
      <c r="E39" s="31" t="s">
        <v>954</v>
      </c>
      <c r="F39" s="37"/>
      <c r="G39" s="37"/>
      <c r="H39" s="37"/>
      <c r="I39" s="37"/>
      <c r="J39" s="38"/>
    </row>
    <row r="40" ht="195">
      <c r="A40" s="29" t="s">
        <v>51</v>
      </c>
      <c r="B40" s="36"/>
      <c r="C40" s="37"/>
      <c r="D40" s="37"/>
      <c r="E40" s="42" t="s">
        <v>955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3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956</v>
      </c>
      <c r="D42" s="29" t="s">
        <v>31</v>
      </c>
      <c r="E42" s="31" t="s">
        <v>957</v>
      </c>
      <c r="F42" s="32" t="s">
        <v>945</v>
      </c>
      <c r="G42" s="33">
        <v>1591.1990000000001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20">
      <c r="A43" s="29" t="s">
        <v>34</v>
      </c>
      <c r="B43" s="36"/>
      <c r="C43" s="37"/>
      <c r="D43" s="37"/>
      <c r="E43" s="31" t="s">
        <v>958</v>
      </c>
      <c r="F43" s="37"/>
      <c r="G43" s="37"/>
      <c r="H43" s="37"/>
      <c r="I43" s="37"/>
      <c r="J43" s="38"/>
    </row>
    <row r="44" ht="120">
      <c r="A44" s="29" t="s">
        <v>51</v>
      </c>
      <c r="B44" s="36"/>
      <c r="C44" s="37"/>
      <c r="D44" s="37"/>
      <c r="E44" s="42" t="s">
        <v>959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3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960</v>
      </c>
      <c r="D46" s="29" t="s">
        <v>31</v>
      </c>
      <c r="E46" s="31" t="s">
        <v>961</v>
      </c>
      <c r="F46" s="32" t="s">
        <v>927</v>
      </c>
      <c r="G46" s="33">
        <v>23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34</v>
      </c>
      <c r="B47" s="36"/>
      <c r="C47" s="37"/>
      <c r="D47" s="37"/>
      <c r="E47" s="31" t="s">
        <v>962</v>
      </c>
      <c r="F47" s="37"/>
      <c r="G47" s="37"/>
      <c r="H47" s="37"/>
      <c r="I47" s="37"/>
      <c r="J47" s="38"/>
    </row>
    <row r="48" ht="60">
      <c r="A48" s="29" t="s">
        <v>51</v>
      </c>
      <c r="B48" s="36"/>
      <c r="C48" s="37"/>
      <c r="D48" s="37"/>
      <c r="E48" s="42" t="s">
        <v>963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43" t="s">
        <v>31</v>
      </c>
      <c r="F49" s="37"/>
      <c r="G49" s="37"/>
      <c r="H49" s="37"/>
      <c r="I49" s="37"/>
      <c r="J49" s="38"/>
    </row>
    <row r="50" ht="30">
      <c r="A50" s="29" t="s">
        <v>29</v>
      </c>
      <c r="B50" s="29">
        <v>11</v>
      </c>
      <c r="C50" s="30" t="s">
        <v>964</v>
      </c>
      <c r="D50" s="29" t="s">
        <v>31</v>
      </c>
      <c r="E50" s="31" t="s">
        <v>965</v>
      </c>
      <c r="F50" s="32" t="s">
        <v>945</v>
      </c>
      <c r="G50" s="33">
        <v>1716.5989999999999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35">
      <c r="A51" s="29" t="s">
        <v>34</v>
      </c>
      <c r="B51" s="36"/>
      <c r="C51" s="37"/>
      <c r="D51" s="37"/>
      <c r="E51" s="31" t="s">
        <v>966</v>
      </c>
      <c r="F51" s="37"/>
      <c r="G51" s="37"/>
      <c r="H51" s="37"/>
      <c r="I51" s="37"/>
      <c r="J51" s="38"/>
    </row>
    <row r="52" ht="135">
      <c r="A52" s="29" t="s">
        <v>51</v>
      </c>
      <c r="B52" s="36"/>
      <c r="C52" s="37"/>
      <c r="D52" s="37"/>
      <c r="E52" s="42" t="s">
        <v>967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3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968</v>
      </c>
      <c r="D54" s="29" t="s">
        <v>31</v>
      </c>
      <c r="E54" s="31" t="s">
        <v>969</v>
      </c>
      <c r="F54" s="32" t="s">
        <v>927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970</v>
      </c>
      <c r="F55" s="37"/>
      <c r="G55" s="37"/>
      <c r="H55" s="37"/>
      <c r="I55" s="37"/>
      <c r="J55" s="38"/>
    </row>
    <row r="56" ht="45">
      <c r="A56" s="29" t="s">
        <v>51</v>
      </c>
      <c r="B56" s="36"/>
      <c r="C56" s="37"/>
      <c r="D56" s="37"/>
      <c r="E56" s="42" t="s">
        <v>971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43" t="s">
        <v>31</v>
      </c>
      <c r="F57" s="37"/>
      <c r="G57" s="37"/>
      <c r="H57" s="37"/>
      <c r="I57" s="37"/>
      <c r="J57" s="38"/>
    </row>
    <row r="58" ht="30">
      <c r="A58" s="29" t="s">
        <v>29</v>
      </c>
      <c r="B58" s="29">
        <v>13</v>
      </c>
      <c r="C58" s="30" t="s">
        <v>972</v>
      </c>
      <c r="D58" s="29" t="s">
        <v>31</v>
      </c>
      <c r="E58" s="31" t="s">
        <v>973</v>
      </c>
      <c r="F58" s="32" t="s">
        <v>927</v>
      </c>
      <c r="G58" s="33">
        <v>1.5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974</v>
      </c>
      <c r="F59" s="37"/>
      <c r="G59" s="37"/>
      <c r="H59" s="37"/>
      <c r="I59" s="37"/>
      <c r="J59" s="38"/>
    </row>
    <row r="60">
      <c r="A60" s="29" t="s">
        <v>51</v>
      </c>
      <c r="B60" s="36"/>
      <c r="C60" s="37"/>
      <c r="D60" s="37"/>
      <c r="E60" s="42" t="s">
        <v>975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43" t="s">
        <v>31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976</v>
      </c>
      <c r="D62" s="29" t="s">
        <v>31</v>
      </c>
      <c r="E62" s="31" t="s">
        <v>977</v>
      </c>
      <c r="F62" s="32" t="s">
        <v>927</v>
      </c>
      <c r="G62" s="33">
        <v>13.5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34</v>
      </c>
      <c r="B63" s="36"/>
      <c r="C63" s="37"/>
      <c r="D63" s="37"/>
      <c r="E63" s="31" t="s">
        <v>978</v>
      </c>
      <c r="F63" s="37"/>
      <c r="G63" s="37"/>
      <c r="H63" s="37"/>
      <c r="I63" s="37"/>
      <c r="J63" s="38"/>
    </row>
    <row r="64" ht="60">
      <c r="A64" s="29" t="s">
        <v>51</v>
      </c>
      <c r="B64" s="36"/>
      <c r="C64" s="37"/>
      <c r="D64" s="37"/>
      <c r="E64" s="42" t="s">
        <v>979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43" t="s">
        <v>31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980</v>
      </c>
      <c r="D66" s="29" t="s">
        <v>31</v>
      </c>
      <c r="E66" s="31" t="s">
        <v>981</v>
      </c>
      <c r="F66" s="32" t="s">
        <v>945</v>
      </c>
      <c r="G66" s="33">
        <v>277.63999999999999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75">
      <c r="A67" s="29" t="s">
        <v>34</v>
      </c>
      <c r="B67" s="36"/>
      <c r="C67" s="37"/>
      <c r="D67" s="37"/>
      <c r="E67" s="31" t="s">
        <v>982</v>
      </c>
      <c r="F67" s="37"/>
      <c r="G67" s="37"/>
      <c r="H67" s="37"/>
      <c r="I67" s="37"/>
      <c r="J67" s="38"/>
    </row>
    <row r="68" ht="75">
      <c r="A68" s="29" t="s">
        <v>51</v>
      </c>
      <c r="B68" s="36"/>
      <c r="C68" s="37"/>
      <c r="D68" s="37"/>
      <c r="E68" s="42" t="s">
        <v>983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43" t="s">
        <v>31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984</v>
      </c>
      <c r="D70" s="29" t="s">
        <v>31</v>
      </c>
      <c r="E70" s="31" t="s">
        <v>985</v>
      </c>
      <c r="F70" s="32" t="s">
        <v>945</v>
      </c>
      <c r="G70" s="33">
        <v>400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986</v>
      </c>
      <c r="F71" s="37"/>
      <c r="G71" s="37"/>
      <c r="H71" s="37"/>
      <c r="I71" s="37"/>
      <c r="J71" s="38"/>
    </row>
    <row r="72">
      <c r="A72" s="29" t="s">
        <v>51</v>
      </c>
      <c r="B72" s="36"/>
      <c r="C72" s="37"/>
      <c r="D72" s="37"/>
      <c r="E72" s="42" t="s">
        <v>987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43" t="s">
        <v>31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988</v>
      </c>
      <c r="D74" s="29" t="s">
        <v>31</v>
      </c>
      <c r="E74" s="31" t="s">
        <v>989</v>
      </c>
      <c r="F74" s="32" t="s">
        <v>990</v>
      </c>
      <c r="G74" s="33">
        <v>175.76400000000001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135">
      <c r="A75" s="29" t="s">
        <v>34</v>
      </c>
      <c r="B75" s="36"/>
      <c r="C75" s="37"/>
      <c r="D75" s="37"/>
      <c r="E75" s="31" t="s">
        <v>991</v>
      </c>
      <c r="F75" s="37"/>
      <c r="G75" s="37"/>
      <c r="H75" s="37"/>
      <c r="I75" s="37"/>
      <c r="J75" s="38"/>
    </row>
    <row r="76" ht="375">
      <c r="A76" s="29" t="s">
        <v>51</v>
      </c>
      <c r="B76" s="36"/>
      <c r="C76" s="37"/>
      <c r="D76" s="37"/>
      <c r="E76" s="42" t="s">
        <v>992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43" t="s">
        <v>31</v>
      </c>
      <c r="F77" s="37"/>
      <c r="G77" s="37"/>
      <c r="H77" s="37"/>
      <c r="I77" s="37"/>
      <c r="J77" s="38"/>
    </row>
    <row r="78" ht="30">
      <c r="A78" s="29" t="s">
        <v>29</v>
      </c>
      <c r="B78" s="29">
        <v>18</v>
      </c>
      <c r="C78" s="30" t="s">
        <v>993</v>
      </c>
      <c r="D78" s="29" t="s">
        <v>31</v>
      </c>
      <c r="E78" s="31" t="s">
        <v>994</v>
      </c>
      <c r="F78" s="32" t="s">
        <v>990</v>
      </c>
      <c r="G78" s="33">
        <v>3199.2069999999999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180">
      <c r="A79" s="29" t="s">
        <v>34</v>
      </c>
      <c r="B79" s="36"/>
      <c r="C79" s="37"/>
      <c r="D79" s="37"/>
      <c r="E79" s="31" t="s">
        <v>995</v>
      </c>
      <c r="F79" s="37"/>
      <c r="G79" s="37"/>
      <c r="H79" s="37"/>
      <c r="I79" s="37"/>
      <c r="J79" s="38"/>
    </row>
    <row r="80" ht="409.5">
      <c r="A80" s="29" t="s">
        <v>51</v>
      </c>
      <c r="B80" s="36"/>
      <c r="C80" s="37"/>
      <c r="D80" s="37"/>
      <c r="E80" s="42" t="s">
        <v>996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43" t="s">
        <v>31</v>
      </c>
      <c r="F81" s="37"/>
      <c r="G81" s="37"/>
      <c r="H81" s="37"/>
      <c r="I81" s="37"/>
      <c r="J81" s="38"/>
    </row>
    <row r="82" ht="30">
      <c r="A82" s="29" t="s">
        <v>29</v>
      </c>
      <c r="B82" s="29">
        <v>19</v>
      </c>
      <c r="C82" s="30" t="s">
        <v>997</v>
      </c>
      <c r="D82" s="29" t="s">
        <v>31</v>
      </c>
      <c r="E82" s="31" t="s">
        <v>998</v>
      </c>
      <c r="F82" s="32" t="s">
        <v>990</v>
      </c>
      <c r="G82" s="33">
        <v>1142.5740000000001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3" t="s">
        <v>31</v>
      </c>
      <c r="F83" s="37"/>
      <c r="G83" s="37"/>
      <c r="H83" s="37"/>
      <c r="I83" s="37"/>
      <c r="J83" s="38"/>
    </row>
    <row r="84">
      <c r="A84" s="29" t="s">
        <v>51</v>
      </c>
      <c r="B84" s="36"/>
      <c r="C84" s="37"/>
      <c r="D84" s="37"/>
      <c r="E84" s="42" t="s">
        <v>999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43" t="s">
        <v>31</v>
      </c>
      <c r="F85" s="37"/>
      <c r="G85" s="37"/>
      <c r="H85" s="37"/>
      <c r="I85" s="37"/>
      <c r="J85" s="38"/>
    </row>
    <row r="86" ht="30">
      <c r="A86" s="29" t="s">
        <v>29</v>
      </c>
      <c r="B86" s="29">
        <v>20</v>
      </c>
      <c r="C86" s="30" t="s">
        <v>1000</v>
      </c>
      <c r="D86" s="29" t="s">
        <v>31</v>
      </c>
      <c r="E86" s="31" t="s">
        <v>1001</v>
      </c>
      <c r="F86" s="32" t="s">
        <v>990</v>
      </c>
      <c r="G86" s="33">
        <v>228.51499999999999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3" t="s">
        <v>31</v>
      </c>
      <c r="F87" s="37"/>
      <c r="G87" s="37"/>
      <c r="H87" s="37"/>
      <c r="I87" s="37"/>
      <c r="J87" s="38"/>
    </row>
    <row r="88">
      <c r="A88" s="29" t="s">
        <v>51</v>
      </c>
      <c r="B88" s="36"/>
      <c r="C88" s="37"/>
      <c r="D88" s="37"/>
      <c r="E88" s="42" t="s">
        <v>1002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43" t="s">
        <v>31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1003</v>
      </c>
      <c r="D90" s="29" t="s">
        <v>31</v>
      </c>
      <c r="E90" s="31" t="s">
        <v>1004</v>
      </c>
      <c r="F90" s="32" t="s">
        <v>945</v>
      </c>
      <c r="G90" s="33">
        <v>296.06099999999998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1005</v>
      </c>
      <c r="F91" s="37"/>
      <c r="G91" s="37"/>
      <c r="H91" s="37"/>
      <c r="I91" s="37"/>
      <c r="J91" s="38"/>
    </row>
    <row r="92" ht="60">
      <c r="A92" s="29" t="s">
        <v>51</v>
      </c>
      <c r="B92" s="36"/>
      <c r="C92" s="37"/>
      <c r="D92" s="37"/>
      <c r="E92" s="42" t="s">
        <v>1006</v>
      </c>
      <c r="F92" s="37"/>
      <c r="G92" s="37"/>
      <c r="H92" s="37"/>
      <c r="I92" s="37"/>
      <c r="J92" s="38"/>
    </row>
    <row r="93">
      <c r="A93" s="29" t="s">
        <v>36</v>
      </c>
      <c r="B93" s="36"/>
      <c r="C93" s="37"/>
      <c r="D93" s="37"/>
      <c r="E93" s="43" t="s">
        <v>31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1007</v>
      </c>
      <c r="D94" s="29" t="s">
        <v>31</v>
      </c>
      <c r="E94" s="31" t="s">
        <v>1008</v>
      </c>
      <c r="F94" s="32" t="s">
        <v>945</v>
      </c>
      <c r="G94" s="33">
        <v>5468.9489999999996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135">
      <c r="A95" s="29" t="s">
        <v>34</v>
      </c>
      <c r="B95" s="36"/>
      <c r="C95" s="37"/>
      <c r="D95" s="37"/>
      <c r="E95" s="31" t="s">
        <v>1009</v>
      </c>
      <c r="F95" s="37"/>
      <c r="G95" s="37"/>
      <c r="H95" s="37"/>
      <c r="I95" s="37"/>
      <c r="J95" s="38"/>
    </row>
    <row r="96" ht="409.5">
      <c r="A96" s="29" t="s">
        <v>51</v>
      </c>
      <c r="B96" s="36"/>
      <c r="C96" s="37"/>
      <c r="D96" s="37"/>
      <c r="E96" s="42" t="s">
        <v>1010</v>
      </c>
      <c r="F96" s="37"/>
      <c r="G96" s="37"/>
      <c r="H96" s="37"/>
      <c r="I96" s="37"/>
      <c r="J96" s="38"/>
    </row>
    <row r="97">
      <c r="A97" s="29" t="s">
        <v>36</v>
      </c>
      <c r="B97" s="36"/>
      <c r="C97" s="37"/>
      <c r="D97" s="37"/>
      <c r="E97" s="43" t="s">
        <v>31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1011</v>
      </c>
      <c r="D98" s="29" t="s">
        <v>31</v>
      </c>
      <c r="E98" s="31" t="s">
        <v>1012</v>
      </c>
      <c r="F98" s="32" t="s">
        <v>945</v>
      </c>
      <c r="G98" s="33">
        <v>296.06099999999998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1005</v>
      </c>
      <c r="F99" s="37"/>
      <c r="G99" s="37"/>
      <c r="H99" s="37"/>
      <c r="I99" s="37"/>
      <c r="J99" s="38"/>
    </row>
    <row r="100">
      <c r="A100" s="29" t="s">
        <v>51</v>
      </c>
      <c r="B100" s="36"/>
      <c r="C100" s="37"/>
      <c r="D100" s="37"/>
      <c r="E100" s="42" t="s">
        <v>1013</v>
      </c>
      <c r="F100" s="37"/>
      <c r="G100" s="37"/>
      <c r="H100" s="37"/>
      <c r="I100" s="37"/>
      <c r="J100" s="38"/>
    </row>
    <row r="101">
      <c r="A101" s="29" t="s">
        <v>36</v>
      </c>
      <c r="B101" s="36"/>
      <c r="C101" s="37"/>
      <c r="D101" s="37"/>
      <c r="E101" s="43" t="s">
        <v>31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1014</v>
      </c>
      <c r="D102" s="29" t="s">
        <v>31</v>
      </c>
      <c r="E102" s="31" t="s">
        <v>1015</v>
      </c>
      <c r="F102" s="32" t="s">
        <v>945</v>
      </c>
      <c r="G102" s="33">
        <v>5468.9489999999996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135">
      <c r="A103" s="29" t="s">
        <v>34</v>
      </c>
      <c r="B103" s="36"/>
      <c r="C103" s="37"/>
      <c r="D103" s="37"/>
      <c r="E103" s="31" t="s">
        <v>1009</v>
      </c>
      <c r="F103" s="37"/>
      <c r="G103" s="37"/>
      <c r="H103" s="37"/>
      <c r="I103" s="37"/>
      <c r="J103" s="38"/>
    </row>
    <row r="104" ht="135">
      <c r="A104" s="29" t="s">
        <v>51</v>
      </c>
      <c r="B104" s="36"/>
      <c r="C104" s="37"/>
      <c r="D104" s="37"/>
      <c r="E104" s="42" t="s">
        <v>1016</v>
      </c>
      <c r="F104" s="37"/>
      <c r="G104" s="37"/>
      <c r="H104" s="37"/>
      <c r="I104" s="37"/>
      <c r="J104" s="38"/>
    </row>
    <row r="105">
      <c r="A105" s="29" t="s">
        <v>36</v>
      </c>
      <c r="B105" s="36"/>
      <c r="C105" s="37"/>
      <c r="D105" s="37"/>
      <c r="E105" s="43" t="s">
        <v>31</v>
      </c>
      <c r="F105" s="37"/>
      <c r="G105" s="37"/>
      <c r="H105" s="37"/>
      <c r="I105" s="37"/>
      <c r="J105" s="38"/>
    </row>
    <row r="106" ht="30">
      <c r="A106" s="29" t="s">
        <v>29</v>
      </c>
      <c r="B106" s="29">
        <v>25</v>
      </c>
      <c r="C106" s="30" t="s">
        <v>1017</v>
      </c>
      <c r="D106" s="29" t="s">
        <v>31</v>
      </c>
      <c r="E106" s="31" t="s">
        <v>1018</v>
      </c>
      <c r="F106" s="32" t="s">
        <v>990</v>
      </c>
      <c r="G106" s="33">
        <v>3199.2170000000001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165">
      <c r="A107" s="29" t="s">
        <v>34</v>
      </c>
      <c r="B107" s="36"/>
      <c r="C107" s="37"/>
      <c r="D107" s="37"/>
      <c r="E107" s="31" t="s">
        <v>1019</v>
      </c>
      <c r="F107" s="37"/>
      <c r="G107" s="37"/>
      <c r="H107" s="37"/>
      <c r="I107" s="37"/>
      <c r="J107" s="38"/>
    </row>
    <row r="108" ht="150">
      <c r="A108" s="29" t="s">
        <v>51</v>
      </c>
      <c r="B108" s="36"/>
      <c r="C108" s="37"/>
      <c r="D108" s="37"/>
      <c r="E108" s="42" t="s">
        <v>1020</v>
      </c>
      <c r="F108" s="37"/>
      <c r="G108" s="37"/>
      <c r="H108" s="37"/>
      <c r="I108" s="37"/>
      <c r="J108" s="38"/>
    </row>
    <row r="109">
      <c r="A109" s="29" t="s">
        <v>36</v>
      </c>
      <c r="B109" s="36"/>
      <c r="C109" s="37"/>
      <c r="D109" s="37"/>
      <c r="E109" s="43" t="s">
        <v>31</v>
      </c>
      <c r="F109" s="37"/>
      <c r="G109" s="37"/>
      <c r="H109" s="37"/>
      <c r="I109" s="37"/>
      <c r="J109" s="38"/>
    </row>
    <row r="110" ht="30">
      <c r="A110" s="29" t="s">
        <v>29</v>
      </c>
      <c r="B110" s="29">
        <v>26</v>
      </c>
      <c r="C110" s="30" t="s">
        <v>1021</v>
      </c>
      <c r="D110" s="29" t="s">
        <v>31</v>
      </c>
      <c r="E110" s="31" t="s">
        <v>1022</v>
      </c>
      <c r="F110" s="32" t="s">
        <v>990</v>
      </c>
      <c r="G110" s="33">
        <v>1371.0909999999999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165">
      <c r="A111" s="29" t="s">
        <v>34</v>
      </c>
      <c r="B111" s="36"/>
      <c r="C111" s="37"/>
      <c r="D111" s="37"/>
      <c r="E111" s="31" t="s">
        <v>1023</v>
      </c>
      <c r="F111" s="37"/>
      <c r="G111" s="37"/>
      <c r="H111" s="37"/>
      <c r="I111" s="37"/>
      <c r="J111" s="38"/>
    </row>
    <row r="112" ht="150">
      <c r="A112" s="29" t="s">
        <v>51</v>
      </c>
      <c r="B112" s="36"/>
      <c r="C112" s="37"/>
      <c r="D112" s="37"/>
      <c r="E112" s="42" t="s">
        <v>1024</v>
      </c>
      <c r="F112" s="37"/>
      <c r="G112" s="37"/>
      <c r="H112" s="37"/>
      <c r="I112" s="37"/>
      <c r="J112" s="38"/>
    </row>
    <row r="113">
      <c r="A113" s="29" t="s">
        <v>36</v>
      </c>
      <c r="B113" s="36"/>
      <c r="C113" s="37"/>
      <c r="D113" s="37"/>
      <c r="E113" s="43" t="s">
        <v>31</v>
      </c>
      <c r="F113" s="37"/>
      <c r="G113" s="37"/>
      <c r="H113" s="37"/>
      <c r="I113" s="37"/>
      <c r="J113" s="38"/>
    </row>
    <row r="114" ht="30">
      <c r="A114" s="29" t="s">
        <v>29</v>
      </c>
      <c r="B114" s="29">
        <v>27</v>
      </c>
      <c r="C114" s="30" t="s">
        <v>1025</v>
      </c>
      <c r="D114" s="29" t="s">
        <v>31</v>
      </c>
      <c r="E114" s="31" t="s">
        <v>1026</v>
      </c>
      <c r="F114" s="32" t="s">
        <v>990</v>
      </c>
      <c r="G114" s="33">
        <v>3522.6680000000001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150">
      <c r="A115" s="29" t="s">
        <v>34</v>
      </c>
      <c r="B115" s="36"/>
      <c r="C115" s="37"/>
      <c r="D115" s="37"/>
      <c r="E115" s="31" t="s">
        <v>1027</v>
      </c>
      <c r="F115" s="37"/>
      <c r="G115" s="37"/>
      <c r="H115" s="37"/>
      <c r="I115" s="37"/>
      <c r="J115" s="38"/>
    </row>
    <row r="116" ht="409.5">
      <c r="A116" s="29" t="s">
        <v>51</v>
      </c>
      <c r="B116" s="36"/>
      <c r="C116" s="37"/>
      <c r="D116" s="37"/>
      <c r="E116" s="42" t="s">
        <v>1028</v>
      </c>
      <c r="F116" s="37"/>
      <c r="G116" s="37"/>
      <c r="H116" s="37"/>
      <c r="I116" s="37"/>
      <c r="J116" s="38"/>
    </row>
    <row r="117">
      <c r="A117" s="29" t="s">
        <v>36</v>
      </c>
      <c r="B117" s="36"/>
      <c r="C117" s="37"/>
      <c r="D117" s="37"/>
      <c r="E117" s="43" t="s">
        <v>31</v>
      </c>
      <c r="F117" s="37"/>
      <c r="G117" s="37"/>
      <c r="H117" s="37"/>
      <c r="I117" s="37"/>
      <c r="J117" s="38"/>
    </row>
    <row r="118" ht="30">
      <c r="A118" s="29" t="s">
        <v>29</v>
      </c>
      <c r="B118" s="29">
        <v>28</v>
      </c>
      <c r="C118" s="30" t="s">
        <v>1029</v>
      </c>
      <c r="D118" s="29" t="s">
        <v>31</v>
      </c>
      <c r="E118" s="31" t="s">
        <v>1030</v>
      </c>
      <c r="F118" s="32" t="s">
        <v>990</v>
      </c>
      <c r="G118" s="33">
        <v>1486.174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150">
      <c r="A119" s="29" t="s">
        <v>34</v>
      </c>
      <c r="B119" s="36"/>
      <c r="C119" s="37"/>
      <c r="D119" s="37"/>
      <c r="E119" s="31" t="s">
        <v>1031</v>
      </c>
      <c r="F119" s="37"/>
      <c r="G119" s="37"/>
      <c r="H119" s="37"/>
      <c r="I119" s="37"/>
      <c r="J119" s="38"/>
    </row>
    <row r="120" ht="390">
      <c r="A120" s="29" t="s">
        <v>51</v>
      </c>
      <c r="B120" s="36"/>
      <c r="C120" s="37"/>
      <c r="D120" s="37"/>
      <c r="E120" s="42" t="s">
        <v>1032</v>
      </c>
      <c r="F120" s="37"/>
      <c r="G120" s="37"/>
      <c r="H120" s="37"/>
      <c r="I120" s="37"/>
      <c r="J120" s="38"/>
    </row>
    <row r="121">
      <c r="A121" s="29" t="s">
        <v>36</v>
      </c>
      <c r="B121" s="36"/>
      <c r="C121" s="37"/>
      <c r="D121" s="37"/>
      <c r="E121" s="43" t="s">
        <v>31</v>
      </c>
      <c r="F121" s="37"/>
      <c r="G121" s="37"/>
      <c r="H121" s="37"/>
      <c r="I121" s="37"/>
      <c r="J121" s="38"/>
    </row>
    <row r="122" ht="30">
      <c r="A122" s="29" t="s">
        <v>29</v>
      </c>
      <c r="B122" s="29">
        <v>29</v>
      </c>
      <c r="C122" s="30" t="s">
        <v>1033</v>
      </c>
      <c r="D122" s="29" t="s">
        <v>31</v>
      </c>
      <c r="E122" s="31" t="s">
        <v>1034</v>
      </c>
      <c r="F122" s="32" t="s">
        <v>990</v>
      </c>
      <c r="G122" s="33">
        <v>2930.6889999999999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150">
      <c r="A123" s="29" t="s">
        <v>34</v>
      </c>
      <c r="B123" s="36"/>
      <c r="C123" s="37"/>
      <c r="D123" s="37"/>
      <c r="E123" s="31" t="s">
        <v>1027</v>
      </c>
      <c r="F123" s="37"/>
      <c r="G123" s="37"/>
      <c r="H123" s="37"/>
      <c r="I123" s="37"/>
      <c r="J123" s="38"/>
    </row>
    <row r="124" ht="300">
      <c r="A124" s="29" t="s">
        <v>51</v>
      </c>
      <c r="B124" s="36"/>
      <c r="C124" s="37"/>
      <c r="D124" s="37"/>
      <c r="E124" s="42" t="s">
        <v>1035</v>
      </c>
      <c r="F124" s="37"/>
      <c r="G124" s="37"/>
      <c r="H124" s="37"/>
      <c r="I124" s="37"/>
      <c r="J124" s="38"/>
    </row>
    <row r="125">
      <c r="A125" s="29" t="s">
        <v>36</v>
      </c>
      <c r="B125" s="36"/>
      <c r="C125" s="37"/>
      <c r="D125" s="37"/>
      <c r="E125" s="43" t="s">
        <v>31</v>
      </c>
      <c r="F125" s="37"/>
      <c r="G125" s="37"/>
      <c r="H125" s="37"/>
      <c r="I125" s="37"/>
      <c r="J125" s="38"/>
    </row>
    <row r="126" ht="30">
      <c r="A126" s="29" t="s">
        <v>29</v>
      </c>
      <c r="B126" s="29">
        <v>30</v>
      </c>
      <c r="C126" s="30" t="s">
        <v>1036</v>
      </c>
      <c r="D126" s="29" t="s">
        <v>31</v>
      </c>
      <c r="E126" s="31" t="s">
        <v>1037</v>
      </c>
      <c r="F126" s="32" t="s">
        <v>990</v>
      </c>
      <c r="G126" s="33">
        <v>41029.646000000001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1038</v>
      </c>
      <c r="F127" s="37"/>
      <c r="G127" s="37"/>
      <c r="H127" s="37"/>
      <c r="I127" s="37"/>
      <c r="J127" s="38"/>
    </row>
    <row r="128">
      <c r="A128" s="29" t="s">
        <v>51</v>
      </c>
      <c r="B128" s="36"/>
      <c r="C128" s="37"/>
      <c r="D128" s="37"/>
      <c r="E128" s="42" t="s">
        <v>1039</v>
      </c>
      <c r="F128" s="37"/>
      <c r="G128" s="37"/>
      <c r="H128" s="37"/>
      <c r="I128" s="37"/>
      <c r="J128" s="38"/>
    </row>
    <row r="129">
      <c r="A129" s="29" t="s">
        <v>36</v>
      </c>
      <c r="B129" s="36"/>
      <c r="C129" s="37"/>
      <c r="D129" s="37"/>
      <c r="E129" s="43" t="s">
        <v>31</v>
      </c>
      <c r="F129" s="37"/>
      <c r="G129" s="37"/>
      <c r="H129" s="37"/>
      <c r="I129" s="37"/>
      <c r="J129" s="38"/>
    </row>
    <row r="130" ht="30">
      <c r="A130" s="29" t="s">
        <v>29</v>
      </c>
      <c r="B130" s="29">
        <v>31</v>
      </c>
      <c r="C130" s="30" t="s">
        <v>1040</v>
      </c>
      <c r="D130" s="29" t="s">
        <v>31</v>
      </c>
      <c r="E130" s="31" t="s">
        <v>1041</v>
      </c>
      <c r="F130" s="32" t="s">
        <v>990</v>
      </c>
      <c r="G130" s="33">
        <v>1256.008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150">
      <c r="A131" s="29" t="s">
        <v>34</v>
      </c>
      <c r="B131" s="36"/>
      <c r="C131" s="37"/>
      <c r="D131" s="37"/>
      <c r="E131" s="31" t="s">
        <v>1031</v>
      </c>
      <c r="F131" s="37"/>
      <c r="G131" s="37"/>
      <c r="H131" s="37"/>
      <c r="I131" s="37"/>
      <c r="J131" s="38"/>
    </row>
    <row r="132" ht="300">
      <c r="A132" s="29" t="s">
        <v>51</v>
      </c>
      <c r="B132" s="36"/>
      <c r="C132" s="37"/>
      <c r="D132" s="37"/>
      <c r="E132" s="42" t="s">
        <v>1042</v>
      </c>
      <c r="F132" s="37"/>
      <c r="G132" s="37"/>
      <c r="H132" s="37"/>
      <c r="I132" s="37"/>
      <c r="J132" s="38"/>
    </row>
    <row r="133">
      <c r="A133" s="29" t="s">
        <v>36</v>
      </c>
      <c r="B133" s="36"/>
      <c r="C133" s="37"/>
      <c r="D133" s="37"/>
      <c r="E133" s="43" t="s">
        <v>31</v>
      </c>
      <c r="F133" s="37"/>
      <c r="G133" s="37"/>
      <c r="H133" s="37"/>
      <c r="I133" s="37"/>
      <c r="J133" s="38"/>
    </row>
    <row r="134" ht="30">
      <c r="A134" s="29" t="s">
        <v>29</v>
      </c>
      <c r="B134" s="29">
        <v>32</v>
      </c>
      <c r="C134" s="30" t="s">
        <v>1043</v>
      </c>
      <c r="D134" s="29" t="s">
        <v>31</v>
      </c>
      <c r="E134" s="31" t="s">
        <v>1044</v>
      </c>
      <c r="F134" s="32" t="s">
        <v>990</v>
      </c>
      <c r="G134" s="33">
        <v>17584.112000000001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1038</v>
      </c>
      <c r="F135" s="37"/>
      <c r="G135" s="37"/>
      <c r="H135" s="37"/>
      <c r="I135" s="37"/>
      <c r="J135" s="38"/>
    </row>
    <row r="136">
      <c r="A136" s="29" t="s">
        <v>51</v>
      </c>
      <c r="B136" s="36"/>
      <c r="C136" s="37"/>
      <c r="D136" s="37"/>
      <c r="E136" s="42" t="s">
        <v>1045</v>
      </c>
      <c r="F136" s="37"/>
      <c r="G136" s="37"/>
      <c r="H136" s="37"/>
      <c r="I136" s="37"/>
      <c r="J136" s="38"/>
    </row>
    <row r="137">
      <c r="A137" s="29" t="s">
        <v>36</v>
      </c>
      <c r="B137" s="36"/>
      <c r="C137" s="37"/>
      <c r="D137" s="37"/>
      <c r="E137" s="43" t="s">
        <v>31</v>
      </c>
      <c r="F137" s="37"/>
      <c r="G137" s="37"/>
      <c r="H137" s="37"/>
      <c r="I137" s="37"/>
      <c r="J137" s="38"/>
    </row>
    <row r="138" ht="30">
      <c r="A138" s="29" t="s">
        <v>29</v>
      </c>
      <c r="B138" s="29">
        <v>33</v>
      </c>
      <c r="C138" s="30" t="s">
        <v>1046</v>
      </c>
      <c r="D138" s="29" t="s">
        <v>31</v>
      </c>
      <c r="E138" s="31" t="s">
        <v>1047</v>
      </c>
      <c r="F138" s="32" t="s">
        <v>990</v>
      </c>
      <c r="G138" s="33">
        <v>3226.6790000000001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150">
      <c r="A139" s="29" t="s">
        <v>34</v>
      </c>
      <c r="B139" s="36"/>
      <c r="C139" s="37"/>
      <c r="D139" s="37"/>
      <c r="E139" s="31" t="s">
        <v>1027</v>
      </c>
      <c r="F139" s="37"/>
      <c r="G139" s="37"/>
      <c r="H139" s="37"/>
      <c r="I139" s="37"/>
      <c r="J139" s="38"/>
    </row>
    <row r="140" ht="225">
      <c r="A140" s="29" t="s">
        <v>51</v>
      </c>
      <c r="B140" s="36"/>
      <c r="C140" s="37"/>
      <c r="D140" s="37"/>
      <c r="E140" s="42" t="s">
        <v>1048</v>
      </c>
      <c r="F140" s="37"/>
      <c r="G140" s="37"/>
      <c r="H140" s="37"/>
      <c r="I140" s="37"/>
      <c r="J140" s="38"/>
    </row>
    <row r="141">
      <c r="A141" s="29" t="s">
        <v>36</v>
      </c>
      <c r="B141" s="36"/>
      <c r="C141" s="37"/>
      <c r="D141" s="37"/>
      <c r="E141" s="43" t="s">
        <v>31</v>
      </c>
      <c r="F141" s="37"/>
      <c r="G141" s="37"/>
      <c r="H141" s="37"/>
      <c r="I141" s="37"/>
      <c r="J141" s="38"/>
    </row>
    <row r="142">
      <c r="A142" s="29" t="s">
        <v>29</v>
      </c>
      <c r="B142" s="29">
        <v>34</v>
      </c>
      <c r="C142" s="30" t="s">
        <v>1049</v>
      </c>
      <c r="D142" s="29" t="s">
        <v>31</v>
      </c>
      <c r="E142" s="31" t="s">
        <v>1050</v>
      </c>
      <c r="F142" s="32" t="s">
        <v>990</v>
      </c>
      <c r="G142" s="33">
        <v>1371.0909999999999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150">
      <c r="A143" s="29" t="s">
        <v>34</v>
      </c>
      <c r="B143" s="36"/>
      <c r="C143" s="37"/>
      <c r="D143" s="37"/>
      <c r="E143" s="31" t="s">
        <v>1031</v>
      </c>
      <c r="F143" s="37"/>
      <c r="G143" s="37"/>
      <c r="H143" s="37"/>
      <c r="I143" s="37"/>
      <c r="J143" s="38"/>
    </row>
    <row r="144" ht="150">
      <c r="A144" s="29" t="s">
        <v>51</v>
      </c>
      <c r="B144" s="36"/>
      <c r="C144" s="37"/>
      <c r="D144" s="37"/>
      <c r="E144" s="42" t="s">
        <v>1024</v>
      </c>
      <c r="F144" s="37"/>
      <c r="G144" s="37"/>
      <c r="H144" s="37"/>
      <c r="I144" s="37"/>
      <c r="J144" s="38"/>
    </row>
    <row r="145">
      <c r="A145" s="29" t="s">
        <v>36</v>
      </c>
      <c r="B145" s="36"/>
      <c r="C145" s="37"/>
      <c r="D145" s="37"/>
      <c r="E145" s="43" t="s">
        <v>31</v>
      </c>
      <c r="F145" s="37"/>
      <c r="G145" s="37"/>
      <c r="H145" s="37"/>
      <c r="I145" s="37"/>
      <c r="J145" s="38"/>
    </row>
    <row r="146">
      <c r="A146" s="29" t="s">
        <v>29</v>
      </c>
      <c r="B146" s="29">
        <v>35</v>
      </c>
      <c r="C146" s="30" t="s">
        <v>1051</v>
      </c>
      <c r="D146" s="29" t="s">
        <v>31</v>
      </c>
      <c r="E146" s="31" t="s">
        <v>1052</v>
      </c>
      <c r="F146" s="32" t="s">
        <v>990</v>
      </c>
      <c r="G146" s="33">
        <v>9168.0740000000005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165">
      <c r="A147" s="29" t="s">
        <v>34</v>
      </c>
      <c r="B147" s="36"/>
      <c r="C147" s="37"/>
      <c r="D147" s="37"/>
      <c r="E147" s="31" t="s">
        <v>1053</v>
      </c>
      <c r="F147" s="37"/>
      <c r="G147" s="37"/>
      <c r="H147" s="37"/>
      <c r="I147" s="37"/>
      <c r="J147" s="38"/>
    </row>
    <row r="148" ht="225">
      <c r="A148" s="29" t="s">
        <v>51</v>
      </c>
      <c r="B148" s="36"/>
      <c r="C148" s="37"/>
      <c r="D148" s="37"/>
      <c r="E148" s="42" t="s">
        <v>1054</v>
      </c>
      <c r="F148" s="37"/>
      <c r="G148" s="37"/>
      <c r="H148" s="37"/>
      <c r="I148" s="37"/>
      <c r="J148" s="38"/>
    </row>
    <row r="149">
      <c r="A149" s="29" t="s">
        <v>36</v>
      </c>
      <c r="B149" s="36"/>
      <c r="C149" s="37"/>
      <c r="D149" s="37"/>
      <c r="E149" s="43" t="s">
        <v>31</v>
      </c>
      <c r="F149" s="37"/>
      <c r="G149" s="37"/>
      <c r="H149" s="37"/>
      <c r="I149" s="37"/>
      <c r="J149" s="38"/>
    </row>
    <row r="150" ht="30">
      <c r="A150" s="29" t="s">
        <v>29</v>
      </c>
      <c r="B150" s="29">
        <v>36</v>
      </c>
      <c r="C150" s="30" t="s">
        <v>1055</v>
      </c>
      <c r="D150" s="29" t="s">
        <v>31</v>
      </c>
      <c r="E150" s="31" t="s">
        <v>1056</v>
      </c>
      <c r="F150" s="32" t="s">
        <v>1057</v>
      </c>
      <c r="G150" s="33">
        <v>7536.0550000000003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43" t="s">
        <v>31</v>
      </c>
      <c r="F151" s="37"/>
      <c r="G151" s="37"/>
      <c r="H151" s="37"/>
      <c r="I151" s="37"/>
      <c r="J151" s="38"/>
    </row>
    <row r="152">
      <c r="A152" s="29" t="s">
        <v>51</v>
      </c>
      <c r="B152" s="36"/>
      <c r="C152" s="37"/>
      <c r="D152" s="37"/>
      <c r="E152" s="42" t="s">
        <v>1058</v>
      </c>
      <c r="F152" s="37"/>
      <c r="G152" s="37"/>
      <c r="H152" s="37"/>
      <c r="I152" s="37"/>
      <c r="J152" s="38"/>
    </row>
    <row r="153">
      <c r="A153" s="29" t="s">
        <v>36</v>
      </c>
      <c r="B153" s="36"/>
      <c r="C153" s="37"/>
      <c r="D153" s="37"/>
      <c r="E153" s="43" t="s">
        <v>31</v>
      </c>
      <c r="F153" s="37"/>
      <c r="G153" s="37"/>
      <c r="H153" s="37"/>
      <c r="I153" s="37"/>
      <c r="J153" s="38"/>
    </row>
    <row r="154">
      <c r="A154" s="29" t="s">
        <v>29</v>
      </c>
      <c r="B154" s="29">
        <v>37</v>
      </c>
      <c r="C154" s="30" t="s">
        <v>1059</v>
      </c>
      <c r="D154" s="29" t="s">
        <v>31</v>
      </c>
      <c r="E154" s="31" t="s">
        <v>1060</v>
      </c>
      <c r="F154" s="32" t="s">
        <v>990</v>
      </c>
      <c r="G154" s="33">
        <v>3263.933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150">
      <c r="A155" s="29" t="s">
        <v>34</v>
      </c>
      <c r="B155" s="36"/>
      <c r="C155" s="37"/>
      <c r="D155" s="37"/>
      <c r="E155" s="31" t="s">
        <v>1031</v>
      </c>
      <c r="F155" s="37"/>
      <c r="G155" s="37"/>
      <c r="H155" s="37"/>
      <c r="I155" s="37"/>
      <c r="J155" s="38"/>
    </row>
    <row r="156" ht="409.5">
      <c r="A156" s="29" t="s">
        <v>51</v>
      </c>
      <c r="B156" s="36"/>
      <c r="C156" s="37"/>
      <c r="D156" s="37"/>
      <c r="E156" s="42" t="s">
        <v>1061</v>
      </c>
      <c r="F156" s="37"/>
      <c r="G156" s="37"/>
      <c r="H156" s="37"/>
      <c r="I156" s="37"/>
      <c r="J156" s="38"/>
    </row>
    <row r="157">
      <c r="A157" s="29" t="s">
        <v>36</v>
      </c>
      <c r="B157" s="36"/>
      <c r="C157" s="37"/>
      <c r="D157" s="37"/>
      <c r="E157" s="43" t="s">
        <v>31</v>
      </c>
      <c r="F157" s="37"/>
      <c r="G157" s="37"/>
      <c r="H157" s="37"/>
      <c r="I157" s="37"/>
      <c r="J157" s="38"/>
    </row>
    <row r="158">
      <c r="A158" s="29" t="s">
        <v>29</v>
      </c>
      <c r="B158" s="29">
        <v>38</v>
      </c>
      <c r="C158" s="30" t="s">
        <v>1062</v>
      </c>
      <c r="D158" s="29" t="s">
        <v>31</v>
      </c>
      <c r="E158" s="31" t="s">
        <v>1063</v>
      </c>
      <c r="F158" s="32" t="s">
        <v>1057</v>
      </c>
      <c r="G158" s="33">
        <v>6633.9449999999997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150">
      <c r="A159" s="29" t="s">
        <v>34</v>
      </c>
      <c r="B159" s="36"/>
      <c r="C159" s="37"/>
      <c r="D159" s="37"/>
      <c r="E159" s="31" t="s">
        <v>1064</v>
      </c>
      <c r="F159" s="37"/>
      <c r="G159" s="37"/>
      <c r="H159" s="37"/>
      <c r="I159" s="37"/>
      <c r="J159" s="38"/>
    </row>
    <row r="160" ht="150">
      <c r="A160" s="29" t="s">
        <v>51</v>
      </c>
      <c r="B160" s="36"/>
      <c r="C160" s="37"/>
      <c r="D160" s="37"/>
      <c r="E160" s="42" t="s">
        <v>1065</v>
      </c>
      <c r="F160" s="37"/>
      <c r="G160" s="37"/>
      <c r="H160" s="37"/>
      <c r="I160" s="37"/>
      <c r="J160" s="38"/>
    </row>
    <row r="161">
      <c r="A161" s="29" t="s">
        <v>36</v>
      </c>
      <c r="B161" s="36"/>
      <c r="C161" s="37"/>
      <c r="D161" s="37"/>
      <c r="E161" s="43" t="s">
        <v>31</v>
      </c>
      <c r="F161" s="37"/>
      <c r="G161" s="37"/>
      <c r="H161" s="37"/>
      <c r="I161" s="37"/>
      <c r="J161" s="38"/>
    </row>
    <row r="162">
      <c r="A162" s="29" t="s">
        <v>29</v>
      </c>
      <c r="B162" s="29">
        <v>39</v>
      </c>
      <c r="C162" s="30" t="s">
        <v>1066</v>
      </c>
      <c r="D162" s="29" t="s">
        <v>31</v>
      </c>
      <c r="E162" s="31" t="s">
        <v>1067</v>
      </c>
      <c r="F162" s="32" t="s">
        <v>990</v>
      </c>
      <c r="G162" s="33">
        <v>1246.7170000000001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150">
      <c r="A163" s="29" t="s">
        <v>34</v>
      </c>
      <c r="B163" s="36"/>
      <c r="C163" s="37"/>
      <c r="D163" s="37"/>
      <c r="E163" s="31" t="s">
        <v>1031</v>
      </c>
      <c r="F163" s="37"/>
      <c r="G163" s="37"/>
      <c r="H163" s="37"/>
      <c r="I163" s="37"/>
      <c r="J163" s="38"/>
    </row>
    <row r="164" ht="240">
      <c r="A164" s="29" t="s">
        <v>51</v>
      </c>
      <c r="B164" s="36"/>
      <c r="C164" s="37"/>
      <c r="D164" s="37"/>
      <c r="E164" s="42" t="s">
        <v>1068</v>
      </c>
      <c r="F164" s="37"/>
      <c r="G164" s="37"/>
      <c r="H164" s="37"/>
      <c r="I164" s="37"/>
      <c r="J164" s="38"/>
    </row>
    <row r="165">
      <c r="A165" s="29" t="s">
        <v>36</v>
      </c>
      <c r="B165" s="36"/>
      <c r="C165" s="37"/>
      <c r="D165" s="37"/>
      <c r="E165" s="43" t="s">
        <v>31</v>
      </c>
      <c r="F165" s="37"/>
      <c r="G165" s="37"/>
      <c r="H165" s="37"/>
      <c r="I165" s="37"/>
      <c r="J165" s="38"/>
    </row>
    <row r="166">
      <c r="A166" s="29" t="s">
        <v>29</v>
      </c>
      <c r="B166" s="29">
        <v>40</v>
      </c>
      <c r="C166" s="30" t="s">
        <v>1069</v>
      </c>
      <c r="D166" s="29" t="s">
        <v>31</v>
      </c>
      <c r="E166" s="31" t="s">
        <v>1070</v>
      </c>
      <c r="F166" s="32" t="s">
        <v>1057</v>
      </c>
      <c r="G166" s="33">
        <v>2867.4490000000001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31" t="s">
        <v>1071</v>
      </c>
      <c r="F167" s="37"/>
      <c r="G167" s="37"/>
      <c r="H167" s="37"/>
      <c r="I167" s="37"/>
      <c r="J167" s="38"/>
    </row>
    <row r="168">
      <c r="A168" s="29" t="s">
        <v>51</v>
      </c>
      <c r="B168" s="36"/>
      <c r="C168" s="37"/>
      <c r="D168" s="37"/>
      <c r="E168" s="42" t="s">
        <v>1072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43" t="s">
        <v>31</v>
      </c>
      <c r="F169" s="37"/>
      <c r="G169" s="37"/>
      <c r="H169" s="37"/>
      <c r="I169" s="37"/>
      <c r="J169" s="38"/>
    </row>
    <row r="170" ht="30">
      <c r="A170" s="29" t="s">
        <v>29</v>
      </c>
      <c r="B170" s="29">
        <v>41</v>
      </c>
      <c r="C170" s="30" t="s">
        <v>1073</v>
      </c>
      <c r="D170" s="29" t="s">
        <v>31</v>
      </c>
      <c r="E170" s="31" t="s">
        <v>1074</v>
      </c>
      <c r="F170" s="32" t="s">
        <v>945</v>
      </c>
      <c r="G170" s="33">
        <v>277.63999999999999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75">
      <c r="A171" s="29" t="s">
        <v>34</v>
      </c>
      <c r="B171" s="36"/>
      <c r="C171" s="37"/>
      <c r="D171" s="37"/>
      <c r="E171" s="31" t="s">
        <v>1075</v>
      </c>
      <c r="F171" s="37"/>
      <c r="G171" s="37"/>
      <c r="H171" s="37"/>
      <c r="I171" s="37"/>
      <c r="J171" s="38"/>
    </row>
    <row r="172" ht="75">
      <c r="A172" s="29" t="s">
        <v>51</v>
      </c>
      <c r="B172" s="36"/>
      <c r="C172" s="37"/>
      <c r="D172" s="37"/>
      <c r="E172" s="42" t="s">
        <v>1076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43" t="s">
        <v>31</v>
      </c>
      <c r="F173" s="37"/>
      <c r="G173" s="37"/>
      <c r="H173" s="37"/>
      <c r="I173" s="37"/>
      <c r="J173" s="38"/>
    </row>
    <row r="174" ht="30">
      <c r="A174" s="29" t="s">
        <v>29</v>
      </c>
      <c r="B174" s="29">
        <v>42</v>
      </c>
      <c r="C174" s="30" t="s">
        <v>1077</v>
      </c>
      <c r="D174" s="29" t="s">
        <v>31</v>
      </c>
      <c r="E174" s="31" t="s">
        <v>1078</v>
      </c>
      <c r="F174" s="32" t="s">
        <v>945</v>
      </c>
      <c r="G174" s="33">
        <v>400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31" t="s">
        <v>986</v>
      </c>
      <c r="F175" s="37"/>
      <c r="G175" s="37"/>
      <c r="H175" s="37"/>
      <c r="I175" s="37"/>
      <c r="J175" s="38"/>
    </row>
    <row r="176">
      <c r="A176" s="29" t="s">
        <v>51</v>
      </c>
      <c r="B176" s="36"/>
      <c r="C176" s="37"/>
      <c r="D176" s="37"/>
      <c r="E176" s="42" t="s">
        <v>1079</v>
      </c>
      <c r="F176" s="37"/>
      <c r="G176" s="37"/>
      <c r="H176" s="37"/>
      <c r="I176" s="37"/>
      <c r="J176" s="38"/>
    </row>
    <row r="177">
      <c r="A177" s="29" t="s">
        <v>36</v>
      </c>
      <c r="B177" s="36"/>
      <c r="C177" s="37"/>
      <c r="D177" s="37"/>
      <c r="E177" s="43" t="s">
        <v>31</v>
      </c>
      <c r="F177" s="37"/>
      <c r="G177" s="37"/>
      <c r="H177" s="37"/>
      <c r="I177" s="37"/>
      <c r="J177" s="38"/>
    </row>
    <row r="178" ht="30">
      <c r="A178" s="29" t="s">
        <v>29</v>
      </c>
      <c r="B178" s="29">
        <v>43</v>
      </c>
      <c r="C178" s="30" t="s">
        <v>1080</v>
      </c>
      <c r="D178" s="29" t="s">
        <v>31</v>
      </c>
      <c r="E178" s="31" t="s">
        <v>1081</v>
      </c>
      <c r="F178" s="32" t="s">
        <v>945</v>
      </c>
      <c r="G178" s="33">
        <v>277.63999999999999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75">
      <c r="A179" s="29" t="s">
        <v>34</v>
      </c>
      <c r="B179" s="36"/>
      <c r="C179" s="37"/>
      <c r="D179" s="37"/>
      <c r="E179" s="31" t="s">
        <v>1075</v>
      </c>
      <c r="F179" s="37"/>
      <c r="G179" s="37"/>
      <c r="H179" s="37"/>
      <c r="I179" s="37"/>
      <c r="J179" s="38"/>
    </row>
    <row r="180" ht="75">
      <c r="A180" s="29" t="s">
        <v>51</v>
      </c>
      <c r="B180" s="36"/>
      <c r="C180" s="37"/>
      <c r="D180" s="37"/>
      <c r="E180" s="42" t="s">
        <v>1076</v>
      </c>
      <c r="F180" s="37"/>
      <c r="G180" s="37"/>
      <c r="H180" s="37"/>
      <c r="I180" s="37"/>
      <c r="J180" s="38"/>
    </row>
    <row r="181">
      <c r="A181" s="29" t="s">
        <v>36</v>
      </c>
      <c r="B181" s="36"/>
      <c r="C181" s="37"/>
      <c r="D181" s="37"/>
      <c r="E181" s="43" t="s">
        <v>31</v>
      </c>
      <c r="F181" s="37"/>
      <c r="G181" s="37"/>
      <c r="H181" s="37"/>
      <c r="I181" s="37"/>
      <c r="J181" s="38"/>
    </row>
    <row r="182">
      <c r="A182" s="29" t="s">
        <v>29</v>
      </c>
      <c r="B182" s="29">
        <v>44</v>
      </c>
      <c r="C182" s="30" t="s">
        <v>1082</v>
      </c>
      <c r="D182" s="29" t="s">
        <v>31</v>
      </c>
      <c r="E182" s="31" t="s">
        <v>1083</v>
      </c>
      <c r="F182" s="32" t="s">
        <v>1084</v>
      </c>
      <c r="G182" s="33">
        <v>10.201000000000001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34</v>
      </c>
      <c r="B183" s="36"/>
      <c r="C183" s="37"/>
      <c r="D183" s="37"/>
      <c r="E183" s="43" t="s">
        <v>31</v>
      </c>
      <c r="F183" s="37"/>
      <c r="G183" s="37"/>
      <c r="H183" s="37"/>
      <c r="I183" s="37"/>
      <c r="J183" s="38"/>
    </row>
    <row r="184">
      <c r="A184" s="29" t="s">
        <v>51</v>
      </c>
      <c r="B184" s="36"/>
      <c r="C184" s="37"/>
      <c r="D184" s="37"/>
      <c r="E184" s="42" t="s">
        <v>1085</v>
      </c>
      <c r="F184" s="37"/>
      <c r="G184" s="37"/>
      <c r="H184" s="37"/>
      <c r="I184" s="37"/>
      <c r="J184" s="38"/>
    </row>
    <row r="185">
      <c r="A185" s="29" t="s">
        <v>36</v>
      </c>
      <c r="B185" s="36"/>
      <c r="C185" s="37"/>
      <c r="D185" s="37"/>
      <c r="E185" s="43" t="s">
        <v>31</v>
      </c>
      <c r="F185" s="37"/>
      <c r="G185" s="37"/>
      <c r="H185" s="37"/>
      <c r="I185" s="37"/>
      <c r="J185" s="38"/>
    </row>
    <row r="186">
      <c r="A186" s="29" t="s">
        <v>29</v>
      </c>
      <c r="B186" s="29">
        <v>45</v>
      </c>
      <c r="C186" s="30" t="s">
        <v>1086</v>
      </c>
      <c r="D186" s="29" t="s">
        <v>31</v>
      </c>
      <c r="E186" s="31" t="s">
        <v>1087</v>
      </c>
      <c r="F186" s="32" t="s">
        <v>945</v>
      </c>
      <c r="G186" s="33">
        <v>677.63999999999999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90">
      <c r="A187" s="29" t="s">
        <v>34</v>
      </c>
      <c r="B187" s="36"/>
      <c r="C187" s="37"/>
      <c r="D187" s="37"/>
      <c r="E187" s="31" t="s">
        <v>1088</v>
      </c>
      <c r="F187" s="37"/>
      <c r="G187" s="37"/>
      <c r="H187" s="37"/>
      <c r="I187" s="37"/>
      <c r="J187" s="38"/>
    </row>
    <row r="188" ht="90">
      <c r="A188" s="29" t="s">
        <v>51</v>
      </c>
      <c r="B188" s="36"/>
      <c r="C188" s="37"/>
      <c r="D188" s="37"/>
      <c r="E188" s="42" t="s">
        <v>1089</v>
      </c>
      <c r="F188" s="37"/>
      <c r="G188" s="37"/>
      <c r="H188" s="37"/>
      <c r="I188" s="37"/>
      <c r="J188" s="38"/>
    </row>
    <row r="189">
      <c r="A189" s="29" t="s">
        <v>36</v>
      </c>
      <c r="B189" s="36"/>
      <c r="C189" s="37"/>
      <c r="D189" s="37"/>
      <c r="E189" s="43" t="s">
        <v>31</v>
      </c>
      <c r="F189" s="37"/>
      <c r="G189" s="37"/>
      <c r="H189" s="37"/>
      <c r="I189" s="37"/>
      <c r="J189" s="38"/>
    </row>
    <row r="190">
      <c r="A190" s="29" t="s">
        <v>29</v>
      </c>
      <c r="B190" s="29">
        <v>46</v>
      </c>
      <c r="C190" s="30" t="s">
        <v>1090</v>
      </c>
      <c r="D190" s="29" t="s">
        <v>31</v>
      </c>
      <c r="E190" s="31" t="s">
        <v>1091</v>
      </c>
      <c r="F190" s="32" t="s">
        <v>932</v>
      </c>
      <c r="G190" s="33">
        <v>4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45">
      <c r="A191" s="29" t="s">
        <v>34</v>
      </c>
      <c r="B191" s="36"/>
      <c r="C191" s="37"/>
      <c r="D191" s="37"/>
      <c r="E191" s="31" t="s">
        <v>937</v>
      </c>
      <c r="F191" s="37"/>
      <c r="G191" s="37"/>
      <c r="H191" s="37"/>
      <c r="I191" s="37"/>
      <c r="J191" s="38"/>
    </row>
    <row r="192" ht="45">
      <c r="A192" s="29" t="s">
        <v>51</v>
      </c>
      <c r="B192" s="36"/>
      <c r="C192" s="37"/>
      <c r="D192" s="37"/>
      <c r="E192" s="42" t="s">
        <v>938</v>
      </c>
      <c r="F192" s="37"/>
      <c r="G192" s="37"/>
      <c r="H192" s="37"/>
      <c r="I192" s="37"/>
      <c r="J192" s="38"/>
    </row>
    <row r="193">
      <c r="A193" s="29" t="s">
        <v>36</v>
      </c>
      <c r="B193" s="36"/>
      <c r="C193" s="37"/>
      <c r="D193" s="37"/>
      <c r="E193" s="43" t="s">
        <v>31</v>
      </c>
      <c r="F193" s="37"/>
      <c r="G193" s="37"/>
      <c r="H193" s="37"/>
      <c r="I193" s="37"/>
      <c r="J193" s="38"/>
    </row>
    <row r="194" ht="30">
      <c r="A194" s="29" t="s">
        <v>29</v>
      </c>
      <c r="B194" s="29">
        <v>47</v>
      </c>
      <c r="C194" s="30" t="s">
        <v>1092</v>
      </c>
      <c r="D194" s="29" t="s">
        <v>31</v>
      </c>
      <c r="E194" s="31" t="s">
        <v>1093</v>
      </c>
      <c r="F194" s="32" t="s">
        <v>932</v>
      </c>
      <c r="G194" s="33">
        <v>3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30">
      <c r="A195" s="29" t="s">
        <v>34</v>
      </c>
      <c r="B195" s="36"/>
      <c r="C195" s="37"/>
      <c r="D195" s="37"/>
      <c r="E195" s="31" t="s">
        <v>941</v>
      </c>
      <c r="F195" s="37"/>
      <c r="G195" s="37"/>
      <c r="H195" s="37"/>
      <c r="I195" s="37"/>
      <c r="J195" s="38"/>
    </row>
    <row r="196" ht="45">
      <c r="A196" s="29" t="s">
        <v>51</v>
      </c>
      <c r="B196" s="36"/>
      <c r="C196" s="37"/>
      <c r="D196" s="37"/>
      <c r="E196" s="42" t="s">
        <v>1094</v>
      </c>
      <c r="F196" s="37"/>
      <c r="G196" s="37"/>
      <c r="H196" s="37"/>
      <c r="I196" s="37"/>
      <c r="J196" s="38"/>
    </row>
    <row r="197">
      <c r="A197" s="29" t="s">
        <v>36</v>
      </c>
      <c r="B197" s="36"/>
      <c r="C197" s="37"/>
      <c r="D197" s="37"/>
      <c r="E197" s="43" t="s">
        <v>31</v>
      </c>
      <c r="F197" s="37"/>
      <c r="G197" s="37"/>
      <c r="H197" s="37"/>
      <c r="I197" s="37"/>
      <c r="J197" s="38"/>
    </row>
    <row r="198" ht="30">
      <c r="A198" s="29" t="s">
        <v>29</v>
      </c>
      <c r="B198" s="29">
        <v>48</v>
      </c>
      <c r="C198" s="30" t="s">
        <v>1095</v>
      </c>
      <c r="D198" s="29" t="s">
        <v>31</v>
      </c>
      <c r="E198" s="31" t="s">
        <v>1096</v>
      </c>
      <c r="F198" s="32" t="s">
        <v>945</v>
      </c>
      <c r="G198" s="33">
        <v>811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60">
      <c r="A199" s="29" t="s">
        <v>34</v>
      </c>
      <c r="B199" s="36"/>
      <c r="C199" s="37"/>
      <c r="D199" s="37"/>
      <c r="E199" s="31" t="s">
        <v>1097</v>
      </c>
      <c r="F199" s="37"/>
      <c r="G199" s="37"/>
      <c r="H199" s="37"/>
      <c r="I199" s="37"/>
      <c r="J199" s="38"/>
    </row>
    <row r="200" ht="75">
      <c r="A200" s="29" t="s">
        <v>51</v>
      </c>
      <c r="B200" s="36"/>
      <c r="C200" s="37"/>
      <c r="D200" s="37"/>
      <c r="E200" s="42" t="s">
        <v>1098</v>
      </c>
      <c r="F200" s="37"/>
      <c r="G200" s="37"/>
      <c r="H200" s="37"/>
      <c r="I200" s="37"/>
      <c r="J200" s="38"/>
    </row>
    <row r="201">
      <c r="A201" s="29" t="s">
        <v>36</v>
      </c>
      <c r="B201" s="36"/>
      <c r="C201" s="37"/>
      <c r="D201" s="37"/>
      <c r="E201" s="43" t="s">
        <v>31</v>
      </c>
      <c r="F201" s="37"/>
      <c r="G201" s="37"/>
      <c r="H201" s="37"/>
      <c r="I201" s="37"/>
      <c r="J201" s="38"/>
    </row>
    <row r="202">
      <c r="A202" s="23" t="s">
        <v>26</v>
      </c>
      <c r="B202" s="24"/>
      <c r="C202" s="25" t="s">
        <v>108</v>
      </c>
      <c r="D202" s="26"/>
      <c r="E202" s="23" t="s">
        <v>1099</v>
      </c>
      <c r="F202" s="26"/>
      <c r="G202" s="26"/>
      <c r="H202" s="26"/>
      <c r="I202" s="27">
        <f>SUMIFS(I203:I218,A203:A218,"P")</f>
        <v>0</v>
      </c>
      <c r="J202" s="28"/>
    </row>
    <row r="203" ht="30">
      <c r="A203" s="29" t="s">
        <v>29</v>
      </c>
      <c r="B203" s="29">
        <v>49</v>
      </c>
      <c r="C203" s="30" t="s">
        <v>1100</v>
      </c>
      <c r="D203" s="29" t="s">
        <v>31</v>
      </c>
      <c r="E203" s="31" t="s">
        <v>1101</v>
      </c>
      <c r="F203" s="32" t="s">
        <v>927</v>
      </c>
      <c r="G203" s="33">
        <v>571.50999999999999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135">
      <c r="A204" s="29" t="s">
        <v>34</v>
      </c>
      <c r="B204" s="36"/>
      <c r="C204" s="37"/>
      <c r="D204" s="37"/>
      <c r="E204" s="31" t="s">
        <v>1102</v>
      </c>
      <c r="F204" s="37"/>
      <c r="G204" s="37"/>
      <c r="H204" s="37"/>
      <c r="I204" s="37"/>
      <c r="J204" s="38"/>
    </row>
    <row r="205" ht="120">
      <c r="A205" s="29" t="s">
        <v>51</v>
      </c>
      <c r="B205" s="36"/>
      <c r="C205" s="37"/>
      <c r="D205" s="37"/>
      <c r="E205" s="42" t="s">
        <v>929</v>
      </c>
      <c r="F205" s="37"/>
      <c r="G205" s="37"/>
      <c r="H205" s="37"/>
      <c r="I205" s="37"/>
      <c r="J205" s="38"/>
    </row>
    <row r="206">
      <c r="A206" s="29" t="s">
        <v>36</v>
      </c>
      <c r="B206" s="36"/>
      <c r="C206" s="37"/>
      <c r="D206" s="37"/>
      <c r="E206" s="43" t="s">
        <v>31</v>
      </c>
      <c r="F206" s="37"/>
      <c r="G206" s="37"/>
      <c r="H206" s="37"/>
      <c r="I206" s="37"/>
      <c r="J206" s="38"/>
    </row>
    <row r="207">
      <c r="A207" s="29" t="s">
        <v>29</v>
      </c>
      <c r="B207" s="29">
        <v>50</v>
      </c>
      <c r="C207" s="30" t="s">
        <v>1103</v>
      </c>
      <c r="D207" s="29" t="s">
        <v>31</v>
      </c>
      <c r="E207" s="31" t="s">
        <v>1104</v>
      </c>
      <c r="F207" s="32" t="s">
        <v>927</v>
      </c>
      <c r="G207" s="33">
        <v>571.50999999999999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120">
      <c r="A208" s="29" t="s">
        <v>34</v>
      </c>
      <c r="B208" s="36"/>
      <c r="C208" s="37"/>
      <c r="D208" s="37"/>
      <c r="E208" s="31" t="s">
        <v>1105</v>
      </c>
      <c r="F208" s="37"/>
      <c r="G208" s="37"/>
      <c r="H208" s="37"/>
      <c r="I208" s="37"/>
      <c r="J208" s="38"/>
    </row>
    <row r="209" ht="120">
      <c r="A209" s="29" t="s">
        <v>51</v>
      </c>
      <c r="B209" s="36"/>
      <c r="C209" s="37"/>
      <c r="D209" s="37"/>
      <c r="E209" s="42" t="s">
        <v>1106</v>
      </c>
      <c r="F209" s="37"/>
      <c r="G209" s="37"/>
      <c r="H209" s="37"/>
      <c r="I209" s="37"/>
      <c r="J209" s="38"/>
    </row>
    <row r="210">
      <c r="A210" s="29" t="s">
        <v>36</v>
      </c>
      <c r="B210" s="36"/>
      <c r="C210" s="37"/>
      <c r="D210" s="37"/>
      <c r="E210" s="43" t="s">
        <v>31</v>
      </c>
      <c r="F210" s="37"/>
      <c r="G210" s="37"/>
      <c r="H210" s="37"/>
      <c r="I210" s="37"/>
      <c r="J210" s="38"/>
    </row>
    <row r="211">
      <c r="A211" s="29" t="s">
        <v>29</v>
      </c>
      <c r="B211" s="29">
        <v>51</v>
      </c>
      <c r="C211" s="30" t="s">
        <v>1107</v>
      </c>
      <c r="D211" s="29" t="s">
        <v>31</v>
      </c>
      <c r="E211" s="31" t="s">
        <v>1108</v>
      </c>
      <c r="F211" s="32" t="s">
        <v>945</v>
      </c>
      <c r="G211" s="33">
        <v>742.96299999999997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120">
      <c r="A212" s="29" t="s">
        <v>34</v>
      </c>
      <c r="B212" s="36"/>
      <c r="C212" s="37"/>
      <c r="D212" s="37"/>
      <c r="E212" s="31" t="s">
        <v>1105</v>
      </c>
      <c r="F212" s="37"/>
      <c r="G212" s="37"/>
      <c r="H212" s="37"/>
      <c r="I212" s="37"/>
      <c r="J212" s="38"/>
    </row>
    <row r="213" ht="120">
      <c r="A213" s="29" t="s">
        <v>51</v>
      </c>
      <c r="B213" s="36"/>
      <c r="C213" s="37"/>
      <c r="D213" s="37"/>
      <c r="E213" s="42" t="s">
        <v>1109</v>
      </c>
      <c r="F213" s="37"/>
      <c r="G213" s="37"/>
      <c r="H213" s="37"/>
      <c r="I213" s="37"/>
      <c r="J213" s="38"/>
    </row>
    <row r="214">
      <c r="A214" s="29" t="s">
        <v>36</v>
      </c>
      <c r="B214" s="36"/>
      <c r="C214" s="37"/>
      <c r="D214" s="37"/>
      <c r="E214" s="43" t="s">
        <v>31</v>
      </c>
      <c r="F214" s="37"/>
      <c r="G214" s="37"/>
      <c r="H214" s="37"/>
      <c r="I214" s="37"/>
      <c r="J214" s="38"/>
    </row>
    <row r="215">
      <c r="A215" s="29" t="s">
        <v>29</v>
      </c>
      <c r="B215" s="29">
        <v>52</v>
      </c>
      <c r="C215" s="30" t="s">
        <v>1110</v>
      </c>
      <c r="D215" s="29" t="s">
        <v>31</v>
      </c>
      <c r="E215" s="31" t="s">
        <v>1111</v>
      </c>
      <c r="F215" s="32" t="s">
        <v>990</v>
      </c>
      <c r="G215" s="33">
        <v>19.465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135">
      <c r="A216" s="29" t="s">
        <v>34</v>
      </c>
      <c r="B216" s="36"/>
      <c r="C216" s="37"/>
      <c r="D216" s="37"/>
      <c r="E216" s="31" t="s">
        <v>1112</v>
      </c>
      <c r="F216" s="37"/>
      <c r="G216" s="37"/>
      <c r="H216" s="37"/>
      <c r="I216" s="37"/>
      <c r="J216" s="38"/>
    </row>
    <row r="217" ht="180">
      <c r="A217" s="29" t="s">
        <v>51</v>
      </c>
      <c r="B217" s="36"/>
      <c r="C217" s="37"/>
      <c r="D217" s="37"/>
      <c r="E217" s="42" t="s">
        <v>1113</v>
      </c>
      <c r="F217" s="37"/>
      <c r="G217" s="37"/>
      <c r="H217" s="37"/>
      <c r="I217" s="37"/>
      <c r="J217" s="38"/>
    </row>
    <row r="218">
      <c r="A218" s="29" t="s">
        <v>36</v>
      </c>
      <c r="B218" s="36"/>
      <c r="C218" s="37"/>
      <c r="D218" s="37"/>
      <c r="E218" s="43" t="s">
        <v>31</v>
      </c>
      <c r="F218" s="37"/>
      <c r="G218" s="37"/>
      <c r="H218" s="37"/>
      <c r="I218" s="37"/>
      <c r="J218" s="38"/>
    </row>
    <row r="219">
      <c r="A219" s="23" t="s">
        <v>26</v>
      </c>
      <c r="B219" s="24"/>
      <c r="C219" s="25" t="s">
        <v>288</v>
      </c>
      <c r="D219" s="26"/>
      <c r="E219" s="23" t="s">
        <v>1114</v>
      </c>
      <c r="F219" s="26"/>
      <c r="G219" s="26"/>
      <c r="H219" s="26"/>
      <c r="I219" s="27">
        <f>SUMIFS(I220:I227,A220:A227,"P")</f>
        <v>0</v>
      </c>
      <c r="J219" s="28"/>
    </row>
    <row r="220">
      <c r="A220" s="29" t="s">
        <v>29</v>
      </c>
      <c r="B220" s="29">
        <v>53</v>
      </c>
      <c r="C220" s="30" t="s">
        <v>1115</v>
      </c>
      <c r="D220" s="29" t="s">
        <v>31</v>
      </c>
      <c r="E220" s="31" t="s">
        <v>1116</v>
      </c>
      <c r="F220" s="32" t="s">
        <v>927</v>
      </c>
      <c r="G220" s="33">
        <v>2022.1600000000001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 ht="165">
      <c r="A221" s="29" t="s">
        <v>34</v>
      </c>
      <c r="B221" s="36"/>
      <c r="C221" s="37"/>
      <c r="D221" s="37"/>
      <c r="E221" s="31" t="s">
        <v>1117</v>
      </c>
      <c r="F221" s="37"/>
      <c r="G221" s="37"/>
      <c r="H221" s="37"/>
      <c r="I221" s="37"/>
      <c r="J221" s="38"/>
    </row>
    <row r="222" ht="165">
      <c r="A222" s="29" t="s">
        <v>51</v>
      </c>
      <c r="B222" s="36"/>
      <c r="C222" s="37"/>
      <c r="D222" s="37"/>
      <c r="E222" s="42" t="s">
        <v>1118</v>
      </c>
      <c r="F222" s="37"/>
      <c r="G222" s="37"/>
      <c r="H222" s="37"/>
      <c r="I222" s="37"/>
      <c r="J222" s="38"/>
    </row>
    <row r="223">
      <c r="A223" s="29" t="s">
        <v>36</v>
      </c>
      <c r="B223" s="36"/>
      <c r="C223" s="37"/>
      <c r="D223" s="37"/>
      <c r="E223" s="43" t="s">
        <v>31</v>
      </c>
      <c r="F223" s="37"/>
      <c r="G223" s="37"/>
      <c r="H223" s="37"/>
      <c r="I223" s="37"/>
      <c r="J223" s="38"/>
    </row>
    <row r="224">
      <c r="A224" s="29" t="s">
        <v>29</v>
      </c>
      <c r="B224" s="29">
        <v>54</v>
      </c>
      <c r="C224" s="30" t="s">
        <v>1119</v>
      </c>
      <c r="D224" s="29" t="s">
        <v>31</v>
      </c>
      <c r="E224" s="31" t="s">
        <v>1120</v>
      </c>
      <c r="F224" s="32" t="s">
        <v>927</v>
      </c>
      <c r="G224" s="33">
        <v>2022.1600000000001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 ht="165">
      <c r="A225" s="29" t="s">
        <v>34</v>
      </c>
      <c r="B225" s="36"/>
      <c r="C225" s="37"/>
      <c r="D225" s="37"/>
      <c r="E225" s="31" t="s">
        <v>1121</v>
      </c>
      <c r="F225" s="37"/>
      <c r="G225" s="37"/>
      <c r="H225" s="37"/>
      <c r="I225" s="37"/>
      <c r="J225" s="38"/>
    </row>
    <row r="226" ht="165">
      <c r="A226" s="29" t="s">
        <v>51</v>
      </c>
      <c r="B226" s="36"/>
      <c r="C226" s="37"/>
      <c r="D226" s="37"/>
      <c r="E226" s="42" t="s">
        <v>1122</v>
      </c>
      <c r="F226" s="37"/>
      <c r="G226" s="37"/>
      <c r="H226" s="37"/>
      <c r="I226" s="37"/>
      <c r="J226" s="38"/>
    </row>
    <row r="227">
      <c r="A227" s="29" t="s">
        <v>36</v>
      </c>
      <c r="B227" s="36"/>
      <c r="C227" s="37"/>
      <c r="D227" s="37"/>
      <c r="E227" s="43" t="s">
        <v>31</v>
      </c>
      <c r="F227" s="37"/>
      <c r="G227" s="37"/>
      <c r="H227" s="37"/>
      <c r="I227" s="37"/>
      <c r="J227" s="38"/>
    </row>
    <row r="228">
      <c r="A228" s="23" t="s">
        <v>26</v>
      </c>
      <c r="B228" s="24"/>
      <c r="C228" s="25" t="s">
        <v>115</v>
      </c>
      <c r="D228" s="26"/>
      <c r="E228" s="23" t="s">
        <v>116</v>
      </c>
      <c r="F228" s="26"/>
      <c r="G228" s="26"/>
      <c r="H228" s="26"/>
      <c r="I228" s="27">
        <f>SUMIFS(I229:I264,A229:A264,"P")</f>
        <v>0</v>
      </c>
      <c r="J228" s="28"/>
    </row>
    <row r="229">
      <c r="A229" s="29" t="s">
        <v>29</v>
      </c>
      <c r="B229" s="29">
        <v>55</v>
      </c>
      <c r="C229" s="30" t="s">
        <v>1123</v>
      </c>
      <c r="D229" s="29" t="s">
        <v>31</v>
      </c>
      <c r="E229" s="31" t="s">
        <v>1124</v>
      </c>
      <c r="F229" s="32" t="s">
        <v>990</v>
      </c>
      <c r="G229" s="33">
        <v>262.88499999999999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300">
      <c r="A230" s="29" t="s">
        <v>34</v>
      </c>
      <c r="B230" s="36"/>
      <c r="C230" s="37"/>
      <c r="D230" s="37"/>
      <c r="E230" s="31" t="s">
        <v>1125</v>
      </c>
      <c r="F230" s="37"/>
      <c r="G230" s="37"/>
      <c r="H230" s="37"/>
      <c r="I230" s="37"/>
      <c r="J230" s="38"/>
    </row>
    <row r="231">
      <c r="A231" s="29" t="s">
        <v>51</v>
      </c>
      <c r="B231" s="36"/>
      <c r="C231" s="37"/>
      <c r="D231" s="37"/>
      <c r="E231" s="42" t="s">
        <v>1126</v>
      </c>
      <c r="F231" s="37"/>
      <c r="G231" s="37"/>
      <c r="H231" s="37"/>
      <c r="I231" s="37"/>
      <c r="J231" s="38"/>
    </row>
    <row r="232">
      <c r="A232" s="29" t="s">
        <v>36</v>
      </c>
      <c r="B232" s="36"/>
      <c r="C232" s="37"/>
      <c r="D232" s="37"/>
      <c r="E232" s="43" t="s">
        <v>31</v>
      </c>
      <c r="F232" s="37"/>
      <c r="G232" s="37"/>
      <c r="H232" s="37"/>
      <c r="I232" s="37"/>
      <c r="J232" s="38"/>
    </row>
    <row r="233">
      <c r="A233" s="29" t="s">
        <v>29</v>
      </c>
      <c r="B233" s="29">
        <v>56</v>
      </c>
      <c r="C233" s="30" t="s">
        <v>1127</v>
      </c>
      <c r="D233" s="29" t="s">
        <v>31</v>
      </c>
      <c r="E233" s="31" t="s">
        <v>1128</v>
      </c>
      <c r="F233" s="32" t="s">
        <v>990</v>
      </c>
      <c r="G233" s="33">
        <v>181.52000000000001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 ht="150">
      <c r="A234" s="29" t="s">
        <v>34</v>
      </c>
      <c r="B234" s="36"/>
      <c r="C234" s="37"/>
      <c r="D234" s="37"/>
      <c r="E234" s="31" t="s">
        <v>1031</v>
      </c>
      <c r="F234" s="37"/>
      <c r="G234" s="37"/>
      <c r="H234" s="37"/>
      <c r="I234" s="37"/>
      <c r="J234" s="38"/>
    </row>
    <row r="235" ht="360">
      <c r="A235" s="29" t="s">
        <v>51</v>
      </c>
      <c r="B235" s="36"/>
      <c r="C235" s="37"/>
      <c r="D235" s="37"/>
      <c r="E235" s="42" t="s">
        <v>1129</v>
      </c>
      <c r="F235" s="37"/>
      <c r="G235" s="37"/>
      <c r="H235" s="37"/>
      <c r="I235" s="37"/>
      <c r="J235" s="38"/>
    </row>
    <row r="236">
      <c r="A236" s="29" t="s">
        <v>36</v>
      </c>
      <c r="B236" s="36"/>
      <c r="C236" s="37"/>
      <c r="D236" s="37"/>
      <c r="E236" s="43" t="s">
        <v>31</v>
      </c>
      <c r="F236" s="37"/>
      <c r="G236" s="37"/>
      <c r="H236" s="37"/>
      <c r="I236" s="37"/>
      <c r="J236" s="38"/>
    </row>
    <row r="237">
      <c r="A237" s="29" t="s">
        <v>29</v>
      </c>
      <c r="B237" s="29">
        <v>57</v>
      </c>
      <c r="C237" s="30" t="s">
        <v>1130</v>
      </c>
      <c r="D237" s="29" t="s">
        <v>31</v>
      </c>
      <c r="E237" s="31" t="s">
        <v>1131</v>
      </c>
      <c r="F237" s="32" t="s">
        <v>990</v>
      </c>
      <c r="G237" s="33">
        <v>23.651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150">
      <c r="A238" s="29" t="s">
        <v>34</v>
      </c>
      <c r="B238" s="36"/>
      <c r="C238" s="37"/>
      <c r="D238" s="37"/>
      <c r="E238" s="31" t="s">
        <v>1031</v>
      </c>
      <c r="F238" s="37"/>
      <c r="G238" s="37"/>
      <c r="H238" s="37"/>
      <c r="I238" s="37"/>
      <c r="J238" s="38"/>
    </row>
    <row r="239" ht="165">
      <c r="A239" s="29" t="s">
        <v>51</v>
      </c>
      <c r="B239" s="36"/>
      <c r="C239" s="37"/>
      <c r="D239" s="37"/>
      <c r="E239" s="42" t="s">
        <v>1132</v>
      </c>
      <c r="F239" s="37"/>
      <c r="G239" s="37"/>
      <c r="H239" s="37"/>
      <c r="I239" s="37"/>
      <c r="J239" s="38"/>
    </row>
    <row r="240">
      <c r="A240" s="29" t="s">
        <v>36</v>
      </c>
      <c r="B240" s="36"/>
      <c r="C240" s="37"/>
      <c r="D240" s="37"/>
      <c r="E240" s="43" t="s">
        <v>31</v>
      </c>
      <c r="F240" s="37"/>
      <c r="G240" s="37"/>
      <c r="H240" s="37"/>
      <c r="I240" s="37"/>
      <c r="J240" s="38"/>
    </row>
    <row r="241">
      <c r="A241" s="29" t="s">
        <v>29</v>
      </c>
      <c r="B241" s="29">
        <v>58</v>
      </c>
      <c r="C241" s="30" t="s">
        <v>1133</v>
      </c>
      <c r="D241" s="29" t="s">
        <v>31</v>
      </c>
      <c r="E241" s="31" t="s">
        <v>1134</v>
      </c>
      <c r="F241" s="32" t="s">
        <v>932</v>
      </c>
      <c r="G241" s="33">
        <v>17.920000000000002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34</v>
      </c>
      <c r="B242" s="36"/>
      <c r="C242" s="37"/>
      <c r="D242" s="37"/>
      <c r="E242" s="43" t="s">
        <v>31</v>
      </c>
      <c r="F242" s="37"/>
      <c r="G242" s="37"/>
      <c r="H242" s="37"/>
      <c r="I242" s="37"/>
      <c r="J242" s="38"/>
    </row>
    <row r="243">
      <c r="A243" s="29" t="s">
        <v>51</v>
      </c>
      <c r="B243" s="36"/>
      <c r="C243" s="37"/>
      <c r="D243" s="37"/>
      <c r="E243" s="42" t="s">
        <v>1135</v>
      </c>
      <c r="F243" s="37"/>
      <c r="G243" s="37"/>
      <c r="H243" s="37"/>
      <c r="I243" s="37"/>
      <c r="J243" s="38"/>
    </row>
    <row r="244">
      <c r="A244" s="29" t="s">
        <v>36</v>
      </c>
      <c r="B244" s="36"/>
      <c r="C244" s="37"/>
      <c r="D244" s="37"/>
      <c r="E244" s="43" t="s">
        <v>31</v>
      </c>
      <c r="F244" s="37"/>
      <c r="G244" s="37"/>
      <c r="H244" s="37"/>
      <c r="I244" s="37"/>
      <c r="J244" s="38"/>
    </row>
    <row r="245">
      <c r="A245" s="29" t="s">
        <v>29</v>
      </c>
      <c r="B245" s="29">
        <v>59</v>
      </c>
      <c r="C245" s="30" t="s">
        <v>1136</v>
      </c>
      <c r="D245" s="29" t="s">
        <v>31</v>
      </c>
      <c r="E245" s="31" t="s">
        <v>1137</v>
      </c>
      <c r="F245" s="32" t="s">
        <v>932</v>
      </c>
      <c r="G245" s="33">
        <v>148.68000000000001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34</v>
      </c>
      <c r="B246" s="36"/>
      <c r="C246" s="37"/>
      <c r="D246" s="37"/>
      <c r="E246" s="43" t="s">
        <v>31</v>
      </c>
      <c r="F246" s="37"/>
      <c r="G246" s="37"/>
      <c r="H246" s="37"/>
      <c r="I246" s="37"/>
      <c r="J246" s="38"/>
    </row>
    <row r="247">
      <c r="A247" s="29" t="s">
        <v>51</v>
      </c>
      <c r="B247" s="36"/>
      <c r="C247" s="37"/>
      <c r="D247" s="37"/>
      <c r="E247" s="42" t="s">
        <v>1138</v>
      </c>
      <c r="F247" s="37"/>
      <c r="G247" s="37"/>
      <c r="H247" s="37"/>
      <c r="I247" s="37"/>
      <c r="J247" s="38"/>
    </row>
    <row r="248">
      <c r="A248" s="29" t="s">
        <v>36</v>
      </c>
      <c r="B248" s="36"/>
      <c r="C248" s="37"/>
      <c r="D248" s="37"/>
      <c r="E248" s="43" t="s">
        <v>31</v>
      </c>
      <c r="F248" s="37"/>
      <c r="G248" s="37"/>
      <c r="H248" s="37"/>
      <c r="I248" s="37"/>
      <c r="J248" s="38"/>
    </row>
    <row r="249">
      <c r="A249" s="29" t="s">
        <v>29</v>
      </c>
      <c r="B249" s="29">
        <v>60</v>
      </c>
      <c r="C249" s="30" t="s">
        <v>1139</v>
      </c>
      <c r="D249" s="29" t="s">
        <v>31</v>
      </c>
      <c r="E249" s="31" t="s">
        <v>1140</v>
      </c>
      <c r="F249" s="32" t="s">
        <v>932</v>
      </c>
      <c r="G249" s="33">
        <v>188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34</v>
      </c>
      <c r="B250" s="36"/>
      <c r="C250" s="37"/>
      <c r="D250" s="37"/>
      <c r="E250" s="43" t="s">
        <v>31</v>
      </c>
      <c r="F250" s="37"/>
      <c r="G250" s="37"/>
      <c r="H250" s="37"/>
      <c r="I250" s="37"/>
      <c r="J250" s="38"/>
    </row>
    <row r="251">
      <c r="A251" s="29" t="s">
        <v>51</v>
      </c>
      <c r="B251" s="36"/>
      <c r="C251" s="37"/>
      <c r="D251" s="37"/>
      <c r="E251" s="42" t="s">
        <v>1141</v>
      </c>
      <c r="F251" s="37"/>
      <c r="G251" s="37"/>
      <c r="H251" s="37"/>
      <c r="I251" s="37"/>
      <c r="J251" s="38"/>
    </row>
    <row r="252">
      <c r="A252" s="29" t="s">
        <v>36</v>
      </c>
      <c r="B252" s="36"/>
      <c r="C252" s="37"/>
      <c r="D252" s="37"/>
      <c r="E252" s="43" t="s">
        <v>31</v>
      </c>
      <c r="F252" s="37"/>
      <c r="G252" s="37"/>
      <c r="H252" s="37"/>
      <c r="I252" s="37"/>
      <c r="J252" s="38"/>
    </row>
    <row r="253">
      <c r="A253" s="29" t="s">
        <v>29</v>
      </c>
      <c r="B253" s="29">
        <v>61</v>
      </c>
      <c r="C253" s="30" t="s">
        <v>1142</v>
      </c>
      <c r="D253" s="29" t="s">
        <v>31</v>
      </c>
      <c r="E253" s="31" t="s">
        <v>1143</v>
      </c>
      <c r="F253" s="32" t="s">
        <v>932</v>
      </c>
      <c r="G253" s="33">
        <v>21.960000000000001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34</v>
      </c>
      <c r="B254" s="36"/>
      <c r="C254" s="37"/>
      <c r="D254" s="37"/>
      <c r="E254" s="43" t="s">
        <v>31</v>
      </c>
      <c r="F254" s="37"/>
      <c r="G254" s="37"/>
      <c r="H254" s="37"/>
      <c r="I254" s="37"/>
      <c r="J254" s="38"/>
    </row>
    <row r="255">
      <c r="A255" s="29" t="s">
        <v>51</v>
      </c>
      <c r="B255" s="36"/>
      <c r="C255" s="37"/>
      <c r="D255" s="37"/>
      <c r="E255" s="42" t="s">
        <v>1144</v>
      </c>
      <c r="F255" s="37"/>
      <c r="G255" s="37"/>
      <c r="H255" s="37"/>
      <c r="I255" s="37"/>
      <c r="J255" s="38"/>
    </row>
    <row r="256">
      <c r="A256" s="29" t="s">
        <v>36</v>
      </c>
      <c r="B256" s="36"/>
      <c r="C256" s="37"/>
      <c r="D256" s="37"/>
      <c r="E256" s="43" t="s">
        <v>31</v>
      </c>
      <c r="F256" s="37"/>
      <c r="G256" s="37"/>
      <c r="H256" s="37"/>
      <c r="I256" s="37"/>
      <c r="J256" s="38"/>
    </row>
    <row r="257">
      <c r="A257" s="29" t="s">
        <v>29</v>
      </c>
      <c r="B257" s="29">
        <v>62</v>
      </c>
      <c r="C257" s="30" t="s">
        <v>1145</v>
      </c>
      <c r="D257" s="29" t="s">
        <v>31</v>
      </c>
      <c r="E257" s="31" t="s">
        <v>1146</v>
      </c>
      <c r="F257" s="32" t="s">
        <v>932</v>
      </c>
      <c r="G257" s="33">
        <v>107.76000000000001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34</v>
      </c>
      <c r="B258" s="36"/>
      <c r="C258" s="37"/>
      <c r="D258" s="37"/>
      <c r="E258" s="43" t="s">
        <v>31</v>
      </c>
      <c r="F258" s="37"/>
      <c r="G258" s="37"/>
      <c r="H258" s="37"/>
      <c r="I258" s="37"/>
      <c r="J258" s="38"/>
    </row>
    <row r="259">
      <c r="A259" s="29" t="s">
        <v>51</v>
      </c>
      <c r="B259" s="36"/>
      <c r="C259" s="37"/>
      <c r="D259" s="37"/>
      <c r="E259" s="42" t="s">
        <v>1147</v>
      </c>
      <c r="F259" s="37"/>
      <c r="G259" s="37"/>
      <c r="H259" s="37"/>
      <c r="I259" s="37"/>
      <c r="J259" s="38"/>
    </row>
    <row r="260">
      <c r="A260" s="29" t="s">
        <v>36</v>
      </c>
      <c r="B260" s="36"/>
      <c r="C260" s="37"/>
      <c r="D260" s="37"/>
      <c r="E260" s="43" t="s">
        <v>31</v>
      </c>
      <c r="F260" s="37"/>
      <c r="G260" s="37"/>
      <c r="H260" s="37"/>
      <c r="I260" s="37"/>
      <c r="J260" s="38"/>
    </row>
    <row r="261">
      <c r="A261" s="29" t="s">
        <v>29</v>
      </c>
      <c r="B261" s="29">
        <v>63</v>
      </c>
      <c r="C261" s="30" t="s">
        <v>1148</v>
      </c>
      <c r="D261" s="29" t="s">
        <v>31</v>
      </c>
      <c r="E261" s="31" t="s">
        <v>1149</v>
      </c>
      <c r="F261" s="32" t="s">
        <v>932</v>
      </c>
      <c r="G261" s="33">
        <v>29.52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34</v>
      </c>
      <c r="B262" s="36"/>
      <c r="C262" s="37"/>
      <c r="D262" s="37"/>
      <c r="E262" s="43" t="s">
        <v>31</v>
      </c>
      <c r="F262" s="37"/>
      <c r="G262" s="37"/>
      <c r="H262" s="37"/>
      <c r="I262" s="37"/>
      <c r="J262" s="38"/>
    </row>
    <row r="263">
      <c r="A263" s="29" t="s">
        <v>51</v>
      </c>
      <c r="B263" s="36"/>
      <c r="C263" s="37"/>
      <c r="D263" s="37"/>
      <c r="E263" s="42" t="s">
        <v>1150</v>
      </c>
      <c r="F263" s="37"/>
      <c r="G263" s="37"/>
      <c r="H263" s="37"/>
      <c r="I263" s="37"/>
      <c r="J263" s="38"/>
    </row>
    <row r="264">
      <c r="A264" s="29" t="s">
        <v>36</v>
      </c>
      <c r="B264" s="36"/>
      <c r="C264" s="37"/>
      <c r="D264" s="37"/>
      <c r="E264" s="43" t="s">
        <v>31</v>
      </c>
      <c r="F264" s="37"/>
      <c r="G264" s="37"/>
      <c r="H264" s="37"/>
      <c r="I264" s="37"/>
      <c r="J264" s="38"/>
    </row>
    <row r="265">
      <c r="A265" s="23" t="s">
        <v>26</v>
      </c>
      <c r="B265" s="24"/>
      <c r="C265" s="25" t="s">
        <v>1151</v>
      </c>
      <c r="D265" s="26"/>
      <c r="E265" s="23" t="s">
        <v>1152</v>
      </c>
      <c r="F265" s="26"/>
      <c r="G265" s="26"/>
      <c r="H265" s="26"/>
      <c r="I265" s="27">
        <f>SUMIFS(I266:I273,A266:A273,"P")</f>
        <v>0</v>
      </c>
      <c r="J265" s="28"/>
    </row>
    <row r="266">
      <c r="A266" s="29" t="s">
        <v>29</v>
      </c>
      <c r="B266" s="29">
        <v>111</v>
      </c>
      <c r="C266" s="30" t="s">
        <v>1153</v>
      </c>
      <c r="D266" s="29" t="s">
        <v>31</v>
      </c>
      <c r="E266" s="31" t="s">
        <v>1154</v>
      </c>
      <c r="F266" s="32" t="s">
        <v>927</v>
      </c>
      <c r="G266" s="33">
        <v>45.939999999999998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 ht="135">
      <c r="A267" s="29" t="s">
        <v>34</v>
      </c>
      <c r="B267" s="36"/>
      <c r="C267" s="37"/>
      <c r="D267" s="37"/>
      <c r="E267" s="31" t="s">
        <v>991</v>
      </c>
      <c r="F267" s="37"/>
      <c r="G267" s="37"/>
      <c r="H267" s="37"/>
      <c r="I267" s="37"/>
      <c r="J267" s="38"/>
    </row>
    <row r="268" ht="330">
      <c r="A268" s="29" t="s">
        <v>51</v>
      </c>
      <c r="B268" s="36"/>
      <c r="C268" s="37"/>
      <c r="D268" s="37"/>
      <c r="E268" s="42" t="s">
        <v>1155</v>
      </c>
      <c r="F268" s="37"/>
      <c r="G268" s="37"/>
      <c r="H268" s="37"/>
      <c r="I268" s="37"/>
      <c r="J268" s="38"/>
    </row>
    <row r="269">
      <c r="A269" s="29" t="s">
        <v>36</v>
      </c>
      <c r="B269" s="36"/>
      <c r="C269" s="37"/>
      <c r="D269" s="37"/>
      <c r="E269" s="43" t="s">
        <v>31</v>
      </c>
      <c r="F269" s="37"/>
      <c r="G269" s="37"/>
      <c r="H269" s="37"/>
      <c r="I269" s="37"/>
      <c r="J269" s="38"/>
    </row>
    <row r="270" ht="30">
      <c r="A270" s="29" t="s">
        <v>29</v>
      </c>
      <c r="B270" s="29">
        <v>112</v>
      </c>
      <c r="C270" s="30" t="s">
        <v>1156</v>
      </c>
      <c r="D270" s="29" t="s">
        <v>31</v>
      </c>
      <c r="E270" s="31" t="s">
        <v>1157</v>
      </c>
      <c r="F270" s="32" t="s">
        <v>927</v>
      </c>
      <c r="G270" s="33">
        <v>23.350000000000001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 ht="105">
      <c r="A271" s="29" t="s">
        <v>34</v>
      </c>
      <c r="B271" s="36"/>
      <c r="C271" s="37"/>
      <c r="D271" s="37"/>
      <c r="E271" s="31" t="s">
        <v>1158</v>
      </c>
      <c r="F271" s="37"/>
      <c r="G271" s="37"/>
      <c r="H271" s="37"/>
      <c r="I271" s="37"/>
      <c r="J271" s="38"/>
    </row>
    <row r="272" ht="135">
      <c r="A272" s="29" t="s">
        <v>51</v>
      </c>
      <c r="B272" s="36"/>
      <c r="C272" s="37"/>
      <c r="D272" s="37"/>
      <c r="E272" s="42" t="s">
        <v>1159</v>
      </c>
      <c r="F272" s="37"/>
      <c r="G272" s="37"/>
      <c r="H272" s="37"/>
      <c r="I272" s="37"/>
      <c r="J272" s="38"/>
    </row>
    <row r="273">
      <c r="A273" s="29" t="s">
        <v>36</v>
      </c>
      <c r="B273" s="36"/>
      <c r="C273" s="37"/>
      <c r="D273" s="37"/>
      <c r="E273" s="43" t="s">
        <v>31</v>
      </c>
      <c r="F273" s="37"/>
      <c r="G273" s="37"/>
      <c r="H273" s="37"/>
      <c r="I273" s="37"/>
      <c r="J273" s="38"/>
    </row>
    <row r="274">
      <c r="A274" s="23" t="s">
        <v>26</v>
      </c>
      <c r="B274" s="24"/>
      <c r="C274" s="25" t="s">
        <v>122</v>
      </c>
      <c r="D274" s="26"/>
      <c r="E274" s="23" t="s">
        <v>123</v>
      </c>
      <c r="F274" s="26"/>
      <c r="G274" s="26"/>
      <c r="H274" s="26"/>
      <c r="I274" s="27">
        <f>SUMIFS(I275:I278,A275:A278,"P")</f>
        <v>0</v>
      </c>
      <c r="J274" s="28"/>
    </row>
    <row r="275" ht="30">
      <c r="A275" s="29" t="s">
        <v>29</v>
      </c>
      <c r="B275" s="29">
        <v>64</v>
      </c>
      <c r="C275" s="30" t="s">
        <v>1160</v>
      </c>
      <c r="D275" s="29" t="s">
        <v>31</v>
      </c>
      <c r="E275" s="31" t="s">
        <v>1161</v>
      </c>
      <c r="F275" s="32" t="s">
        <v>945</v>
      </c>
      <c r="G275" s="33">
        <v>1724.624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 ht="135">
      <c r="A276" s="29" t="s">
        <v>34</v>
      </c>
      <c r="B276" s="36"/>
      <c r="C276" s="37"/>
      <c r="D276" s="37"/>
      <c r="E276" s="31" t="s">
        <v>1162</v>
      </c>
      <c r="F276" s="37"/>
      <c r="G276" s="37"/>
      <c r="H276" s="37"/>
      <c r="I276" s="37"/>
      <c r="J276" s="38"/>
    </row>
    <row r="277" ht="165">
      <c r="A277" s="29" t="s">
        <v>51</v>
      </c>
      <c r="B277" s="36"/>
      <c r="C277" s="37"/>
      <c r="D277" s="37"/>
      <c r="E277" s="42" t="s">
        <v>1163</v>
      </c>
      <c r="F277" s="37"/>
      <c r="G277" s="37"/>
      <c r="H277" s="37"/>
      <c r="I277" s="37"/>
      <c r="J277" s="38"/>
    </row>
    <row r="278">
      <c r="A278" s="29" t="s">
        <v>36</v>
      </c>
      <c r="B278" s="36"/>
      <c r="C278" s="37"/>
      <c r="D278" s="37"/>
      <c r="E278" s="43" t="s">
        <v>31</v>
      </c>
      <c r="F278" s="37"/>
      <c r="G278" s="37"/>
      <c r="H278" s="37"/>
      <c r="I278" s="37"/>
      <c r="J278" s="38"/>
    </row>
    <row r="279">
      <c r="A279" s="23" t="s">
        <v>26</v>
      </c>
      <c r="B279" s="24"/>
      <c r="C279" s="25" t="s">
        <v>159</v>
      </c>
      <c r="D279" s="26"/>
      <c r="E279" s="23" t="s">
        <v>1164</v>
      </c>
      <c r="F279" s="26"/>
      <c r="G279" s="26"/>
      <c r="H279" s="26"/>
      <c r="I279" s="27">
        <f>SUMIFS(I280:I375,A280:A375,"P")</f>
        <v>0</v>
      </c>
      <c r="J279" s="28"/>
    </row>
    <row r="280" ht="30">
      <c r="A280" s="29" t="s">
        <v>29</v>
      </c>
      <c r="B280" s="29">
        <v>65</v>
      </c>
      <c r="C280" s="30" t="s">
        <v>1165</v>
      </c>
      <c r="D280" s="29" t="s">
        <v>31</v>
      </c>
      <c r="E280" s="31" t="s">
        <v>1166</v>
      </c>
      <c r="F280" s="32" t="s">
        <v>927</v>
      </c>
      <c r="G280" s="33">
        <v>60.799999999999997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34</v>
      </c>
      <c r="B281" s="36"/>
      <c r="C281" s="37"/>
      <c r="D281" s="37"/>
      <c r="E281" s="31" t="s">
        <v>1167</v>
      </c>
      <c r="F281" s="37"/>
      <c r="G281" s="37"/>
      <c r="H281" s="37"/>
      <c r="I281" s="37"/>
      <c r="J281" s="38"/>
    </row>
    <row r="282" ht="45">
      <c r="A282" s="29" t="s">
        <v>51</v>
      </c>
      <c r="B282" s="36"/>
      <c r="C282" s="37"/>
      <c r="D282" s="37"/>
      <c r="E282" s="42" t="s">
        <v>1168</v>
      </c>
      <c r="F282" s="37"/>
      <c r="G282" s="37"/>
      <c r="H282" s="37"/>
      <c r="I282" s="37"/>
      <c r="J282" s="38"/>
    </row>
    <row r="283">
      <c r="A283" s="29" t="s">
        <v>36</v>
      </c>
      <c r="B283" s="36"/>
      <c r="C283" s="37"/>
      <c r="D283" s="37"/>
      <c r="E283" s="43" t="s">
        <v>31</v>
      </c>
      <c r="F283" s="37"/>
      <c r="G283" s="37"/>
      <c r="H283" s="37"/>
      <c r="I283" s="37"/>
      <c r="J283" s="38"/>
    </row>
    <row r="284" ht="30">
      <c r="A284" s="29" t="s">
        <v>29</v>
      </c>
      <c r="B284" s="29">
        <v>66</v>
      </c>
      <c r="C284" s="30" t="s">
        <v>1169</v>
      </c>
      <c r="D284" s="29" t="s">
        <v>31</v>
      </c>
      <c r="E284" s="31" t="s">
        <v>1170</v>
      </c>
      <c r="F284" s="32" t="s">
        <v>927</v>
      </c>
      <c r="G284" s="33">
        <v>70.846999999999994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34</v>
      </c>
      <c r="B285" s="36"/>
      <c r="C285" s="37"/>
      <c r="D285" s="37"/>
      <c r="E285" s="31" t="s">
        <v>1167</v>
      </c>
      <c r="F285" s="37"/>
      <c r="G285" s="37"/>
      <c r="H285" s="37"/>
      <c r="I285" s="37"/>
      <c r="J285" s="38"/>
    </row>
    <row r="286">
      <c r="A286" s="29" t="s">
        <v>51</v>
      </c>
      <c r="B286" s="36"/>
      <c r="C286" s="37"/>
      <c r="D286" s="37"/>
      <c r="E286" s="42" t="s">
        <v>1171</v>
      </c>
      <c r="F286" s="37"/>
      <c r="G286" s="37"/>
      <c r="H286" s="37"/>
      <c r="I286" s="37"/>
      <c r="J286" s="38"/>
    </row>
    <row r="287">
      <c r="A287" s="29" t="s">
        <v>36</v>
      </c>
      <c r="B287" s="36"/>
      <c r="C287" s="37"/>
      <c r="D287" s="37"/>
      <c r="E287" s="43" t="s">
        <v>31</v>
      </c>
      <c r="F287" s="37"/>
      <c r="G287" s="37"/>
      <c r="H287" s="37"/>
      <c r="I287" s="37"/>
      <c r="J287" s="38"/>
    </row>
    <row r="288" ht="30">
      <c r="A288" s="29" t="s">
        <v>29</v>
      </c>
      <c r="B288" s="29">
        <v>67</v>
      </c>
      <c r="C288" s="30" t="s">
        <v>1172</v>
      </c>
      <c r="D288" s="29" t="s">
        <v>31</v>
      </c>
      <c r="E288" s="31" t="s">
        <v>1173</v>
      </c>
      <c r="F288" s="32" t="s">
        <v>927</v>
      </c>
      <c r="G288" s="33">
        <v>40.840000000000003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34</v>
      </c>
      <c r="B289" s="36"/>
      <c r="C289" s="37"/>
      <c r="D289" s="37"/>
      <c r="E289" s="31" t="s">
        <v>1174</v>
      </c>
      <c r="F289" s="37"/>
      <c r="G289" s="37"/>
      <c r="H289" s="37"/>
      <c r="I289" s="37"/>
      <c r="J289" s="38"/>
    </row>
    <row r="290" ht="45">
      <c r="A290" s="29" t="s">
        <v>51</v>
      </c>
      <c r="B290" s="36"/>
      <c r="C290" s="37"/>
      <c r="D290" s="37"/>
      <c r="E290" s="42" t="s">
        <v>1175</v>
      </c>
      <c r="F290" s="37"/>
      <c r="G290" s="37"/>
      <c r="H290" s="37"/>
      <c r="I290" s="37"/>
      <c r="J290" s="38"/>
    </row>
    <row r="291">
      <c r="A291" s="29" t="s">
        <v>36</v>
      </c>
      <c r="B291" s="36"/>
      <c r="C291" s="37"/>
      <c r="D291" s="37"/>
      <c r="E291" s="43" t="s">
        <v>31</v>
      </c>
      <c r="F291" s="37"/>
      <c r="G291" s="37"/>
      <c r="H291" s="37"/>
      <c r="I291" s="37"/>
      <c r="J291" s="38"/>
    </row>
    <row r="292" ht="30">
      <c r="A292" s="29" t="s">
        <v>29</v>
      </c>
      <c r="B292" s="29">
        <v>68</v>
      </c>
      <c r="C292" s="30" t="s">
        <v>1176</v>
      </c>
      <c r="D292" s="29" t="s">
        <v>31</v>
      </c>
      <c r="E292" s="31" t="s">
        <v>1177</v>
      </c>
      <c r="F292" s="32" t="s">
        <v>927</v>
      </c>
      <c r="G292" s="33">
        <v>41.453000000000003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34</v>
      </c>
      <c r="B293" s="36"/>
      <c r="C293" s="37"/>
      <c r="D293" s="37"/>
      <c r="E293" s="31" t="s">
        <v>1174</v>
      </c>
      <c r="F293" s="37"/>
      <c r="G293" s="37"/>
      <c r="H293" s="37"/>
      <c r="I293" s="37"/>
      <c r="J293" s="38"/>
    </row>
    <row r="294">
      <c r="A294" s="29" t="s">
        <v>51</v>
      </c>
      <c r="B294" s="36"/>
      <c r="C294" s="37"/>
      <c r="D294" s="37"/>
      <c r="E294" s="42" t="s">
        <v>1178</v>
      </c>
      <c r="F294" s="37"/>
      <c r="G294" s="37"/>
      <c r="H294" s="37"/>
      <c r="I294" s="37"/>
      <c r="J294" s="38"/>
    </row>
    <row r="295">
      <c r="A295" s="29" t="s">
        <v>36</v>
      </c>
      <c r="B295" s="36"/>
      <c r="C295" s="37"/>
      <c r="D295" s="37"/>
      <c r="E295" s="43" t="s">
        <v>31</v>
      </c>
      <c r="F295" s="37"/>
      <c r="G295" s="37"/>
      <c r="H295" s="37"/>
      <c r="I295" s="37"/>
      <c r="J295" s="38"/>
    </row>
    <row r="296" ht="30">
      <c r="A296" s="29" t="s">
        <v>29</v>
      </c>
      <c r="B296" s="29">
        <v>69</v>
      </c>
      <c r="C296" s="30" t="s">
        <v>1179</v>
      </c>
      <c r="D296" s="29" t="s">
        <v>31</v>
      </c>
      <c r="E296" s="31" t="s">
        <v>1180</v>
      </c>
      <c r="F296" s="32" t="s">
        <v>927</v>
      </c>
      <c r="G296" s="33">
        <v>358.23000000000002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75">
      <c r="A297" s="29" t="s">
        <v>34</v>
      </c>
      <c r="B297" s="36"/>
      <c r="C297" s="37"/>
      <c r="D297" s="37"/>
      <c r="E297" s="31" t="s">
        <v>1181</v>
      </c>
      <c r="F297" s="37"/>
      <c r="G297" s="37"/>
      <c r="H297" s="37"/>
      <c r="I297" s="37"/>
      <c r="J297" s="38"/>
    </row>
    <row r="298" ht="225">
      <c r="A298" s="29" t="s">
        <v>51</v>
      </c>
      <c r="B298" s="36"/>
      <c r="C298" s="37"/>
      <c r="D298" s="37"/>
      <c r="E298" s="42" t="s">
        <v>1182</v>
      </c>
      <c r="F298" s="37"/>
      <c r="G298" s="37"/>
      <c r="H298" s="37"/>
      <c r="I298" s="37"/>
      <c r="J298" s="38"/>
    </row>
    <row r="299">
      <c r="A299" s="29" t="s">
        <v>36</v>
      </c>
      <c r="B299" s="36"/>
      <c r="C299" s="37"/>
      <c r="D299" s="37"/>
      <c r="E299" s="43" t="s">
        <v>31</v>
      </c>
      <c r="F299" s="37"/>
      <c r="G299" s="37"/>
      <c r="H299" s="37"/>
      <c r="I299" s="37"/>
      <c r="J299" s="38"/>
    </row>
    <row r="300" ht="30">
      <c r="A300" s="29" t="s">
        <v>29</v>
      </c>
      <c r="B300" s="29">
        <v>70</v>
      </c>
      <c r="C300" s="30" t="s">
        <v>1176</v>
      </c>
      <c r="D300" s="29" t="s">
        <v>65</v>
      </c>
      <c r="E300" s="31" t="s">
        <v>1183</v>
      </c>
      <c r="F300" s="32" t="s">
        <v>927</v>
      </c>
      <c r="G300" s="33">
        <v>369.69299999999998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 ht="75">
      <c r="A301" s="29" t="s">
        <v>34</v>
      </c>
      <c r="B301" s="36"/>
      <c r="C301" s="37"/>
      <c r="D301" s="37"/>
      <c r="E301" s="31" t="s">
        <v>1181</v>
      </c>
      <c r="F301" s="37"/>
      <c r="G301" s="37"/>
      <c r="H301" s="37"/>
      <c r="I301" s="37"/>
      <c r="J301" s="38"/>
    </row>
    <row r="302" ht="75">
      <c r="A302" s="29" t="s">
        <v>51</v>
      </c>
      <c r="B302" s="36"/>
      <c r="C302" s="37"/>
      <c r="D302" s="37"/>
      <c r="E302" s="42" t="s">
        <v>1184</v>
      </c>
      <c r="F302" s="37"/>
      <c r="G302" s="37"/>
      <c r="H302" s="37"/>
      <c r="I302" s="37"/>
      <c r="J302" s="38"/>
    </row>
    <row r="303">
      <c r="A303" s="29" t="s">
        <v>36</v>
      </c>
      <c r="B303" s="36"/>
      <c r="C303" s="37"/>
      <c r="D303" s="37"/>
      <c r="E303" s="43" t="s">
        <v>31</v>
      </c>
      <c r="F303" s="37"/>
      <c r="G303" s="37"/>
      <c r="H303" s="37"/>
      <c r="I303" s="37"/>
      <c r="J303" s="38"/>
    </row>
    <row r="304" ht="30">
      <c r="A304" s="29" t="s">
        <v>29</v>
      </c>
      <c r="B304" s="29">
        <v>71</v>
      </c>
      <c r="C304" s="30" t="s">
        <v>1185</v>
      </c>
      <c r="D304" s="29" t="s">
        <v>31</v>
      </c>
      <c r="E304" s="31" t="s">
        <v>1186</v>
      </c>
      <c r="F304" s="32" t="s">
        <v>927</v>
      </c>
      <c r="G304" s="33">
        <v>455.47000000000003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 ht="60">
      <c r="A305" s="29" t="s">
        <v>34</v>
      </c>
      <c r="B305" s="36"/>
      <c r="C305" s="37"/>
      <c r="D305" s="37"/>
      <c r="E305" s="31" t="s">
        <v>1187</v>
      </c>
      <c r="F305" s="37"/>
      <c r="G305" s="37"/>
      <c r="H305" s="37"/>
      <c r="I305" s="37"/>
      <c r="J305" s="38"/>
    </row>
    <row r="306" ht="195">
      <c r="A306" s="29" t="s">
        <v>51</v>
      </c>
      <c r="B306" s="36"/>
      <c r="C306" s="37"/>
      <c r="D306" s="37"/>
      <c r="E306" s="42" t="s">
        <v>1188</v>
      </c>
      <c r="F306" s="37"/>
      <c r="G306" s="37"/>
      <c r="H306" s="37"/>
      <c r="I306" s="37"/>
      <c r="J306" s="38"/>
    </row>
    <row r="307">
      <c r="A307" s="29" t="s">
        <v>36</v>
      </c>
      <c r="B307" s="36"/>
      <c r="C307" s="37"/>
      <c r="D307" s="37"/>
      <c r="E307" s="43" t="s">
        <v>31</v>
      </c>
      <c r="F307" s="37"/>
      <c r="G307" s="37"/>
      <c r="H307" s="37"/>
      <c r="I307" s="37"/>
      <c r="J307" s="38"/>
    </row>
    <row r="308" ht="30">
      <c r="A308" s="29" t="s">
        <v>29</v>
      </c>
      <c r="B308" s="29">
        <v>72</v>
      </c>
      <c r="C308" s="30" t="s">
        <v>1176</v>
      </c>
      <c r="D308" s="29" t="s">
        <v>108</v>
      </c>
      <c r="E308" s="31" t="s">
        <v>1189</v>
      </c>
      <c r="F308" s="32" t="s">
        <v>927</v>
      </c>
      <c r="G308" s="33">
        <v>468.392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 ht="60">
      <c r="A309" s="29" t="s">
        <v>34</v>
      </c>
      <c r="B309" s="36"/>
      <c r="C309" s="37"/>
      <c r="D309" s="37"/>
      <c r="E309" s="31" t="s">
        <v>1187</v>
      </c>
      <c r="F309" s="37"/>
      <c r="G309" s="37"/>
      <c r="H309" s="37"/>
      <c r="I309" s="37"/>
      <c r="J309" s="38"/>
    </row>
    <row r="310" ht="60">
      <c r="A310" s="29" t="s">
        <v>51</v>
      </c>
      <c r="B310" s="36"/>
      <c r="C310" s="37"/>
      <c r="D310" s="37"/>
      <c r="E310" s="42" t="s">
        <v>1190</v>
      </c>
      <c r="F310" s="37"/>
      <c r="G310" s="37"/>
      <c r="H310" s="37"/>
      <c r="I310" s="37"/>
      <c r="J310" s="38"/>
    </row>
    <row r="311">
      <c r="A311" s="29" t="s">
        <v>36</v>
      </c>
      <c r="B311" s="36"/>
      <c r="C311" s="37"/>
      <c r="D311" s="37"/>
      <c r="E311" s="43" t="s">
        <v>31</v>
      </c>
      <c r="F311" s="37"/>
      <c r="G311" s="37"/>
      <c r="H311" s="37"/>
      <c r="I311" s="37"/>
      <c r="J311" s="38"/>
    </row>
    <row r="312" ht="30">
      <c r="A312" s="29" t="s">
        <v>29</v>
      </c>
      <c r="B312" s="29">
        <v>73</v>
      </c>
      <c r="C312" s="30" t="s">
        <v>1191</v>
      </c>
      <c r="D312" s="29" t="s">
        <v>31</v>
      </c>
      <c r="E312" s="31" t="s">
        <v>1192</v>
      </c>
      <c r="F312" s="32" t="s">
        <v>927</v>
      </c>
      <c r="G312" s="33">
        <v>52.93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 ht="30">
      <c r="A313" s="29" t="s">
        <v>34</v>
      </c>
      <c r="B313" s="36"/>
      <c r="C313" s="37"/>
      <c r="D313" s="37"/>
      <c r="E313" s="31" t="s">
        <v>1193</v>
      </c>
      <c r="F313" s="37"/>
      <c r="G313" s="37"/>
      <c r="H313" s="37"/>
      <c r="I313" s="37"/>
      <c r="J313" s="38"/>
    </row>
    <row r="314" ht="90">
      <c r="A314" s="29" t="s">
        <v>51</v>
      </c>
      <c r="B314" s="36"/>
      <c r="C314" s="37"/>
      <c r="D314" s="37"/>
      <c r="E314" s="42" t="s">
        <v>1194</v>
      </c>
      <c r="F314" s="37"/>
      <c r="G314" s="37"/>
      <c r="H314" s="37"/>
      <c r="I314" s="37"/>
      <c r="J314" s="38"/>
    </row>
    <row r="315">
      <c r="A315" s="29" t="s">
        <v>36</v>
      </c>
      <c r="B315" s="36"/>
      <c r="C315" s="37"/>
      <c r="D315" s="37"/>
      <c r="E315" s="43" t="s">
        <v>31</v>
      </c>
      <c r="F315" s="37"/>
      <c r="G315" s="37"/>
      <c r="H315" s="37"/>
      <c r="I315" s="37"/>
      <c r="J315" s="38"/>
    </row>
    <row r="316" ht="30">
      <c r="A316" s="29" t="s">
        <v>29</v>
      </c>
      <c r="B316" s="29">
        <v>74</v>
      </c>
      <c r="C316" s="30" t="s">
        <v>1176</v>
      </c>
      <c r="D316" s="29" t="s">
        <v>288</v>
      </c>
      <c r="E316" s="31" t="s">
        <v>1195</v>
      </c>
      <c r="F316" s="32" t="s">
        <v>927</v>
      </c>
      <c r="G316" s="33">
        <v>55.753999999999998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30">
      <c r="A317" s="29" t="s">
        <v>34</v>
      </c>
      <c r="B317" s="36"/>
      <c r="C317" s="37"/>
      <c r="D317" s="37"/>
      <c r="E317" s="31" t="s">
        <v>1193</v>
      </c>
      <c r="F317" s="37"/>
      <c r="G317" s="37"/>
      <c r="H317" s="37"/>
      <c r="I317" s="37"/>
      <c r="J317" s="38"/>
    </row>
    <row r="318" ht="30">
      <c r="A318" s="29" t="s">
        <v>51</v>
      </c>
      <c r="B318" s="36"/>
      <c r="C318" s="37"/>
      <c r="D318" s="37"/>
      <c r="E318" s="42" t="s">
        <v>1196</v>
      </c>
      <c r="F318" s="37"/>
      <c r="G318" s="37"/>
      <c r="H318" s="37"/>
      <c r="I318" s="37"/>
      <c r="J318" s="38"/>
    </row>
    <row r="319">
      <c r="A319" s="29" t="s">
        <v>36</v>
      </c>
      <c r="B319" s="36"/>
      <c r="C319" s="37"/>
      <c r="D319" s="37"/>
      <c r="E319" s="43" t="s">
        <v>31</v>
      </c>
      <c r="F319" s="37"/>
      <c r="G319" s="37"/>
      <c r="H319" s="37"/>
      <c r="I319" s="37"/>
      <c r="J319" s="38"/>
    </row>
    <row r="320" ht="30">
      <c r="A320" s="29" t="s">
        <v>29</v>
      </c>
      <c r="B320" s="29">
        <v>75</v>
      </c>
      <c r="C320" s="30" t="s">
        <v>1197</v>
      </c>
      <c r="D320" s="29" t="s">
        <v>31</v>
      </c>
      <c r="E320" s="31" t="s">
        <v>1198</v>
      </c>
      <c r="F320" s="32" t="s">
        <v>927</v>
      </c>
      <c r="G320" s="33">
        <v>257.85000000000002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45">
      <c r="A321" s="29" t="s">
        <v>34</v>
      </c>
      <c r="B321" s="36"/>
      <c r="C321" s="37"/>
      <c r="D321" s="37"/>
      <c r="E321" s="31" t="s">
        <v>1199</v>
      </c>
      <c r="F321" s="37"/>
      <c r="G321" s="37"/>
      <c r="H321" s="37"/>
      <c r="I321" s="37"/>
      <c r="J321" s="38"/>
    </row>
    <row r="322" ht="150">
      <c r="A322" s="29" t="s">
        <v>51</v>
      </c>
      <c r="B322" s="36"/>
      <c r="C322" s="37"/>
      <c r="D322" s="37"/>
      <c r="E322" s="42" t="s">
        <v>1200</v>
      </c>
      <c r="F322" s="37"/>
      <c r="G322" s="37"/>
      <c r="H322" s="37"/>
      <c r="I322" s="37"/>
      <c r="J322" s="38"/>
    </row>
    <row r="323">
      <c r="A323" s="29" t="s">
        <v>36</v>
      </c>
      <c r="B323" s="36"/>
      <c r="C323" s="37"/>
      <c r="D323" s="37"/>
      <c r="E323" s="43" t="s">
        <v>31</v>
      </c>
      <c r="F323" s="37"/>
      <c r="G323" s="37"/>
      <c r="H323" s="37"/>
      <c r="I323" s="37"/>
      <c r="J323" s="38"/>
    </row>
    <row r="324" ht="30">
      <c r="A324" s="29" t="s">
        <v>29</v>
      </c>
      <c r="B324" s="29">
        <v>76</v>
      </c>
      <c r="C324" s="30" t="s">
        <v>1176</v>
      </c>
      <c r="D324" s="29" t="s">
        <v>115</v>
      </c>
      <c r="E324" s="31" t="s">
        <v>1201</v>
      </c>
      <c r="F324" s="32" t="s">
        <v>927</v>
      </c>
      <c r="G324" s="33">
        <v>262.733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 ht="45">
      <c r="A325" s="29" t="s">
        <v>34</v>
      </c>
      <c r="B325" s="36"/>
      <c r="C325" s="37"/>
      <c r="D325" s="37"/>
      <c r="E325" s="31" t="s">
        <v>1199</v>
      </c>
      <c r="F325" s="37"/>
      <c r="G325" s="37"/>
      <c r="H325" s="37"/>
      <c r="I325" s="37"/>
      <c r="J325" s="38"/>
    </row>
    <row r="326" ht="45">
      <c r="A326" s="29" t="s">
        <v>51</v>
      </c>
      <c r="B326" s="36"/>
      <c r="C326" s="37"/>
      <c r="D326" s="37"/>
      <c r="E326" s="42" t="s">
        <v>1202</v>
      </c>
      <c r="F326" s="37"/>
      <c r="G326" s="37"/>
      <c r="H326" s="37"/>
      <c r="I326" s="37"/>
      <c r="J326" s="38"/>
    </row>
    <row r="327">
      <c r="A327" s="29" t="s">
        <v>36</v>
      </c>
      <c r="B327" s="36"/>
      <c r="C327" s="37"/>
      <c r="D327" s="37"/>
      <c r="E327" s="43" t="s">
        <v>31</v>
      </c>
      <c r="F327" s="37"/>
      <c r="G327" s="37"/>
      <c r="H327" s="37"/>
      <c r="I327" s="37"/>
      <c r="J327" s="38"/>
    </row>
    <row r="328" ht="30">
      <c r="A328" s="29" t="s">
        <v>29</v>
      </c>
      <c r="B328" s="29">
        <v>77</v>
      </c>
      <c r="C328" s="30" t="s">
        <v>1203</v>
      </c>
      <c r="D328" s="29" t="s">
        <v>31</v>
      </c>
      <c r="E328" s="31" t="s">
        <v>1204</v>
      </c>
      <c r="F328" s="32" t="s">
        <v>927</v>
      </c>
      <c r="G328" s="33">
        <v>409.06999999999999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 ht="75">
      <c r="A329" s="29" t="s">
        <v>34</v>
      </c>
      <c r="B329" s="36"/>
      <c r="C329" s="37"/>
      <c r="D329" s="37"/>
      <c r="E329" s="31" t="s">
        <v>1181</v>
      </c>
      <c r="F329" s="37"/>
      <c r="G329" s="37"/>
      <c r="H329" s="37"/>
      <c r="I329" s="37"/>
      <c r="J329" s="38"/>
    </row>
    <row r="330" ht="90">
      <c r="A330" s="29" t="s">
        <v>51</v>
      </c>
      <c r="B330" s="36"/>
      <c r="C330" s="37"/>
      <c r="D330" s="37"/>
      <c r="E330" s="42" t="s">
        <v>1205</v>
      </c>
      <c r="F330" s="37"/>
      <c r="G330" s="37"/>
      <c r="H330" s="37"/>
      <c r="I330" s="37"/>
      <c r="J330" s="38"/>
    </row>
    <row r="331">
      <c r="A331" s="29" t="s">
        <v>36</v>
      </c>
      <c r="B331" s="36"/>
      <c r="C331" s="37"/>
      <c r="D331" s="37"/>
      <c r="E331" s="43" t="s">
        <v>31</v>
      </c>
      <c r="F331" s="37"/>
      <c r="G331" s="37"/>
      <c r="H331" s="37"/>
      <c r="I331" s="37"/>
      <c r="J331" s="38"/>
    </row>
    <row r="332" ht="30">
      <c r="A332" s="29" t="s">
        <v>29</v>
      </c>
      <c r="B332" s="29">
        <v>78</v>
      </c>
      <c r="C332" s="30" t="s">
        <v>1206</v>
      </c>
      <c r="D332" s="29" t="s">
        <v>31</v>
      </c>
      <c r="E332" s="31" t="s">
        <v>1207</v>
      </c>
      <c r="F332" s="32" t="s">
        <v>927</v>
      </c>
      <c r="G332" s="33">
        <v>516.89999999999998</v>
      </c>
      <c r="H332" s="34">
        <v>0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 ht="60">
      <c r="A333" s="29" t="s">
        <v>34</v>
      </c>
      <c r="B333" s="36"/>
      <c r="C333" s="37"/>
      <c r="D333" s="37"/>
      <c r="E333" s="31" t="s">
        <v>1187</v>
      </c>
      <c r="F333" s="37"/>
      <c r="G333" s="37"/>
      <c r="H333" s="37"/>
      <c r="I333" s="37"/>
      <c r="J333" s="38"/>
    </row>
    <row r="334" ht="90">
      <c r="A334" s="29" t="s">
        <v>51</v>
      </c>
      <c r="B334" s="36"/>
      <c r="C334" s="37"/>
      <c r="D334" s="37"/>
      <c r="E334" s="42" t="s">
        <v>1208</v>
      </c>
      <c r="F334" s="37"/>
      <c r="G334" s="37"/>
      <c r="H334" s="37"/>
      <c r="I334" s="37"/>
      <c r="J334" s="38"/>
    </row>
    <row r="335">
      <c r="A335" s="29" t="s">
        <v>36</v>
      </c>
      <c r="B335" s="36"/>
      <c r="C335" s="37"/>
      <c r="D335" s="37"/>
      <c r="E335" s="43" t="s">
        <v>31</v>
      </c>
      <c r="F335" s="37"/>
      <c r="G335" s="37"/>
      <c r="H335" s="37"/>
      <c r="I335" s="37"/>
      <c r="J335" s="38"/>
    </row>
    <row r="336" ht="30">
      <c r="A336" s="29" t="s">
        <v>29</v>
      </c>
      <c r="B336" s="29">
        <v>79</v>
      </c>
      <c r="C336" s="30" t="s">
        <v>1209</v>
      </c>
      <c r="D336" s="29" t="s">
        <v>31</v>
      </c>
      <c r="E336" s="31" t="s">
        <v>1210</v>
      </c>
      <c r="F336" s="32" t="s">
        <v>927</v>
      </c>
      <c r="G336" s="33">
        <v>268.35000000000002</v>
      </c>
      <c r="H336" s="34">
        <v>0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 ht="45">
      <c r="A337" s="29" t="s">
        <v>34</v>
      </c>
      <c r="B337" s="36"/>
      <c r="C337" s="37"/>
      <c r="D337" s="37"/>
      <c r="E337" s="31" t="s">
        <v>1199</v>
      </c>
      <c r="F337" s="37"/>
      <c r="G337" s="37"/>
      <c r="H337" s="37"/>
      <c r="I337" s="37"/>
      <c r="J337" s="38"/>
    </row>
    <row r="338" ht="45">
      <c r="A338" s="29" t="s">
        <v>51</v>
      </c>
      <c r="B338" s="36"/>
      <c r="C338" s="37"/>
      <c r="D338" s="37"/>
      <c r="E338" s="42" t="s">
        <v>1211</v>
      </c>
      <c r="F338" s="37"/>
      <c r="G338" s="37"/>
      <c r="H338" s="37"/>
      <c r="I338" s="37"/>
      <c r="J338" s="38"/>
    </row>
    <row r="339">
      <c r="A339" s="29" t="s">
        <v>36</v>
      </c>
      <c r="B339" s="36"/>
      <c r="C339" s="37"/>
      <c r="D339" s="37"/>
      <c r="E339" s="43" t="s">
        <v>31</v>
      </c>
      <c r="F339" s="37"/>
      <c r="G339" s="37"/>
      <c r="H339" s="37"/>
      <c r="I339" s="37"/>
      <c r="J339" s="38"/>
    </row>
    <row r="340" ht="30">
      <c r="A340" s="29" t="s">
        <v>29</v>
      </c>
      <c r="B340" s="29">
        <v>80</v>
      </c>
      <c r="C340" s="30" t="s">
        <v>1212</v>
      </c>
      <c r="D340" s="29" t="s">
        <v>31</v>
      </c>
      <c r="E340" s="31" t="s">
        <v>1213</v>
      </c>
      <c r="F340" s="32" t="s">
        <v>927</v>
      </c>
      <c r="G340" s="33">
        <v>68.900000000000006</v>
      </c>
      <c r="H340" s="34">
        <v>0</v>
      </c>
      <c r="I340" s="34">
        <f>ROUND(G340*H340,P4)</f>
        <v>0</v>
      </c>
      <c r="J340" s="29"/>
      <c r="O340" s="35">
        <f>I340*0.21</f>
        <v>0</v>
      </c>
      <c r="P340">
        <v>3</v>
      </c>
    </row>
    <row r="341">
      <c r="A341" s="29" t="s">
        <v>34</v>
      </c>
      <c r="B341" s="36"/>
      <c r="C341" s="37"/>
      <c r="D341" s="37"/>
      <c r="E341" s="31" t="s">
        <v>1167</v>
      </c>
      <c r="F341" s="37"/>
      <c r="G341" s="37"/>
      <c r="H341" s="37"/>
      <c r="I341" s="37"/>
      <c r="J341" s="38"/>
    </row>
    <row r="342">
      <c r="A342" s="29" t="s">
        <v>51</v>
      </c>
      <c r="B342" s="36"/>
      <c r="C342" s="37"/>
      <c r="D342" s="37"/>
      <c r="E342" s="42" t="s">
        <v>1214</v>
      </c>
      <c r="F342" s="37"/>
      <c r="G342" s="37"/>
      <c r="H342" s="37"/>
      <c r="I342" s="37"/>
      <c r="J342" s="38"/>
    </row>
    <row r="343">
      <c r="A343" s="29" t="s">
        <v>36</v>
      </c>
      <c r="B343" s="36"/>
      <c r="C343" s="37"/>
      <c r="D343" s="37"/>
      <c r="E343" s="43" t="s">
        <v>31</v>
      </c>
      <c r="F343" s="37"/>
      <c r="G343" s="37"/>
      <c r="H343" s="37"/>
      <c r="I343" s="37"/>
      <c r="J343" s="38"/>
    </row>
    <row r="344" ht="45">
      <c r="A344" s="29" t="s">
        <v>29</v>
      </c>
      <c r="B344" s="29">
        <v>81</v>
      </c>
      <c r="C344" s="30" t="s">
        <v>1215</v>
      </c>
      <c r="D344" s="29" t="s">
        <v>31</v>
      </c>
      <c r="E344" s="31" t="s">
        <v>1216</v>
      </c>
      <c r="F344" s="32" t="s">
        <v>932</v>
      </c>
      <c r="G344" s="33">
        <v>3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 ht="30">
      <c r="A345" s="29" t="s">
        <v>34</v>
      </c>
      <c r="B345" s="36"/>
      <c r="C345" s="37"/>
      <c r="D345" s="37"/>
      <c r="E345" s="31" t="s">
        <v>1217</v>
      </c>
      <c r="F345" s="37"/>
      <c r="G345" s="37"/>
      <c r="H345" s="37"/>
      <c r="I345" s="37"/>
      <c r="J345" s="38"/>
    </row>
    <row r="346">
      <c r="A346" s="29" t="s">
        <v>51</v>
      </c>
      <c r="B346" s="36"/>
      <c r="C346" s="37"/>
      <c r="D346" s="37"/>
      <c r="E346" s="42" t="s">
        <v>1218</v>
      </c>
      <c r="F346" s="37"/>
      <c r="G346" s="37"/>
      <c r="H346" s="37"/>
      <c r="I346" s="37"/>
      <c r="J346" s="38"/>
    </row>
    <row r="347">
      <c r="A347" s="29" t="s">
        <v>36</v>
      </c>
      <c r="B347" s="36"/>
      <c r="C347" s="37"/>
      <c r="D347" s="37"/>
      <c r="E347" s="43" t="s">
        <v>31</v>
      </c>
      <c r="F347" s="37"/>
      <c r="G347" s="37"/>
      <c r="H347" s="37"/>
      <c r="I347" s="37"/>
      <c r="J347" s="38"/>
    </row>
    <row r="348" ht="45">
      <c r="A348" s="29" t="s">
        <v>29</v>
      </c>
      <c r="B348" s="29">
        <v>82</v>
      </c>
      <c r="C348" s="30" t="s">
        <v>1219</v>
      </c>
      <c r="D348" s="29" t="s">
        <v>31</v>
      </c>
      <c r="E348" s="31" t="s">
        <v>1220</v>
      </c>
      <c r="F348" s="32" t="s">
        <v>932</v>
      </c>
      <c r="G348" s="33">
        <v>9</v>
      </c>
      <c r="H348" s="34">
        <v>0</v>
      </c>
      <c r="I348" s="34">
        <f>ROUND(G348*H348,P4)</f>
        <v>0</v>
      </c>
      <c r="J348" s="29"/>
      <c r="O348" s="35">
        <f>I348*0.21</f>
        <v>0</v>
      </c>
      <c r="P348">
        <v>3</v>
      </c>
    </row>
    <row r="349" ht="90">
      <c r="A349" s="29" t="s">
        <v>34</v>
      </c>
      <c r="B349" s="36"/>
      <c r="C349" s="37"/>
      <c r="D349" s="37"/>
      <c r="E349" s="31" t="s">
        <v>1221</v>
      </c>
      <c r="F349" s="37"/>
      <c r="G349" s="37"/>
      <c r="H349" s="37"/>
      <c r="I349" s="37"/>
      <c r="J349" s="38"/>
    </row>
    <row r="350" ht="75">
      <c r="A350" s="29" t="s">
        <v>51</v>
      </c>
      <c r="B350" s="36"/>
      <c r="C350" s="37"/>
      <c r="D350" s="37"/>
      <c r="E350" s="42" t="s">
        <v>1222</v>
      </c>
      <c r="F350" s="37"/>
      <c r="G350" s="37"/>
      <c r="H350" s="37"/>
      <c r="I350" s="37"/>
      <c r="J350" s="38"/>
    </row>
    <row r="351">
      <c r="A351" s="29" t="s">
        <v>36</v>
      </c>
      <c r="B351" s="36"/>
      <c r="C351" s="37"/>
      <c r="D351" s="37"/>
      <c r="E351" s="43" t="s">
        <v>31</v>
      </c>
      <c r="F351" s="37"/>
      <c r="G351" s="37"/>
      <c r="H351" s="37"/>
      <c r="I351" s="37"/>
      <c r="J351" s="38"/>
    </row>
    <row r="352" ht="45">
      <c r="A352" s="29" t="s">
        <v>29</v>
      </c>
      <c r="B352" s="29">
        <v>83</v>
      </c>
      <c r="C352" s="30" t="s">
        <v>1223</v>
      </c>
      <c r="D352" s="29" t="s">
        <v>31</v>
      </c>
      <c r="E352" s="31" t="s">
        <v>1224</v>
      </c>
      <c r="F352" s="32" t="s">
        <v>932</v>
      </c>
      <c r="G352" s="33">
        <v>1</v>
      </c>
      <c r="H352" s="34">
        <v>0</v>
      </c>
      <c r="I352" s="34">
        <f>ROUND(G352*H352,P4)</f>
        <v>0</v>
      </c>
      <c r="J352" s="29"/>
      <c r="O352" s="35">
        <f>I352*0.21</f>
        <v>0</v>
      </c>
      <c r="P352">
        <v>3</v>
      </c>
    </row>
    <row r="353" ht="30">
      <c r="A353" s="29" t="s">
        <v>34</v>
      </c>
      <c r="B353" s="36"/>
      <c r="C353" s="37"/>
      <c r="D353" s="37"/>
      <c r="E353" s="31" t="s">
        <v>1225</v>
      </c>
      <c r="F353" s="37"/>
      <c r="G353" s="37"/>
      <c r="H353" s="37"/>
      <c r="I353" s="37"/>
      <c r="J353" s="38"/>
    </row>
    <row r="354">
      <c r="A354" s="29" t="s">
        <v>51</v>
      </c>
      <c r="B354" s="36"/>
      <c r="C354" s="37"/>
      <c r="D354" s="37"/>
      <c r="E354" s="42" t="s">
        <v>904</v>
      </c>
      <c r="F354" s="37"/>
      <c r="G354" s="37"/>
      <c r="H354" s="37"/>
      <c r="I354" s="37"/>
      <c r="J354" s="38"/>
    </row>
    <row r="355">
      <c r="A355" s="29" t="s">
        <v>36</v>
      </c>
      <c r="B355" s="36"/>
      <c r="C355" s="37"/>
      <c r="D355" s="37"/>
      <c r="E355" s="43" t="s">
        <v>31</v>
      </c>
      <c r="F355" s="37"/>
      <c r="G355" s="37"/>
      <c r="H355" s="37"/>
      <c r="I355" s="37"/>
      <c r="J355" s="38"/>
    </row>
    <row r="356" ht="45">
      <c r="A356" s="29" t="s">
        <v>29</v>
      </c>
      <c r="B356" s="29">
        <v>84</v>
      </c>
      <c r="C356" s="30" t="s">
        <v>1226</v>
      </c>
      <c r="D356" s="29" t="s">
        <v>31</v>
      </c>
      <c r="E356" s="31" t="s">
        <v>1227</v>
      </c>
      <c r="F356" s="32" t="s">
        <v>932</v>
      </c>
      <c r="G356" s="33">
        <v>21</v>
      </c>
      <c r="H356" s="34">
        <v>0</v>
      </c>
      <c r="I356" s="34">
        <f>ROUND(G356*H356,P4)</f>
        <v>0</v>
      </c>
      <c r="J356" s="29"/>
      <c r="O356" s="35">
        <f>I356*0.21</f>
        <v>0</v>
      </c>
      <c r="P356">
        <v>3</v>
      </c>
    </row>
    <row r="357" ht="90">
      <c r="A357" s="29" t="s">
        <v>34</v>
      </c>
      <c r="B357" s="36"/>
      <c r="C357" s="37"/>
      <c r="D357" s="37"/>
      <c r="E357" s="31" t="s">
        <v>1228</v>
      </c>
      <c r="F357" s="37"/>
      <c r="G357" s="37"/>
      <c r="H357" s="37"/>
      <c r="I357" s="37"/>
      <c r="J357" s="38"/>
    </row>
    <row r="358" ht="75">
      <c r="A358" s="29" t="s">
        <v>51</v>
      </c>
      <c r="B358" s="36"/>
      <c r="C358" s="37"/>
      <c r="D358" s="37"/>
      <c r="E358" s="42" t="s">
        <v>1229</v>
      </c>
      <c r="F358" s="37"/>
      <c r="G358" s="37"/>
      <c r="H358" s="37"/>
      <c r="I358" s="37"/>
      <c r="J358" s="38"/>
    </row>
    <row r="359">
      <c r="A359" s="29" t="s">
        <v>36</v>
      </c>
      <c r="B359" s="36"/>
      <c r="C359" s="37"/>
      <c r="D359" s="37"/>
      <c r="E359" s="43" t="s">
        <v>31</v>
      </c>
      <c r="F359" s="37"/>
      <c r="G359" s="37"/>
      <c r="H359" s="37"/>
      <c r="I359" s="37"/>
      <c r="J359" s="38"/>
    </row>
    <row r="360" ht="45">
      <c r="A360" s="29" t="s">
        <v>29</v>
      </c>
      <c r="B360" s="29">
        <v>85</v>
      </c>
      <c r="C360" s="30" t="s">
        <v>1230</v>
      </c>
      <c r="D360" s="29" t="s">
        <v>31</v>
      </c>
      <c r="E360" s="31" t="s">
        <v>1231</v>
      </c>
      <c r="F360" s="32" t="s">
        <v>932</v>
      </c>
      <c r="G360" s="33">
        <v>1</v>
      </c>
      <c r="H360" s="34">
        <v>0</v>
      </c>
      <c r="I360" s="34">
        <f>ROUND(G360*H360,P4)</f>
        <v>0</v>
      </c>
      <c r="J360" s="29"/>
      <c r="O360" s="35">
        <f>I360*0.21</f>
        <v>0</v>
      </c>
      <c r="P360">
        <v>3</v>
      </c>
    </row>
    <row r="361" ht="30">
      <c r="A361" s="29" t="s">
        <v>34</v>
      </c>
      <c r="B361" s="36"/>
      <c r="C361" s="37"/>
      <c r="D361" s="37"/>
      <c r="E361" s="31" t="s">
        <v>1225</v>
      </c>
      <c r="F361" s="37"/>
      <c r="G361" s="37"/>
      <c r="H361" s="37"/>
      <c r="I361" s="37"/>
      <c r="J361" s="38"/>
    </row>
    <row r="362">
      <c r="A362" s="29" t="s">
        <v>51</v>
      </c>
      <c r="B362" s="36"/>
      <c r="C362" s="37"/>
      <c r="D362" s="37"/>
      <c r="E362" s="42" t="s">
        <v>904</v>
      </c>
      <c r="F362" s="37"/>
      <c r="G362" s="37"/>
      <c r="H362" s="37"/>
      <c r="I362" s="37"/>
      <c r="J362" s="38"/>
    </row>
    <row r="363">
      <c r="A363" s="29" t="s">
        <v>36</v>
      </c>
      <c r="B363" s="36"/>
      <c r="C363" s="37"/>
      <c r="D363" s="37"/>
      <c r="E363" s="43" t="s">
        <v>31</v>
      </c>
      <c r="F363" s="37"/>
      <c r="G363" s="37"/>
      <c r="H363" s="37"/>
      <c r="I363" s="37"/>
      <c r="J363" s="38"/>
    </row>
    <row r="364" ht="45">
      <c r="A364" s="29" t="s">
        <v>29</v>
      </c>
      <c r="B364" s="29">
        <v>86</v>
      </c>
      <c r="C364" s="30" t="s">
        <v>1232</v>
      </c>
      <c r="D364" s="29" t="s">
        <v>31</v>
      </c>
      <c r="E364" s="31" t="s">
        <v>1233</v>
      </c>
      <c r="F364" s="32" t="s">
        <v>932</v>
      </c>
      <c r="G364" s="33">
        <v>1</v>
      </c>
      <c r="H364" s="34">
        <v>0</v>
      </c>
      <c r="I364" s="34">
        <f>ROUND(G364*H364,P4)</f>
        <v>0</v>
      </c>
      <c r="J364" s="29"/>
      <c r="O364" s="35">
        <f>I364*0.21</f>
        <v>0</v>
      </c>
      <c r="P364">
        <v>3</v>
      </c>
    </row>
    <row r="365" ht="30">
      <c r="A365" s="29" t="s">
        <v>34</v>
      </c>
      <c r="B365" s="36"/>
      <c r="C365" s="37"/>
      <c r="D365" s="37"/>
      <c r="E365" s="31" t="s">
        <v>1234</v>
      </c>
      <c r="F365" s="37"/>
      <c r="G365" s="37"/>
      <c r="H365" s="37"/>
      <c r="I365" s="37"/>
      <c r="J365" s="38"/>
    </row>
    <row r="366">
      <c r="A366" s="29" t="s">
        <v>51</v>
      </c>
      <c r="B366" s="36"/>
      <c r="C366" s="37"/>
      <c r="D366" s="37"/>
      <c r="E366" s="42" t="s">
        <v>904</v>
      </c>
      <c r="F366" s="37"/>
      <c r="G366" s="37"/>
      <c r="H366" s="37"/>
      <c r="I366" s="37"/>
      <c r="J366" s="38"/>
    </row>
    <row r="367">
      <c r="A367" s="29" t="s">
        <v>36</v>
      </c>
      <c r="B367" s="36"/>
      <c r="C367" s="37"/>
      <c r="D367" s="37"/>
      <c r="E367" s="43" t="s">
        <v>31</v>
      </c>
      <c r="F367" s="37"/>
      <c r="G367" s="37"/>
      <c r="H367" s="37"/>
      <c r="I367" s="37"/>
      <c r="J367" s="38"/>
    </row>
    <row r="368" ht="45">
      <c r="A368" s="29" t="s">
        <v>29</v>
      </c>
      <c r="B368" s="29">
        <v>87</v>
      </c>
      <c r="C368" s="30" t="s">
        <v>1235</v>
      </c>
      <c r="D368" s="29" t="s">
        <v>31</v>
      </c>
      <c r="E368" s="31" t="s">
        <v>1236</v>
      </c>
      <c r="F368" s="32" t="s">
        <v>932</v>
      </c>
      <c r="G368" s="33">
        <v>6</v>
      </c>
      <c r="H368" s="34">
        <v>0</v>
      </c>
      <c r="I368" s="34">
        <f>ROUND(G368*H368,P4)</f>
        <v>0</v>
      </c>
      <c r="J368" s="29"/>
      <c r="O368" s="35">
        <f>I368*0.21</f>
        <v>0</v>
      </c>
      <c r="P368">
        <v>3</v>
      </c>
    </row>
    <row r="369" ht="45">
      <c r="A369" s="29" t="s">
        <v>34</v>
      </c>
      <c r="B369" s="36"/>
      <c r="C369" s="37"/>
      <c r="D369" s="37"/>
      <c r="E369" s="31" t="s">
        <v>1237</v>
      </c>
      <c r="F369" s="37"/>
      <c r="G369" s="37"/>
      <c r="H369" s="37"/>
      <c r="I369" s="37"/>
      <c r="J369" s="38"/>
    </row>
    <row r="370" ht="30">
      <c r="A370" s="29" t="s">
        <v>51</v>
      </c>
      <c r="B370" s="36"/>
      <c r="C370" s="37"/>
      <c r="D370" s="37"/>
      <c r="E370" s="42" t="s">
        <v>1238</v>
      </c>
      <c r="F370" s="37"/>
      <c r="G370" s="37"/>
      <c r="H370" s="37"/>
      <c r="I370" s="37"/>
      <c r="J370" s="38"/>
    </row>
    <row r="371">
      <c r="A371" s="29" t="s">
        <v>36</v>
      </c>
      <c r="B371" s="36"/>
      <c r="C371" s="37"/>
      <c r="D371" s="37"/>
      <c r="E371" s="43" t="s">
        <v>31</v>
      </c>
      <c r="F371" s="37"/>
      <c r="G371" s="37"/>
      <c r="H371" s="37"/>
      <c r="I371" s="37"/>
      <c r="J371" s="38"/>
    </row>
    <row r="372" ht="45">
      <c r="A372" s="29" t="s">
        <v>29</v>
      </c>
      <c r="B372" s="29">
        <v>88</v>
      </c>
      <c r="C372" s="30" t="s">
        <v>1232</v>
      </c>
      <c r="D372" s="29" t="s">
        <v>65</v>
      </c>
      <c r="E372" s="31" t="s">
        <v>1239</v>
      </c>
      <c r="F372" s="32" t="s">
        <v>932</v>
      </c>
      <c r="G372" s="33">
        <v>2</v>
      </c>
      <c r="H372" s="34">
        <v>0</v>
      </c>
      <c r="I372" s="34">
        <f>ROUND(G372*H372,P4)</f>
        <v>0</v>
      </c>
      <c r="J372" s="29"/>
      <c r="O372" s="35">
        <f>I372*0.21</f>
        <v>0</v>
      </c>
      <c r="P372">
        <v>3</v>
      </c>
    </row>
    <row r="373" ht="30">
      <c r="A373" s="29" t="s">
        <v>34</v>
      </c>
      <c r="B373" s="36"/>
      <c r="C373" s="37"/>
      <c r="D373" s="37"/>
      <c r="E373" s="31" t="s">
        <v>1234</v>
      </c>
      <c r="F373" s="37"/>
      <c r="G373" s="37"/>
      <c r="H373" s="37"/>
      <c r="I373" s="37"/>
      <c r="J373" s="38"/>
    </row>
    <row r="374">
      <c r="A374" s="29" t="s">
        <v>51</v>
      </c>
      <c r="B374" s="36"/>
      <c r="C374" s="37"/>
      <c r="D374" s="37"/>
      <c r="E374" s="42" t="s">
        <v>1240</v>
      </c>
      <c r="F374" s="37"/>
      <c r="G374" s="37"/>
      <c r="H374" s="37"/>
      <c r="I374" s="37"/>
      <c r="J374" s="38"/>
    </row>
    <row r="375">
      <c r="A375" s="29" t="s">
        <v>36</v>
      </c>
      <c r="B375" s="36"/>
      <c r="C375" s="37"/>
      <c r="D375" s="37"/>
      <c r="E375" s="43" t="s">
        <v>31</v>
      </c>
      <c r="F375" s="37"/>
      <c r="G375" s="37"/>
      <c r="H375" s="37"/>
      <c r="I375" s="37"/>
      <c r="J375" s="38"/>
    </row>
    <row r="376">
      <c r="A376" s="23" t="s">
        <v>26</v>
      </c>
      <c r="B376" s="24"/>
      <c r="C376" s="25" t="s">
        <v>165</v>
      </c>
      <c r="D376" s="26"/>
      <c r="E376" s="23" t="s">
        <v>1241</v>
      </c>
      <c r="F376" s="26"/>
      <c r="G376" s="26"/>
      <c r="H376" s="26"/>
      <c r="I376" s="27">
        <f>SUMIFS(I377:I464,A377:A464,"P")</f>
        <v>0</v>
      </c>
      <c r="J376" s="28"/>
    </row>
    <row r="377">
      <c r="A377" s="29" t="s">
        <v>29</v>
      </c>
      <c r="B377" s="29">
        <v>89</v>
      </c>
      <c r="C377" s="30" t="s">
        <v>1242</v>
      </c>
      <c r="D377" s="29" t="s">
        <v>31</v>
      </c>
      <c r="E377" s="31" t="s">
        <v>1243</v>
      </c>
      <c r="F377" s="32" t="s">
        <v>927</v>
      </c>
      <c r="G377" s="33">
        <v>1964.1199999999999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 ht="150">
      <c r="A378" s="29" t="s">
        <v>34</v>
      </c>
      <c r="B378" s="36"/>
      <c r="C378" s="37"/>
      <c r="D378" s="37"/>
      <c r="E378" s="31" t="s">
        <v>1244</v>
      </c>
      <c r="F378" s="37"/>
      <c r="G378" s="37"/>
      <c r="H378" s="37"/>
      <c r="I378" s="37"/>
      <c r="J378" s="38"/>
    </row>
    <row r="379" ht="135">
      <c r="A379" s="29" t="s">
        <v>51</v>
      </c>
      <c r="B379" s="36"/>
      <c r="C379" s="37"/>
      <c r="D379" s="37"/>
      <c r="E379" s="42" t="s">
        <v>1245</v>
      </c>
      <c r="F379" s="37"/>
      <c r="G379" s="37"/>
      <c r="H379" s="37"/>
      <c r="I379" s="37"/>
      <c r="J379" s="38"/>
    </row>
    <row r="380">
      <c r="A380" s="29" t="s">
        <v>36</v>
      </c>
      <c r="B380" s="36"/>
      <c r="C380" s="37"/>
      <c r="D380" s="37"/>
      <c r="E380" s="43" t="s">
        <v>31</v>
      </c>
      <c r="F380" s="37"/>
      <c r="G380" s="37"/>
      <c r="H380" s="37"/>
      <c r="I380" s="37"/>
      <c r="J380" s="38"/>
    </row>
    <row r="381">
      <c r="A381" s="29" t="s">
        <v>29</v>
      </c>
      <c r="B381" s="29">
        <v>90</v>
      </c>
      <c r="C381" s="30" t="s">
        <v>1246</v>
      </c>
      <c r="D381" s="29" t="s">
        <v>31</v>
      </c>
      <c r="E381" s="31" t="s">
        <v>1247</v>
      </c>
      <c r="F381" s="32" t="s">
        <v>927</v>
      </c>
      <c r="G381" s="33">
        <v>666.20000000000005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 ht="120">
      <c r="A382" s="29" t="s">
        <v>34</v>
      </c>
      <c r="B382" s="36"/>
      <c r="C382" s="37"/>
      <c r="D382" s="37"/>
      <c r="E382" s="31" t="s">
        <v>1248</v>
      </c>
      <c r="F382" s="37"/>
      <c r="G382" s="37"/>
      <c r="H382" s="37"/>
      <c r="I382" s="37"/>
      <c r="J382" s="38"/>
    </row>
    <row r="383" ht="120">
      <c r="A383" s="29" t="s">
        <v>51</v>
      </c>
      <c r="B383" s="36"/>
      <c r="C383" s="37"/>
      <c r="D383" s="37"/>
      <c r="E383" s="42" t="s">
        <v>1249</v>
      </c>
      <c r="F383" s="37"/>
      <c r="G383" s="37"/>
      <c r="H383" s="37"/>
      <c r="I383" s="37"/>
      <c r="J383" s="38"/>
    </row>
    <row r="384">
      <c r="A384" s="29" t="s">
        <v>36</v>
      </c>
      <c r="B384" s="36"/>
      <c r="C384" s="37"/>
      <c r="D384" s="37"/>
      <c r="E384" s="43" t="s">
        <v>31</v>
      </c>
      <c r="F384" s="37"/>
      <c r="G384" s="37"/>
      <c r="H384" s="37"/>
      <c r="I384" s="37"/>
      <c r="J384" s="38"/>
    </row>
    <row r="385">
      <c r="A385" s="29" t="s">
        <v>29</v>
      </c>
      <c r="B385" s="29">
        <v>91</v>
      </c>
      <c r="C385" s="30" t="s">
        <v>1250</v>
      </c>
      <c r="D385" s="29" t="s">
        <v>31</v>
      </c>
      <c r="E385" s="31" t="s">
        <v>1251</v>
      </c>
      <c r="F385" s="32" t="s">
        <v>932</v>
      </c>
      <c r="G385" s="33">
        <v>38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 ht="135">
      <c r="A386" s="29" t="s">
        <v>34</v>
      </c>
      <c r="B386" s="36"/>
      <c r="C386" s="37"/>
      <c r="D386" s="37"/>
      <c r="E386" s="31" t="s">
        <v>1252</v>
      </c>
      <c r="F386" s="37"/>
      <c r="G386" s="37"/>
      <c r="H386" s="37"/>
      <c r="I386" s="37"/>
      <c r="J386" s="38"/>
    </row>
    <row r="387" ht="135">
      <c r="A387" s="29" t="s">
        <v>51</v>
      </c>
      <c r="B387" s="36"/>
      <c r="C387" s="37"/>
      <c r="D387" s="37"/>
      <c r="E387" s="42" t="s">
        <v>1253</v>
      </c>
      <c r="F387" s="37"/>
      <c r="G387" s="37"/>
      <c r="H387" s="37"/>
      <c r="I387" s="37"/>
      <c r="J387" s="38"/>
    </row>
    <row r="388">
      <c r="A388" s="29" t="s">
        <v>36</v>
      </c>
      <c r="B388" s="36"/>
      <c r="C388" s="37"/>
      <c r="D388" s="37"/>
      <c r="E388" s="43" t="s">
        <v>31</v>
      </c>
      <c r="F388" s="37"/>
      <c r="G388" s="37"/>
      <c r="H388" s="37"/>
      <c r="I388" s="37"/>
      <c r="J388" s="38"/>
    </row>
    <row r="389">
      <c r="A389" s="29" t="s">
        <v>29</v>
      </c>
      <c r="B389" s="29">
        <v>92</v>
      </c>
      <c r="C389" s="30" t="s">
        <v>1254</v>
      </c>
      <c r="D389" s="29" t="s">
        <v>31</v>
      </c>
      <c r="E389" s="31" t="s">
        <v>1255</v>
      </c>
      <c r="F389" s="32" t="s">
        <v>927</v>
      </c>
      <c r="G389" s="33">
        <v>692.83000000000004</v>
      </c>
      <c r="H389" s="34">
        <v>0</v>
      </c>
      <c r="I389" s="34">
        <f>ROUND(G389*H389,P4)</f>
        <v>0</v>
      </c>
      <c r="J389" s="29"/>
      <c r="O389" s="35">
        <f>I389*0.21</f>
        <v>0</v>
      </c>
      <c r="P389">
        <v>3</v>
      </c>
    </row>
    <row r="390" ht="105">
      <c r="A390" s="29" t="s">
        <v>34</v>
      </c>
      <c r="B390" s="36"/>
      <c r="C390" s="37"/>
      <c r="D390" s="37"/>
      <c r="E390" s="31" t="s">
        <v>1256</v>
      </c>
      <c r="F390" s="37"/>
      <c r="G390" s="37"/>
      <c r="H390" s="37"/>
      <c r="I390" s="37"/>
      <c r="J390" s="38"/>
    </row>
    <row r="391" ht="105">
      <c r="A391" s="29" t="s">
        <v>51</v>
      </c>
      <c r="B391" s="36"/>
      <c r="C391" s="37"/>
      <c r="D391" s="37"/>
      <c r="E391" s="42" t="s">
        <v>1257</v>
      </c>
      <c r="F391" s="37"/>
      <c r="G391" s="37"/>
      <c r="H391" s="37"/>
      <c r="I391" s="37"/>
      <c r="J391" s="38"/>
    </row>
    <row r="392">
      <c r="A392" s="29" t="s">
        <v>36</v>
      </c>
      <c r="B392" s="36"/>
      <c r="C392" s="37"/>
      <c r="D392" s="37"/>
      <c r="E392" s="43" t="s">
        <v>31</v>
      </c>
      <c r="F392" s="37"/>
      <c r="G392" s="37"/>
      <c r="H392" s="37"/>
      <c r="I392" s="37"/>
      <c r="J392" s="38"/>
    </row>
    <row r="393">
      <c r="A393" s="29" t="s">
        <v>29</v>
      </c>
      <c r="B393" s="29">
        <v>93</v>
      </c>
      <c r="C393" s="30" t="s">
        <v>1258</v>
      </c>
      <c r="D393" s="29" t="s">
        <v>31</v>
      </c>
      <c r="E393" s="31" t="s">
        <v>1259</v>
      </c>
      <c r="F393" s="32" t="s">
        <v>921</v>
      </c>
      <c r="G393" s="33">
        <v>1</v>
      </c>
      <c r="H393" s="34">
        <v>0</v>
      </c>
      <c r="I393" s="34">
        <f>ROUND(G393*H393,P4)</f>
        <v>0</v>
      </c>
      <c r="J393" s="29"/>
      <c r="O393" s="35">
        <f>I393*0.21</f>
        <v>0</v>
      </c>
      <c r="P393">
        <v>3</v>
      </c>
    </row>
    <row r="394">
      <c r="A394" s="29" t="s">
        <v>34</v>
      </c>
      <c r="B394" s="36"/>
      <c r="C394" s="37"/>
      <c r="D394" s="37"/>
      <c r="E394" s="31" t="s">
        <v>1005</v>
      </c>
      <c r="F394" s="37"/>
      <c r="G394" s="37"/>
      <c r="H394" s="37"/>
      <c r="I394" s="37"/>
      <c r="J394" s="38"/>
    </row>
    <row r="395">
      <c r="A395" s="29" t="s">
        <v>51</v>
      </c>
      <c r="B395" s="36"/>
      <c r="C395" s="37"/>
      <c r="D395" s="37"/>
      <c r="E395" s="42" t="s">
        <v>904</v>
      </c>
      <c r="F395" s="37"/>
      <c r="G395" s="37"/>
      <c r="H395" s="37"/>
      <c r="I395" s="37"/>
      <c r="J395" s="38"/>
    </row>
    <row r="396">
      <c r="A396" s="29" t="s">
        <v>36</v>
      </c>
      <c r="B396" s="36"/>
      <c r="C396" s="37"/>
      <c r="D396" s="37"/>
      <c r="E396" s="43" t="s">
        <v>31</v>
      </c>
      <c r="F396" s="37"/>
      <c r="G396" s="37"/>
      <c r="H396" s="37"/>
      <c r="I396" s="37"/>
      <c r="J396" s="38"/>
    </row>
    <row r="397" ht="30">
      <c r="A397" s="29" t="s">
        <v>29</v>
      </c>
      <c r="B397" s="29">
        <v>94</v>
      </c>
      <c r="C397" s="30" t="s">
        <v>1260</v>
      </c>
      <c r="D397" s="29" t="s">
        <v>31</v>
      </c>
      <c r="E397" s="31" t="s">
        <v>1261</v>
      </c>
      <c r="F397" s="32" t="s">
        <v>921</v>
      </c>
      <c r="G397" s="33">
        <v>10</v>
      </c>
      <c r="H397" s="34">
        <v>0</v>
      </c>
      <c r="I397" s="34">
        <f>ROUND(G397*H397,P4)</f>
        <v>0</v>
      </c>
      <c r="J397" s="29"/>
      <c r="O397" s="35">
        <f>I397*0.21</f>
        <v>0</v>
      </c>
      <c r="P397">
        <v>3</v>
      </c>
    </row>
    <row r="398" ht="105">
      <c r="A398" s="29" t="s">
        <v>34</v>
      </c>
      <c r="B398" s="36"/>
      <c r="C398" s="37"/>
      <c r="D398" s="37"/>
      <c r="E398" s="31" t="s">
        <v>1262</v>
      </c>
      <c r="F398" s="37"/>
      <c r="G398" s="37"/>
      <c r="H398" s="37"/>
      <c r="I398" s="37"/>
      <c r="J398" s="38"/>
    </row>
    <row r="399" ht="105">
      <c r="A399" s="29" t="s">
        <v>51</v>
      </c>
      <c r="B399" s="36"/>
      <c r="C399" s="37"/>
      <c r="D399" s="37"/>
      <c r="E399" s="42" t="s">
        <v>1263</v>
      </c>
      <c r="F399" s="37"/>
      <c r="G399" s="37"/>
      <c r="H399" s="37"/>
      <c r="I399" s="37"/>
      <c r="J399" s="38"/>
    </row>
    <row r="400">
      <c r="A400" s="29" t="s">
        <v>36</v>
      </c>
      <c r="B400" s="36"/>
      <c r="C400" s="37"/>
      <c r="D400" s="37"/>
      <c r="E400" s="43" t="s">
        <v>31</v>
      </c>
      <c r="F400" s="37"/>
      <c r="G400" s="37"/>
      <c r="H400" s="37"/>
      <c r="I400" s="37"/>
      <c r="J400" s="38"/>
    </row>
    <row r="401" ht="30">
      <c r="A401" s="29" t="s">
        <v>29</v>
      </c>
      <c r="B401" s="29">
        <v>95</v>
      </c>
      <c r="C401" s="30" t="s">
        <v>1264</v>
      </c>
      <c r="D401" s="29" t="s">
        <v>31</v>
      </c>
      <c r="E401" s="31" t="s">
        <v>1265</v>
      </c>
      <c r="F401" s="32" t="s">
        <v>921</v>
      </c>
      <c r="G401" s="33">
        <v>2</v>
      </c>
      <c r="H401" s="34">
        <v>0</v>
      </c>
      <c r="I401" s="34">
        <f>ROUND(G401*H401,P4)</f>
        <v>0</v>
      </c>
      <c r="J401" s="29"/>
      <c r="O401" s="35">
        <f>I401*0.21</f>
        <v>0</v>
      </c>
      <c r="P401">
        <v>3</v>
      </c>
    </row>
    <row r="402" ht="30">
      <c r="A402" s="29" t="s">
        <v>34</v>
      </c>
      <c r="B402" s="36"/>
      <c r="C402" s="37"/>
      <c r="D402" s="37"/>
      <c r="E402" s="31" t="s">
        <v>1266</v>
      </c>
      <c r="F402" s="37"/>
      <c r="G402" s="37"/>
      <c r="H402" s="37"/>
      <c r="I402" s="37"/>
      <c r="J402" s="38"/>
    </row>
    <row r="403" ht="30">
      <c r="A403" s="29" t="s">
        <v>51</v>
      </c>
      <c r="B403" s="36"/>
      <c r="C403" s="37"/>
      <c r="D403" s="37"/>
      <c r="E403" s="42" t="s">
        <v>942</v>
      </c>
      <c r="F403" s="37"/>
      <c r="G403" s="37"/>
      <c r="H403" s="37"/>
      <c r="I403" s="37"/>
      <c r="J403" s="38"/>
    </row>
    <row r="404">
      <c r="A404" s="29" t="s">
        <v>36</v>
      </c>
      <c r="B404" s="36"/>
      <c r="C404" s="37"/>
      <c r="D404" s="37"/>
      <c r="E404" s="43" t="s">
        <v>31</v>
      </c>
      <c r="F404" s="37"/>
      <c r="G404" s="37"/>
      <c r="H404" s="37"/>
      <c r="I404" s="37"/>
      <c r="J404" s="38"/>
    </row>
    <row r="405" ht="30">
      <c r="A405" s="29" t="s">
        <v>29</v>
      </c>
      <c r="B405" s="29">
        <v>96</v>
      </c>
      <c r="C405" s="30" t="s">
        <v>1267</v>
      </c>
      <c r="D405" s="29" t="s">
        <v>31</v>
      </c>
      <c r="E405" s="31" t="s">
        <v>1268</v>
      </c>
      <c r="F405" s="32" t="s">
        <v>921</v>
      </c>
      <c r="G405" s="33">
        <v>1</v>
      </c>
      <c r="H405" s="34">
        <v>0</v>
      </c>
      <c r="I405" s="34">
        <f>ROUND(G405*H405,P4)</f>
        <v>0</v>
      </c>
      <c r="J405" s="29"/>
      <c r="O405" s="35">
        <f>I405*0.21</f>
        <v>0</v>
      </c>
      <c r="P405">
        <v>3</v>
      </c>
    </row>
    <row r="406">
      <c r="A406" s="29" t="s">
        <v>34</v>
      </c>
      <c r="B406" s="36"/>
      <c r="C406" s="37"/>
      <c r="D406" s="37"/>
      <c r="E406" s="31" t="s">
        <v>1269</v>
      </c>
      <c r="F406" s="37"/>
      <c r="G406" s="37"/>
      <c r="H406" s="37"/>
      <c r="I406" s="37"/>
      <c r="J406" s="38"/>
    </row>
    <row r="407">
      <c r="A407" s="29" t="s">
        <v>51</v>
      </c>
      <c r="B407" s="36"/>
      <c r="C407" s="37"/>
      <c r="D407" s="37"/>
      <c r="E407" s="42" t="s">
        <v>904</v>
      </c>
      <c r="F407" s="37"/>
      <c r="G407" s="37"/>
      <c r="H407" s="37"/>
      <c r="I407" s="37"/>
      <c r="J407" s="38"/>
    </row>
    <row r="408">
      <c r="A408" s="29" t="s">
        <v>36</v>
      </c>
      <c r="B408" s="36"/>
      <c r="C408" s="37"/>
      <c r="D408" s="37"/>
      <c r="E408" s="43" t="s">
        <v>31</v>
      </c>
      <c r="F408" s="37"/>
      <c r="G408" s="37"/>
      <c r="H408" s="37"/>
      <c r="I408" s="37"/>
      <c r="J408" s="38"/>
    </row>
    <row r="409">
      <c r="A409" s="29" t="s">
        <v>29</v>
      </c>
      <c r="B409" s="29">
        <v>97</v>
      </c>
      <c r="C409" s="30" t="s">
        <v>1270</v>
      </c>
      <c r="D409" s="29" t="s">
        <v>31</v>
      </c>
      <c r="E409" s="31" t="s">
        <v>1271</v>
      </c>
      <c r="F409" s="32" t="s">
        <v>921</v>
      </c>
      <c r="G409" s="33">
        <v>1</v>
      </c>
      <c r="H409" s="34">
        <v>0</v>
      </c>
      <c r="I409" s="34">
        <f>ROUND(G409*H409,P4)</f>
        <v>0</v>
      </c>
      <c r="J409" s="29"/>
      <c r="O409" s="35">
        <f>I409*0.21</f>
        <v>0</v>
      </c>
      <c r="P409">
        <v>3</v>
      </c>
    </row>
    <row r="410">
      <c r="A410" s="29" t="s">
        <v>34</v>
      </c>
      <c r="B410" s="36"/>
      <c r="C410" s="37"/>
      <c r="D410" s="37"/>
      <c r="E410" s="31" t="s">
        <v>1269</v>
      </c>
      <c r="F410" s="37"/>
      <c r="G410" s="37"/>
      <c r="H410" s="37"/>
      <c r="I410" s="37"/>
      <c r="J410" s="38"/>
    </row>
    <row r="411">
      <c r="A411" s="29" t="s">
        <v>51</v>
      </c>
      <c r="B411" s="36"/>
      <c r="C411" s="37"/>
      <c r="D411" s="37"/>
      <c r="E411" s="42" t="s">
        <v>904</v>
      </c>
      <c r="F411" s="37"/>
      <c r="G411" s="37"/>
      <c r="H411" s="37"/>
      <c r="I411" s="37"/>
      <c r="J411" s="38"/>
    </row>
    <row r="412">
      <c r="A412" s="29" t="s">
        <v>36</v>
      </c>
      <c r="B412" s="36"/>
      <c r="C412" s="37"/>
      <c r="D412" s="37"/>
      <c r="E412" s="43" t="s">
        <v>31</v>
      </c>
      <c r="F412" s="37"/>
      <c r="G412" s="37"/>
      <c r="H412" s="37"/>
      <c r="I412" s="37"/>
      <c r="J412" s="38"/>
    </row>
    <row r="413" ht="30">
      <c r="A413" s="29" t="s">
        <v>29</v>
      </c>
      <c r="B413" s="29">
        <v>98</v>
      </c>
      <c r="C413" s="30" t="s">
        <v>1272</v>
      </c>
      <c r="D413" s="29" t="s">
        <v>31</v>
      </c>
      <c r="E413" s="31" t="s">
        <v>1273</v>
      </c>
      <c r="F413" s="32" t="s">
        <v>921</v>
      </c>
      <c r="G413" s="33">
        <v>1</v>
      </c>
      <c r="H413" s="34">
        <v>0</v>
      </c>
      <c r="I413" s="34">
        <f>ROUND(G413*H413,P4)</f>
        <v>0</v>
      </c>
      <c r="J413" s="29"/>
      <c r="O413" s="35">
        <f>I413*0.21</f>
        <v>0</v>
      </c>
      <c r="P413">
        <v>3</v>
      </c>
    </row>
    <row r="414">
      <c r="A414" s="29" t="s">
        <v>34</v>
      </c>
      <c r="B414" s="36"/>
      <c r="C414" s="37"/>
      <c r="D414" s="37"/>
      <c r="E414" s="31" t="s">
        <v>1269</v>
      </c>
      <c r="F414" s="37"/>
      <c r="G414" s="37"/>
      <c r="H414" s="37"/>
      <c r="I414" s="37"/>
      <c r="J414" s="38"/>
    </row>
    <row r="415">
      <c r="A415" s="29" t="s">
        <v>51</v>
      </c>
      <c r="B415" s="36"/>
      <c r="C415" s="37"/>
      <c r="D415" s="37"/>
      <c r="E415" s="42" t="s">
        <v>904</v>
      </c>
      <c r="F415" s="37"/>
      <c r="G415" s="37"/>
      <c r="H415" s="37"/>
      <c r="I415" s="37"/>
      <c r="J415" s="38"/>
    </row>
    <row r="416">
      <c r="A416" s="29" t="s">
        <v>36</v>
      </c>
      <c r="B416" s="36"/>
      <c r="C416" s="37"/>
      <c r="D416" s="37"/>
      <c r="E416" s="43" t="s">
        <v>31</v>
      </c>
      <c r="F416" s="37"/>
      <c r="G416" s="37"/>
      <c r="H416" s="37"/>
      <c r="I416" s="37"/>
      <c r="J416" s="38"/>
    </row>
    <row r="417" ht="30">
      <c r="A417" s="29" t="s">
        <v>29</v>
      </c>
      <c r="B417" s="29">
        <v>99</v>
      </c>
      <c r="C417" s="30" t="s">
        <v>1274</v>
      </c>
      <c r="D417" s="29" t="s">
        <v>31</v>
      </c>
      <c r="E417" s="31" t="s">
        <v>1275</v>
      </c>
      <c r="F417" s="32" t="s">
        <v>921</v>
      </c>
      <c r="G417" s="33">
        <v>1</v>
      </c>
      <c r="H417" s="34">
        <v>0</v>
      </c>
      <c r="I417" s="34">
        <f>ROUND(G417*H417,P4)</f>
        <v>0</v>
      </c>
      <c r="J417" s="29"/>
      <c r="O417" s="35">
        <f>I417*0.21</f>
        <v>0</v>
      </c>
      <c r="P417">
        <v>3</v>
      </c>
    </row>
    <row r="418">
      <c r="A418" s="29" t="s">
        <v>34</v>
      </c>
      <c r="B418" s="36"/>
      <c r="C418" s="37"/>
      <c r="D418" s="37"/>
      <c r="E418" s="31" t="s">
        <v>1276</v>
      </c>
      <c r="F418" s="37"/>
      <c r="G418" s="37"/>
      <c r="H418" s="37"/>
      <c r="I418" s="37"/>
      <c r="J418" s="38"/>
    </row>
    <row r="419">
      <c r="A419" s="29" t="s">
        <v>51</v>
      </c>
      <c r="B419" s="36"/>
      <c r="C419" s="37"/>
      <c r="D419" s="37"/>
      <c r="E419" s="42" t="s">
        <v>904</v>
      </c>
      <c r="F419" s="37"/>
      <c r="G419" s="37"/>
      <c r="H419" s="37"/>
      <c r="I419" s="37"/>
      <c r="J419" s="38"/>
    </row>
    <row r="420">
      <c r="A420" s="29" t="s">
        <v>36</v>
      </c>
      <c r="B420" s="36"/>
      <c r="C420" s="37"/>
      <c r="D420" s="37"/>
      <c r="E420" s="43" t="s">
        <v>31</v>
      </c>
      <c r="F420" s="37"/>
      <c r="G420" s="37"/>
      <c r="H420" s="37"/>
      <c r="I420" s="37"/>
      <c r="J420" s="38"/>
    </row>
    <row r="421" ht="30">
      <c r="A421" s="29" t="s">
        <v>29</v>
      </c>
      <c r="B421" s="29">
        <v>100</v>
      </c>
      <c r="C421" s="30" t="s">
        <v>1277</v>
      </c>
      <c r="D421" s="29" t="s">
        <v>31</v>
      </c>
      <c r="E421" s="31" t="s">
        <v>1278</v>
      </c>
      <c r="F421" s="32" t="s">
        <v>927</v>
      </c>
      <c r="G421" s="33">
        <v>23</v>
      </c>
      <c r="H421" s="34">
        <v>0</v>
      </c>
      <c r="I421" s="34">
        <f>ROUND(G421*H421,P4)</f>
        <v>0</v>
      </c>
      <c r="J421" s="29"/>
      <c r="O421" s="35">
        <f>I421*0.21</f>
        <v>0</v>
      </c>
      <c r="P421">
        <v>3</v>
      </c>
    </row>
    <row r="422" ht="75">
      <c r="A422" s="29" t="s">
        <v>34</v>
      </c>
      <c r="B422" s="36"/>
      <c r="C422" s="37"/>
      <c r="D422" s="37"/>
      <c r="E422" s="31" t="s">
        <v>1279</v>
      </c>
      <c r="F422" s="37"/>
      <c r="G422" s="37"/>
      <c r="H422" s="37"/>
      <c r="I422" s="37"/>
      <c r="J422" s="38"/>
    </row>
    <row r="423" ht="60">
      <c r="A423" s="29" t="s">
        <v>51</v>
      </c>
      <c r="B423" s="36"/>
      <c r="C423" s="37"/>
      <c r="D423" s="37"/>
      <c r="E423" s="42" t="s">
        <v>963</v>
      </c>
      <c r="F423" s="37"/>
      <c r="G423" s="37"/>
      <c r="H423" s="37"/>
      <c r="I423" s="37"/>
      <c r="J423" s="38"/>
    </row>
    <row r="424">
      <c r="A424" s="29" t="s">
        <v>36</v>
      </c>
      <c r="B424" s="36"/>
      <c r="C424" s="37"/>
      <c r="D424" s="37"/>
      <c r="E424" s="43" t="s">
        <v>31</v>
      </c>
      <c r="F424" s="37"/>
      <c r="G424" s="37"/>
      <c r="H424" s="37"/>
      <c r="I424" s="37"/>
      <c r="J424" s="38"/>
    </row>
    <row r="425" ht="30">
      <c r="A425" s="29" t="s">
        <v>29</v>
      </c>
      <c r="B425" s="29">
        <v>101</v>
      </c>
      <c r="C425" s="30" t="s">
        <v>1280</v>
      </c>
      <c r="D425" s="29" t="s">
        <v>31</v>
      </c>
      <c r="E425" s="31" t="s">
        <v>1281</v>
      </c>
      <c r="F425" s="32" t="s">
        <v>945</v>
      </c>
      <c r="G425" s="33">
        <v>82.510000000000005</v>
      </c>
      <c r="H425" s="34">
        <v>0</v>
      </c>
      <c r="I425" s="34">
        <f>ROUND(G425*H425,P4)</f>
        <v>0</v>
      </c>
      <c r="J425" s="29"/>
      <c r="O425" s="35">
        <f>I425*0.21</f>
        <v>0</v>
      </c>
      <c r="P425">
        <v>3</v>
      </c>
    </row>
    <row r="426" ht="75">
      <c r="A426" s="29" t="s">
        <v>34</v>
      </c>
      <c r="B426" s="36"/>
      <c r="C426" s="37"/>
      <c r="D426" s="37"/>
      <c r="E426" s="31" t="s">
        <v>1282</v>
      </c>
      <c r="F426" s="37"/>
      <c r="G426" s="37"/>
      <c r="H426" s="37"/>
      <c r="I426" s="37"/>
      <c r="J426" s="38"/>
    </row>
    <row r="427" ht="60">
      <c r="A427" s="29" t="s">
        <v>51</v>
      </c>
      <c r="B427" s="36"/>
      <c r="C427" s="37"/>
      <c r="D427" s="37"/>
      <c r="E427" s="42" t="s">
        <v>947</v>
      </c>
      <c r="F427" s="37"/>
      <c r="G427" s="37"/>
      <c r="H427" s="37"/>
      <c r="I427" s="37"/>
      <c r="J427" s="38"/>
    </row>
    <row r="428">
      <c r="A428" s="29" t="s">
        <v>36</v>
      </c>
      <c r="B428" s="36"/>
      <c r="C428" s="37"/>
      <c r="D428" s="37"/>
      <c r="E428" s="43" t="s">
        <v>31</v>
      </c>
      <c r="F428" s="37"/>
      <c r="G428" s="37"/>
      <c r="H428" s="37"/>
      <c r="I428" s="37"/>
      <c r="J428" s="38"/>
    </row>
    <row r="429">
      <c r="A429" s="29" t="s">
        <v>29</v>
      </c>
      <c r="B429" s="29">
        <v>102</v>
      </c>
      <c r="C429" s="30" t="s">
        <v>1283</v>
      </c>
      <c r="D429" s="29" t="s">
        <v>31</v>
      </c>
      <c r="E429" s="31" t="s">
        <v>1284</v>
      </c>
      <c r="F429" s="32" t="s">
        <v>1057</v>
      </c>
      <c r="G429" s="33">
        <v>1735.8810000000001</v>
      </c>
      <c r="H429" s="34">
        <v>0</v>
      </c>
      <c r="I429" s="34">
        <f>ROUND(G429*H429,P4)</f>
        <v>0</v>
      </c>
      <c r="J429" s="29"/>
      <c r="O429" s="35">
        <f>I429*0.21</f>
        <v>0</v>
      </c>
      <c r="P429">
        <v>3</v>
      </c>
    </row>
    <row r="430" ht="150">
      <c r="A430" s="29" t="s">
        <v>34</v>
      </c>
      <c r="B430" s="36"/>
      <c r="C430" s="37"/>
      <c r="D430" s="37"/>
      <c r="E430" s="31" t="s">
        <v>1285</v>
      </c>
      <c r="F430" s="37"/>
      <c r="G430" s="37"/>
      <c r="H430" s="37"/>
      <c r="I430" s="37"/>
      <c r="J430" s="38"/>
    </row>
    <row r="431" ht="270">
      <c r="A431" s="29" t="s">
        <v>51</v>
      </c>
      <c r="B431" s="36"/>
      <c r="C431" s="37"/>
      <c r="D431" s="37"/>
      <c r="E431" s="42" t="s">
        <v>1286</v>
      </c>
      <c r="F431" s="37"/>
      <c r="G431" s="37"/>
      <c r="H431" s="37"/>
      <c r="I431" s="37"/>
      <c r="J431" s="38"/>
    </row>
    <row r="432">
      <c r="A432" s="29" t="s">
        <v>36</v>
      </c>
      <c r="B432" s="36"/>
      <c r="C432" s="37"/>
      <c r="D432" s="37"/>
      <c r="E432" s="43" t="s">
        <v>31</v>
      </c>
      <c r="F432" s="37"/>
      <c r="G432" s="37"/>
      <c r="H432" s="37"/>
      <c r="I432" s="37"/>
      <c r="J432" s="38"/>
    </row>
    <row r="433">
      <c r="A433" s="29" t="s">
        <v>29</v>
      </c>
      <c r="B433" s="29">
        <v>103</v>
      </c>
      <c r="C433" s="30" t="s">
        <v>1287</v>
      </c>
      <c r="D433" s="29" t="s">
        <v>31</v>
      </c>
      <c r="E433" s="31" t="s">
        <v>1288</v>
      </c>
      <c r="F433" s="32" t="s">
        <v>1057</v>
      </c>
      <c r="G433" s="33">
        <v>41661.144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 ht="150">
      <c r="A434" s="29" t="s">
        <v>34</v>
      </c>
      <c r="B434" s="36"/>
      <c r="C434" s="37"/>
      <c r="D434" s="37"/>
      <c r="E434" s="31" t="s">
        <v>1289</v>
      </c>
      <c r="F434" s="37"/>
      <c r="G434" s="37"/>
      <c r="H434" s="37"/>
      <c r="I434" s="37"/>
      <c r="J434" s="38"/>
    </row>
    <row r="435" ht="135">
      <c r="A435" s="29" t="s">
        <v>51</v>
      </c>
      <c r="B435" s="36"/>
      <c r="C435" s="37"/>
      <c r="D435" s="37"/>
      <c r="E435" s="42" t="s">
        <v>1290</v>
      </c>
      <c r="F435" s="37"/>
      <c r="G435" s="37"/>
      <c r="H435" s="37"/>
      <c r="I435" s="37"/>
      <c r="J435" s="38"/>
    </row>
    <row r="436">
      <c r="A436" s="29" t="s">
        <v>36</v>
      </c>
      <c r="B436" s="36"/>
      <c r="C436" s="37"/>
      <c r="D436" s="37"/>
      <c r="E436" s="43" t="s">
        <v>31</v>
      </c>
      <c r="F436" s="37"/>
      <c r="G436" s="37"/>
      <c r="H436" s="37"/>
      <c r="I436" s="37"/>
      <c r="J436" s="38"/>
    </row>
    <row r="437">
      <c r="A437" s="29" t="s">
        <v>29</v>
      </c>
      <c r="B437" s="29">
        <v>104</v>
      </c>
      <c r="C437" s="30" t="s">
        <v>1291</v>
      </c>
      <c r="D437" s="29" t="s">
        <v>31</v>
      </c>
      <c r="E437" s="31" t="s">
        <v>1292</v>
      </c>
      <c r="F437" s="32" t="s">
        <v>1057</v>
      </c>
      <c r="G437" s="33">
        <v>35.031999999999996</v>
      </c>
      <c r="H437" s="34">
        <v>0</v>
      </c>
      <c r="I437" s="34">
        <f>ROUND(G437*H437,P4)</f>
        <v>0</v>
      </c>
      <c r="J437" s="29"/>
      <c r="O437" s="35">
        <f>I437*0.21</f>
        <v>0</v>
      </c>
      <c r="P437">
        <v>3</v>
      </c>
    </row>
    <row r="438" ht="105">
      <c r="A438" s="29" t="s">
        <v>34</v>
      </c>
      <c r="B438" s="36"/>
      <c r="C438" s="37"/>
      <c r="D438" s="37"/>
      <c r="E438" s="31" t="s">
        <v>1293</v>
      </c>
      <c r="F438" s="37"/>
      <c r="G438" s="37"/>
      <c r="H438" s="37"/>
      <c r="I438" s="37"/>
      <c r="J438" s="38"/>
    </row>
    <row r="439" ht="390">
      <c r="A439" s="29" t="s">
        <v>51</v>
      </c>
      <c r="B439" s="36"/>
      <c r="C439" s="37"/>
      <c r="D439" s="37"/>
      <c r="E439" s="42" t="s">
        <v>1294</v>
      </c>
      <c r="F439" s="37"/>
      <c r="G439" s="37"/>
      <c r="H439" s="37"/>
      <c r="I439" s="37"/>
      <c r="J439" s="38"/>
    </row>
    <row r="440">
      <c r="A440" s="29" t="s">
        <v>36</v>
      </c>
      <c r="B440" s="36"/>
      <c r="C440" s="37"/>
      <c r="D440" s="37"/>
      <c r="E440" s="43" t="s">
        <v>31</v>
      </c>
      <c r="F440" s="37"/>
      <c r="G440" s="37"/>
      <c r="H440" s="37"/>
      <c r="I440" s="37"/>
      <c r="J440" s="38"/>
    </row>
    <row r="441">
      <c r="A441" s="29" t="s">
        <v>29</v>
      </c>
      <c r="B441" s="29">
        <v>105</v>
      </c>
      <c r="C441" s="30" t="s">
        <v>1295</v>
      </c>
      <c r="D441" s="29" t="s">
        <v>31</v>
      </c>
      <c r="E441" s="31" t="s">
        <v>1296</v>
      </c>
      <c r="F441" s="32" t="s">
        <v>1057</v>
      </c>
      <c r="G441" s="33">
        <v>93.421000000000006</v>
      </c>
      <c r="H441" s="34">
        <v>0</v>
      </c>
      <c r="I441" s="34">
        <f>ROUND(G441*H441,P4)</f>
        <v>0</v>
      </c>
      <c r="J441" s="29"/>
      <c r="O441" s="35">
        <f>I441*0.21</f>
        <v>0</v>
      </c>
      <c r="P441">
        <v>3</v>
      </c>
    </row>
    <row r="442" ht="90">
      <c r="A442" s="29" t="s">
        <v>34</v>
      </c>
      <c r="B442" s="36"/>
      <c r="C442" s="37"/>
      <c r="D442" s="37"/>
      <c r="E442" s="31" t="s">
        <v>1297</v>
      </c>
      <c r="F442" s="37"/>
      <c r="G442" s="37"/>
      <c r="H442" s="37"/>
      <c r="I442" s="37"/>
      <c r="J442" s="38"/>
    </row>
    <row r="443" ht="195">
      <c r="A443" s="29" t="s">
        <v>51</v>
      </c>
      <c r="B443" s="36"/>
      <c r="C443" s="37"/>
      <c r="D443" s="37"/>
      <c r="E443" s="42" t="s">
        <v>1298</v>
      </c>
      <c r="F443" s="37"/>
      <c r="G443" s="37"/>
      <c r="H443" s="37"/>
      <c r="I443" s="37"/>
      <c r="J443" s="38"/>
    </row>
    <row r="444">
      <c r="A444" s="29" t="s">
        <v>36</v>
      </c>
      <c r="B444" s="36"/>
      <c r="C444" s="37"/>
      <c r="D444" s="37"/>
      <c r="E444" s="43" t="s">
        <v>31</v>
      </c>
      <c r="F444" s="37"/>
      <c r="G444" s="37"/>
      <c r="H444" s="37"/>
      <c r="I444" s="37"/>
      <c r="J444" s="38"/>
    </row>
    <row r="445" ht="30">
      <c r="A445" s="29" t="s">
        <v>29</v>
      </c>
      <c r="B445" s="29">
        <v>106</v>
      </c>
      <c r="C445" s="30" t="s">
        <v>1299</v>
      </c>
      <c r="D445" s="29" t="s">
        <v>31</v>
      </c>
      <c r="E445" s="31" t="s">
        <v>1056</v>
      </c>
      <c r="F445" s="32" t="s">
        <v>1057</v>
      </c>
      <c r="G445" s="33">
        <v>1132.954</v>
      </c>
      <c r="H445" s="34">
        <v>0</v>
      </c>
      <c r="I445" s="34">
        <f>ROUND(G445*H445,P4)</f>
        <v>0</v>
      </c>
      <c r="J445" s="29"/>
      <c r="O445" s="35">
        <f>I445*0.21</f>
        <v>0</v>
      </c>
      <c r="P445">
        <v>3</v>
      </c>
    </row>
    <row r="446" ht="135">
      <c r="A446" s="29" t="s">
        <v>34</v>
      </c>
      <c r="B446" s="36"/>
      <c r="C446" s="37"/>
      <c r="D446" s="37"/>
      <c r="E446" s="31" t="s">
        <v>991</v>
      </c>
      <c r="F446" s="37"/>
      <c r="G446" s="37"/>
      <c r="H446" s="37"/>
      <c r="I446" s="37"/>
      <c r="J446" s="38"/>
    </row>
    <row r="447" ht="135">
      <c r="A447" s="29" t="s">
        <v>51</v>
      </c>
      <c r="B447" s="36"/>
      <c r="C447" s="37"/>
      <c r="D447" s="37"/>
      <c r="E447" s="42" t="s">
        <v>1300</v>
      </c>
      <c r="F447" s="37"/>
      <c r="G447" s="37"/>
      <c r="H447" s="37"/>
      <c r="I447" s="37"/>
      <c r="J447" s="38"/>
    </row>
    <row r="448">
      <c r="A448" s="29" t="s">
        <v>36</v>
      </c>
      <c r="B448" s="36"/>
      <c r="C448" s="37"/>
      <c r="D448" s="37"/>
      <c r="E448" s="43" t="s">
        <v>31</v>
      </c>
      <c r="F448" s="37"/>
      <c r="G448" s="37"/>
      <c r="H448" s="37"/>
      <c r="I448" s="37"/>
      <c r="J448" s="38"/>
    </row>
    <row r="449" ht="30">
      <c r="A449" s="29" t="s">
        <v>29</v>
      </c>
      <c r="B449" s="29">
        <v>107</v>
      </c>
      <c r="C449" s="30" t="s">
        <v>1301</v>
      </c>
      <c r="D449" s="29" t="s">
        <v>31</v>
      </c>
      <c r="E449" s="31" t="s">
        <v>1302</v>
      </c>
      <c r="F449" s="32" t="s">
        <v>1057</v>
      </c>
      <c r="G449" s="33">
        <v>3.8940000000000001</v>
      </c>
      <c r="H449" s="34">
        <v>0</v>
      </c>
      <c r="I449" s="34">
        <f>ROUND(G449*H449,P4)</f>
        <v>0</v>
      </c>
      <c r="J449" s="29"/>
      <c r="O449" s="35">
        <f>I449*0.21</f>
        <v>0</v>
      </c>
      <c r="P449">
        <v>3</v>
      </c>
    </row>
    <row r="450" ht="90">
      <c r="A450" s="29" t="s">
        <v>34</v>
      </c>
      <c r="B450" s="36"/>
      <c r="C450" s="37"/>
      <c r="D450" s="37"/>
      <c r="E450" s="31" t="s">
        <v>1303</v>
      </c>
      <c r="F450" s="37"/>
      <c r="G450" s="37"/>
      <c r="H450" s="37"/>
      <c r="I450" s="37"/>
      <c r="J450" s="38"/>
    </row>
    <row r="451" ht="195">
      <c r="A451" s="29" t="s">
        <v>51</v>
      </c>
      <c r="B451" s="36"/>
      <c r="C451" s="37"/>
      <c r="D451" s="37"/>
      <c r="E451" s="42" t="s">
        <v>1304</v>
      </c>
      <c r="F451" s="37"/>
      <c r="G451" s="37"/>
      <c r="H451" s="37"/>
      <c r="I451" s="37"/>
      <c r="J451" s="38"/>
    </row>
    <row r="452">
      <c r="A452" s="29" t="s">
        <v>36</v>
      </c>
      <c r="B452" s="36"/>
      <c r="C452" s="37"/>
      <c r="D452" s="37"/>
      <c r="E452" s="43" t="s">
        <v>31</v>
      </c>
      <c r="F452" s="37"/>
      <c r="G452" s="37"/>
      <c r="H452" s="37"/>
      <c r="I452" s="37"/>
      <c r="J452" s="38"/>
    </row>
    <row r="453" ht="45">
      <c r="A453" s="29" t="s">
        <v>29</v>
      </c>
      <c r="B453" s="29">
        <v>108</v>
      </c>
      <c r="C453" s="30" t="s">
        <v>1305</v>
      </c>
      <c r="D453" s="29" t="s">
        <v>31</v>
      </c>
      <c r="E453" s="31" t="s">
        <v>1306</v>
      </c>
      <c r="F453" s="32" t="s">
        <v>1057</v>
      </c>
      <c r="G453" s="33">
        <v>602.92700000000002</v>
      </c>
      <c r="H453" s="34">
        <v>0</v>
      </c>
      <c r="I453" s="34">
        <f>ROUND(G453*H453,P4)</f>
        <v>0</v>
      </c>
      <c r="J453" s="29"/>
      <c r="O453" s="35">
        <f>I453*0.21</f>
        <v>0</v>
      </c>
      <c r="P453">
        <v>3</v>
      </c>
    </row>
    <row r="454" ht="135">
      <c r="A454" s="29" t="s">
        <v>34</v>
      </c>
      <c r="B454" s="36"/>
      <c r="C454" s="37"/>
      <c r="D454" s="37"/>
      <c r="E454" s="31" t="s">
        <v>991</v>
      </c>
      <c r="F454" s="37"/>
      <c r="G454" s="37"/>
      <c r="H454" s="37"/>
      <c r="I454" s="37"/>
      <c r="J454" s="38"/>
    </row>
    <row r="455" ht="135">
      <c r="A455" s="29" t="s">
        <v>51</v>
      </c>
      <c r="B455" s="36"/>
      <c r="C455" s="37"/>
      <c r="D455" s="37"/>
      <c r="E455" s="42" t="s">
        <v>1307</v>
      </c>
      <c r="F455" s="37"/>
      <c r="G455" s="37"/>
      <c r="H455" s="37"/>
      <c r="I455" s="37"/>
      <c r="J455" s="38"/>
    </row>
    <row r="456">
      <c r="A456" s="29" t="s">
        <v>36</v>
      </c>
      <c r="B456" s="36"/>
      <c r="C456" s="37"/>
      <c r="D456" s="37"/>
      <c r="E456" s="43" t="s">
        <v>31</v>
      </c>
      <c r="F456" s="37"/>
      <c r="G456" s="37"/>
      <c r="H456" s="37"/>
      <c r="I456" s="37"/>
      <c r="J456" s="38"/>
    </row>
    <row r="457">
      <c r="A457" s="29" t="s">
        <v>29</v>
      </c>
      <c r="B457" s="29">
        <v>109</v>
      </c>
      <c r="C457" s="30" t="s">
        <v>1308</v>
      </c>
      <c r="D457" s="29" t="s">
        <v>31</v>
      </c>
      <c r="E457" s="31" t="s">
        <v>1309</v>
      </c>
      <c r="F457" s="32" t="s">
        <v>1057</v>
      </c>
      <c r="G457" s="33">
        <v>416.11200000000002</v>
      </c>
      <c r="H457" s="34">
        <v>0</v>
      </c>
      <c r="I457" s="34">
        <f>ROUND(G457*H457,P4)</f>
        <v>0</v>
      </c>
      <c r="J457" s="29"/>
      <c r="O457" s="35">
        <f>I457*0.21</f>
        <v>0</v>
      </c>
      <c r="P457">
        <v>3</v>
      </c>
    </row>
    <row r="458">
      <c r="A458" s="29" t="s">
        <v>34</v>
      </c>
      <c r="B458" s="36"/>
      <c r="C458" s="37"/>
      <c r="D458" s="37"/>
      <c r="E458" s="43" t="s">
        <v>31</v>
      </c>
      <c r="F458" s="37"/>
      <c r="G458" s="37"/>
      <c r="H458" s="37"/>
      <c r="I458" s="37"/>
      <c r="J458" s="38"/>
    </row>
    <row r="459">
      <c r="A459" s="29" t="s">
        <v>51</v>
      </c>
      <c r="B459" s="36"/>
      <c r="C459" s="37"/>
      <c r="D459" s="37"/>
      <c r="E459" s="42" t="s">
        <v>1310</v>
      </c>
      <c r="F459" s="37"/>
      <c r="G459" s="37"/>
      <c r="H459" s="37"/>
      <c r="I459" s="37"/>
      <c r="J459" s="38"/>
    </row>
    <row r="460">
      <c r="A460" s="29" t="s">
        <v>36</v>
      </c>
      <c r="B460" s="36"/>
      <c r="C460" s="37"/>
      <c r="D460" s="37"/>
      <c r="E460" s="43" t="s">
        <v>31</v>
      </c>
      <c r="F460" s="37"/>
      <c r="G460" s="37"/>
      <c r="H460" s="37"/>
      <c r="I460" s="37"/>
      <c r="J460" s="38"/>
    </row>
    <row r="461">
      <c r="A461" s="29" t="s">
        <v>29</v>
      </c>
      <c r="B461" s="29">
        <v>110</v>
      </c>
      <c r="C461" s="30" t="s">
        <v>1311</v>
      </c>
      <c r="D461" s="29" t="s">
        <v>31</v>
      </c>
      <c r="E461" s="31" t="s">
        <v>1312</v>
      </c>
      <c r="F461" s="32" t="s">
        <v>1057</v>
      </c>
      <c r="G461" s="33">
        <v>3568.3919999999998</v>
      </c>
      <c r="H461" s="34">
        <v>0</v>
      </c>
      <c r="I461" s="34">
        <f>ROUND(G461*H461,P4)</f>
        <v>0</v>
      </c>
      <c r="J461" s="29"/>
      <c r="O461" s="35">
        <f>I461*0.21</f>
        <v>0</v>
      </c>
      <c r="P461">
        <v>3</v>
      </c>
    </row>
    <row r="462">
      <c r="A462" s="29" t="s">
        <v>34</v>
      </c>
      <c r="B462" s="36"/>
      <c r="C462" s="37"/>
      <c r="D462" s="37"/>
      <c r="E462" s="43" t="s">
        <v>31</v>
      </c>
      <c r="F462" s="37"/>
      <c r="G462" s="37"/>
      <c r="H462" s="37"/>
      <c r="I462" s="37"/>
      <c r="J462" s="38"/>
    </row>
    <row r="463">
      <c r="A463" s="29" t="s">
        <v>51</v>
      </c>
      <c r="B463" s="36"/>
      <c r="C463" s="37"/>
      <c r="D463" s="37"/>
      <c r="E463" s="42" t="s">
        <v>1313</v>
      </c>
      <c r="F463" s="37"/>
      <c r="G463" s="37"/>
      <c r="H463" s="37"/>
      <c r="I463" s="37"/>
      <c r="J463" s="38"/>
    </row>
    <row r="464">
      <c r="A464" s="29" t="s">
        <v>36</v>
      </c>
      <c r="B464" s="39"/>
      <c r="C464" s="40"/>
      <c r="D464" s="40"/>
      <c r="E464" s="44" t="s">
        <v>31</v>
      </c>
      <c r="F464" s="40"/>
      <c r="G464" s="40"/>
      <c r="H464" s="40"/>
      <c r="I464" s="40"/>
      <c r="J46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1314</v>
      </c>
      <c r="I3" s="16">
        <f>SUMIFS(I9:I356,A9:A356,"SD")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895</v>
      </c>
      <c r="D4" s="13"/>
      <c r="E4" s="14" t="s">
        <v>896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1314</v>
      </c>
      <c r="D5" s="13"/>
      <c r="E5" s="14" t="s">
        <v>1315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65</v>
      </c>
      <c r="D9" s="26"/>
      <c r="E9" s="23" t="s">
        <v>66</v>
      </c>
      <c r="F9" s="26"/>
      <c r="G9" s="26"/>
      <c r="H9" s="26"/>
      <c r="I9" s="27">
        <f>SUMIFS(I10:I157,A10:A157,"P")</f>
        <v>0</v>
      </c>
      <c r="J9" s="28"/>
    </row>
    <row r="10" ht="45">
      <c r="A10" s="29" t="s">
        <v>29</v>
      </c>
      <c r="B10" s="29">
        <v>1</v>
      </c>
      <c r="C10" s="30" t="s">
        <v>925</v>
      </c>
      <c r="D10" s="29" t="s">
        <v>31</v>
      </c>
      <c r="E10" s="31" t="s">
        <v>926</v>
      </c>
      <c r="F10" s="32" t="s">
        <v>927</v>
      </c>
      <c r="G10" s="33">
        <v>176.28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1316</v>
      </c>
      <c r="F11" s="37"/>
      <c r="G11" s="37"/>
      <c r="H11" s="37"/>
      <c r="I11" s="37"/>
      <c r="J11" s="38"/>
    </row>
    <row r="12">
      <c r="A12" s="29" t="s">
        <v>51</v>
      </c>
      <c r="B12" s="36"/>
      <c r="C12" s="37"/>
      <c r="D12" s="37"/>
      <c r="E12" s="42" t="s">
        <v>1317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3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930</v>
      </c>
      <c r="D14" s="29" t="s">
        <v>31</v>
      </c>
      <c r="E14" s="31" t="s">
        <v>931</v>
      </c>
      <c r="F14" s="32" t="s">
        <v>932</v>
      </c>
      <c r="G14" s="33">
        <v>40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1318</v>
      </c>
      <c r="F15" s="37"/>
      <c r="G15" s="37"/>
      <c r="H15" s="37"/>
      <c r="I15" s="37"/>
      <c r="J15" s="38"/>
    </row>
    <row r="16">
      <c r="A16" s="29" t="s">
        <v>51</v>
      </c>
      <c r="B16" s="36"/>
      <c r="C16" s="37"/>
      <c r="D16" s="37"/>
      <c r="E16" s="42" t="s">
        <v>1319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3" t="s">
        <v>31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935</v>
      </c>
      <c r="D18" s="29" t="s">
        <v>31</v>
      </c>
      <c r="E18" s="31" t="s">
        <v>936</v>
      </c>
      <c r="F18" s="32" t="s">
        <v>932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1318</v>
      </c>
      <c r="F19" s="37"/>
      <c r="G19" s="37"/>
      <c r="H19" s="37"/>
      <c r="I19" s="37"/>
      <c r="J19" s="38"/>
    </row>
    <row r="20">
      <c r="A20" s="29" t="s">
        <v>51</v>
      </c>
      <c r="B20" s="36"/>
      <c r="C20" s="37"/>
      <c r="D20" s="37"/>
      <c r="E20" s="42" t="s">
        <v>1320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3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943</v>
      </c>
      <c r="D22" s="29" t="s">
        <v>31</v>
      </c>
      <c r="E22" s="31" t="s">
        <v>944</v>
      </c>
      <c r="F22" s="32" t="s">
        <v>945</v>
      </c>
      <c r="G22" s="33">
        <v>30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1321</v>
      </c>
      <c r="F23" s="37"/>
      <c r="G23" s="37"/>
      <c r="H23" s="37"/>
      <c r="I23" s="37"/>
      <c r="J23" s="38"/>
    </row>
    <row r="24">
      <c r="A24" s="29" t="s">
        <v>51</v>
      </c>
      <c r="B24" s="36"/>
      <c r="C24" s="37"/>
      <c r="D24" s="37"/>
      <c r="E24" s="42" t="s">
        <v>1322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3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1323</v>
      </c>
      <c r="D26" s="29" t="s">
        <v>31</v>
      </c>
      <c r="E26" s="31" t="s">
        <v>1324</v>
      </c>
      <c r="F26" s="32" t="s">
        <v>945</v>
      </c>
      <c r="G26" s="33">
        <v>55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1325</v>
      </c>
      <c r="F27" s="37"/>
      <c r="G27" s="37"/>
      <c r="H27" s="37"/>
      <c r="I27" s="37"/>
      <c r="J27" s="38"/>
    </row>
    <row r="28">
      <c r="A28" s="29" t="s">
        <v>51</v>
      </c>
      <c r="B28" s="36"/>
      <c r="C28" s="37"/>
      <c r="D28" s="37"/>
      <c r="E28" s="42" t="s">
        <v>1326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3" t="s">
        <v>31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948</v>
      </c>
      <c r="D30" s="29" t="s">
        <v>31</v>
      </c>
      <c r="E30" s="31" t="s">
        <v>949</v>
      </c>
      <c r="F30" s="32" t="s">
        <v>945</v>
      </c>
      <c r="G30" s="33">
        <v>85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1327</v>
      </c>
      <c r="F31" s="37"/>
      <c r="G31" s="37"/>
      <c r="H31" s="37"/>
      <c r="I31" s="37"/>
      <c r="J31" s="38"/>
    </row>
    <row r="32" ht="30">
      <c r="A32" s="29" t="s">
        <v>51</v>
      </c>
      <c r="B32" s="36"/>
      <c r="C32" s="37"/>
      <c r="D32" s="37"/>
      <c r="E32" s="42" t="s">
        <v>1328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950</v>
      </c>
      <c r="D34" s="29" t="s">
        <v>31</v>
      </c>
      <c r="E34" s="31" t="s">
        <v>951</v>
      </c>
      <c r="F34" s="32" t="s">
        <v>945</v>
      </c>
      <c r="G34" s="33">
        <v>110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1329</v>
      </c>
      <c r="F35" s="37"/>
      <c r="G35" s="37"/>
      <c r="H35" s="37"/>
      <c r="I35" s="37"/>
      <c r="J35" s="38"/>
    </row>
    <row r="36" ht="60">
      <c r="A36" s="29" t="s">
        <v>51</v>
      </c>
      <c r="B36" s="36"/>
      <c r="C36" s="37"/>
      <c r="D36" s="37"/>
      <c r="E36" s="42" t="s">
        <v>1330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1331</v>
      </c>
      <c r="D38" s="29" t="s">
        <v>31</v>
      </c>
      <c r="E38" s="31" t="s">
        <v>1332</v>
      </c>
      <c r="F38" s="32" t="s">
        <v>945</v>
      </c>
      <c r="G38" s="33">
        <v>128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1333</v>
      </c>
      <c r="F39" s="37"/>
      <c r="G39" s="37"/>
      <c r="H39" s="37"/>
      <c r="I39" s="37"/>
      <c r="J39" s="38"/>
    </row>
    <row r="40" ht="30">
      <c r="A40" s="29" t="s">
        <v>51</v>
      </c>
      <c r="B40" s="36"/>
      <c r="C40" s="37"/>
      <c r="D40" s="37"/>
      <c r="E40" s="42" t="s">
        <v>1334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3" t="s">
        <v>31</v>
      </c>
      <c r="F41" s="37"/>
      <c r="G41" s="37"/>
      <c r="H41" s="37"/>
      <c r="I41" s="37"/>
      <c r="J41" s="38"/>
    </row>
    <row r="42" ht="30">
      <c r="A42" s="29" t="s">
        <v>29</v>
      </c>
      <c r="B42" s="29">
        <v>9</v>
      </c>
      <c r="C42" s="30" t="s">
        <v>1335</v>
      </c>
      <c r="D42" s="29" t="s">
        <v>31</v>
      </c>
      <c r="E42" s="31" t="s">
        <v>1336</v>
      </c>
      <c r="F42" s="32" t="s">
        <v>945</v>
      </c>
      <c r="G42" s="33">
        <v>28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1337</v>
      </c>
      <c r="F43" s="37"/>
      <c r="G43" s="37"/>
      <c r="H43" s="37"/>
      <c r="I43" s="37"/>
      <c r="J43" s="38"/>
    </row>
    <row r="44" ht="30">
      <c r="A44" s="29" t="s">
        <v>51</v>
      </c>
      <c r="B44" s="36"/>
      <c r="C44" s="37"/>
      <c r="D44" s="37"/>
      <c r="E44" s="42" t="s">
        <v>1338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3" t="s">
        <v>31</v>
      </c>
      <c r="F45" s="37"/>
      <c r="G45" s="37"/>
      <c r="H45" s="37"/>
      <c r="I45" s="37"/>
      <c r="J45" s="38"/>
    </row>
    <row r="46" ht="30">
      <c r="A46" s="29" t="s">
        <v>29</v>
      </c>
      <c r="B46" s="29">
        <v>10</v>
      </c>
      <c r="C46" s="30" t="s">
        <v>1339</v>
      </c>
      <c r="D46" s="29" t="s">
        <v>31</v>
      </c>
      <c r="E46" s="31" t="s">
        <v>1340</v>
      </c>
      <c r="F46" s="32" t="s">
        <v>945</v>
      </c>
      <c r="G46" s="33">
        <v>120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1341</v>
      </c>
      <c r="F47" s="37"/>
      <c r="G47" s="37"/>
      <c r="H47" s="37"/>
      <c r="I47" s="37"/>
      <c r="J47" s="38"/>
    </row>
    <row r="48">
      <c r="A48" s="29" t="s">
        <v>51</v>
      </c>
      <c r="B48" s="36"/>
      <c r="C48" s="37"/>
      <c r="D48" s="37"/>
      <c r="E48" s="42" t="s">
        <v>1342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43" t="s">
        <v>31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960</v>
      </c>
      <c r="D50" s="29" t="s">
        <v>31</v>
      </c>
      <c r="E50" s="31" t="s">
        <v>961</v>
      </c>
      <c r="F50" s="32" t="s">
        <v>927</v>
      </c>
      <c r="G50" s="33">
        <v>30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1321</v>
      </c>
      <c r="F51" s="37"/>
      <c r="G51" s="37"/>
      <c r="H51" s="37"/>
      <c r="I51" s="37"/>
      <c r="J51" s="38"/>
    </row>
    <row r="52">
      <c r="A52" s="29" t="s">
        <v>51</v>
      </c>
      <c r="B52" s="36"/>
      <c r="C52" s="37"/>
      <c r="D52" s="37"/>
      <c r="E52" s="42" t="s">
        <v>1322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3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968</v>
      </c>
      <c r="D54" s="29" t="s">
        <v>31</v>
      </c>
      <c r="E54" s="31" t="s">
        <v>969</v>
      </c>
      <c r="F54" s="32" t="s">
        <v>927</v>
      </c>
      <c r="G54" s="33">
        <v>30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1318</v>
      </c>
      <c r="F55" s="37"/>
      <c r="G55" s="37"/>
      <c r="H55" s="37"/>
      <c r="I55" s="37"/>
      <c r="J55" s="38"/>
    </row>
    <row r="56">
      <c r="A56" s="29" t="s">
        <v>51</v>
      </c>
      <c r="B56" s="36"/>
      <c r="C56" s="37"/>
      <c r="D56" s="37"/>
      <c r="E56" s="42" t="s">
        <v>1343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43" t="s">
        <v>31</v>
      </c>
      <c r="F57" s="37"/>
      <c r="G57" s="37"/>
      <c r="H57" s="37"/>
      <c r="I57" s="37"/>
      <c r="J57" s="38"/>
    </row>
    <row r="58" ht="30">
      <c r="A58" s="29" t="s">
        <v>29</v>
      </c>
      <c r="B58" s="29">
        <v>13</v>
      </c>
      <c r="C58" s="30" t="s">
        <v>972</v>
      </c>
      <c r="D58" s="29" t="s">
        <v>31</v>
      </c>
      <c r="E58" s="31" t="s">
        <v>973</v>
      </c>
      <c r="F58" s="32" t="s">
        <v>927</v>
      </c>
      <c r="G58" s="33">
        <v>30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1318</v>
      </c>
      <c r="F59" s="37"/>
      <c r="G59" s="37"/>
      <c r="H59" s="37"/>
      <c r="I59" s="37"/>
      <c r="J59" s="38"/>
    </row>
    <row r="60">
      <c r="A60" s="29" t="s">
        <v>51</v>
      </c>
      <c r="B60" s="36"/>
      <c r="C60" s="37"/>
      <c r="D60" s="37"/>
      <c r="E60" s="42" t="s">
        <v>1344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43" t="s">
        <v>31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976</v>
      </c>
      <c r="D62" s="29" t="s">
        <v>31</v>
      </c>
      <c r="E62" s="31" t="s">
        <v>977</v>
      </c>
      <c r="F62" s="32" t="s">
        <v>927</v>
      </c>
      <c r="G62" s="33">
        <v>30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1318</v>
      </c>
      <c r="F63" s="37"/>
      <c r="G63" s="37"/>
      <c r="H63" s="37"/>
      <c r="I63" s="37"/>
      <c r="J63" s="38"/>
    </row>
    <row r="64">
      <c r="A64" s="29" t="s">
        <v>51</v>
      </c>
      <c r="B64" s="36"/>
      <c r="C64" s="37"/>
      <c r="D64" s="37"/>
      <c r="E64" s="42" t="s">
        <v>1345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43" t="s">
        <v>31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988</v>
      </c>
      <c r="D66" s="29" t="s">
        <v>31</v>
      </c>
      <c r="E66" s="31" t="s">
        <v>989</v>
      </c>
      <c r="F66" s="32" t="s">
        <v>990</v>
      </c>
      <c r="G66" s="33">
        <v>42.18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1318</v>
      </c>
      <c r="F67" s="37"/>
      <c r="G67" s="37"/>
      <c r="H67" s="37"/>
      <c r="I67" s="37"/>
      <c r="J67" s="38"/>
    </row>
    <row r="68" ht="60">
      <c r="A68" s="29" t="s">
        <v>51</v>
      </c>
      <c r="B68" s="36"/>
      <c r="C68" s="37"/>
      <c r="D68" s="37"/>
      <c r="E68" s="42" t="s">
        <v>1346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43" t="s">
        <v>31</v>
      </c>
      <c r="F69" s="37"/>
      <c r="G69" s="37"/>
      <c r="H69" s="37"/>
      <c r="I69" s="37"/>
      <c r="J69" s="38"/>
    </row>
    <row r="70" ht="30">
      <c r="A70" s="29" t="s">
        <v>29</v>
      </c>
      <c r="B70" s="29">
        <v>16</v>
      </c>
      <c r="C70" s="30" t="s">
        <v>1347</v>
      </c>
      <c r="D70" s="29" t="s">
        <v>31</v>
      </c>
      <c r="E70" s="31" t="s">
        <v>1348</v>
      </c>
      <c r="F70" s="32" t="s">
        <v>990</v>
      </c>
      <c r="G70" s="33">
        <v>344.05000000000001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120">
      <c r="A71" s="29" t="s">
        <v>34</v>
      </c>
      <c r="B71" s="36"/>
      <c r="C71" s="37"/>
      <c r="D71" s="37"/>
      <c r="E71" s="31" t="s">
        <v>1349</v>
      </c>
      <c r="F71" s="37"/>
      <c r="G71" s="37"/>
      <c r="H71" s="37"/>
      <c r="I71" s="37"/>
      <c r="J71" s="38"/>
    </row>
    <row r="72" ht="150">
      <c r="A72" s="29" t="s">
        <v>51</v>
      </c>
      <c r="B72" s="36"/>
      <c r="C72" s="37"/>
      <c r="D72" s="37"/>
      <c r="E72" s="42" t="s">
        <v>1350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43" t="s">
        <v>31</v>
      </c>
      <c r="F73" s="37"/>
      <c r="G73" s="37"/>
      <c r="H73" s="37"/>
      <c r="I73" s="37"/>
      <c r="J73" s="38"/>
    </row>
    <row r="74" ht="30">
      <c r="A74" s="29" t="s">
        <v>29</v>
      </c>
      <c r="B74" s="29">
        <v>17</v>
      </c>
      <c r="C74" s="30" t="s">
        <v>1351</v>
      </c>
      <c r="D74" s="29" t="s">
        <v>31</v>
      </c>
      <c r="E74" s="31" t="s">
        <v>1352</v>
      </c>
      <c r="F74" s="32" t="s">
        <v>990</v>
      </c>
      <c r="G74" s="33">
        <v>122.875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43" t="s">
        <v>31</v>
      </c>
      <c r="F75" s="37"/>
      <c r="G75" s="37"/>
      <c r="H75" s="37"/>
      <c r="I75" s="37"/>
      <c r="J75" s="38"/>
    </row>
    <row r="76">
      <c r="A76" s="29" t="s">
        <v>51</v>
      </c>
      <c r="B76" s="36"/>
      <c r="C76" s="37"/>
      <c r="D76" s="37"/>
      <c r="E76" s="42" t="s">
        <v>1353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43" t="s">
        <v>31</v>
      </c>
      <c r="F77" s="37"/>
      <c r="G77" s="37"/>
      <c r="H77" s="37"/>
      <c r="I77" s="37"/>
      <c r="J77" s="38"/>
    </row>
    <row r="78" ht="30">
      <c r="A78" s="29" t="s">
        <v>29</v>
      </c>
      <c r="B78" s="29">
        <v>18</v>
      </c>
      <c r="C78" s="30" t="s">
        <v>1354</v>
      </c>
      <c r="D78" s="29" t="s">
        <v>31</v>
      </c>
      <c r="E78" s="31" t="s">
        <v>1355</v>
      </c>
      <c r="F78" s="32" t="s">
        <v>990</v>
      </c>
      <c r="G78" s="33">
        <v>24.574999999999999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3" t="s">
        <v>31</v>
      </c>
      <c r="F79" s="37"/>
      <c r="G79" s="37"/>
      <c r="H79" s="37"/>
      <c r="I79" s="37"/>
      <c r="J79" s="38"/>
    </row>
    <row r="80">
      <c r="A80" s="29" t="s">
        <v>51</v>
      </c>
      <c r="B80" s="36"/>
      <c r="C80" s="37"/>
      <c r="D80" s="37"/>
      <c r="E80" s="42" t="s">
        <v>1356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43" t="s">
        <v>31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1003</v>
      </c>
      <c r="D82" s="29" t="s">
        <v>31</v>
      </c>
      <c r="E82" s="31" t="s">
        <v>1004</v>
      </c>
      <c r="F82" s="32" t="s">
        <v>945</v>
      </c>
      <c r="G82" s="33">
        <v>983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105">
      <c r="A83" s="29" t="s">
        <v>34</v>
      </c>
      <c r="B83" s="36"/>
      <c r="C83" s="37"/>
      <c r="D83" s="37"/>
      <c r="E83" s="31" t="s">
        <v>1357</v>
      </c>
      <c r="F83" s="37"/>
      <c r="G83" s="37"/>
      <c r="H83" s="37"/>
      <c r="I83" s="37"/>
      <c r="J83" s="38"/>
    </row>
    <row r="84" ht="135">
      <c r="A84" s="29" t="s">
        <v>51</v>
      </c>
      <c r="B84" s="36"/>
      <c r="C84" s="37"/>
      <c r="D84" s="37"/>
      <c r="E84" s="42" t="s">
        <v>1358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43" t="s">
        <v>31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1011</v>
      </c>
      <c r="D86" s="29" t="s">
        <v>31</v>
      </c>
      <c r="E86" s="31" t="s">
        <v>1012</v>
      </c>
      <c r="F86" s="32" t="s">
        <v>945</v>
      </c>
      <c r="G86" s="33">
        <v>983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43" t="s">
        <v>31</v>
      </c>
      <c r="F87" s="37"/>
      <c r="G87" s="37"/>
      <c r="H87" s="37"/>
      <c r="I87" s="37"/>
      <c r="J87" s="38"/>
    </row>
    <row r="88">
      <c r="A88" s="29" t="s">
        <v>51</v>
      </c>
      <c r="B88" s="36"/>
      <c r="C88" s="37"/>
      <c r="D88" s="37"/>
      <c r="E88" s="42" t="s">
        <v>1359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43" t="s">
        <v>31</v>
      </c>
      <c r="F89" s="37"/>
      <c r="G89" s="37"/>
      <c r="H89" s="37"/>
      <c r="I89" s="37"/>
      <c r="J89" s="38"/>
    </row>
    <row r="90" ht="30">
      <c r="A90" s="29" t="s">
        <v>29</v>
      </c>
      <c r="B90" s="29">
        <v>21</v>
      </c>
      <c r="C90" s="30" t="s">
        <v>1017</v>
      </c>
      <c r="D90" s="29" t="s">
        <v>31</v>
      </c>
      <c r="E90" s="31" t="s">
        <v>1018</v>
      </c>
      <c r="F90" s="32" t="s">
        <v>990</v>
      </c>
      <c r="G90" s="33">
        <v>344.05000000000001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1360</v>
      </c>
      <c r="F91" s="37"/>
      <c r="G91" s="37"/>
      <c r="H91" s="37"/>
      <c r="I91" s="37"/>
      <c r="J91" s="38"/>
    </row>
    <row r="92">
      <c r="A92" s="29" t="s">
        <v>51</v>
      </c>
      <c r="B92" s="36"/>
      <c r="C92" s="37"/>
      <c r="D92" s="37"/>
      <c r="E92" s="42" t="s">
        <v>1361</v>
      </c>
      <c r="F92" s="37"/>
      <c r="G92" s="37"/>
      <c r="H92" s="37"/>
      <c r="I92" s="37"/>
      <c r="J92" s="38"/>
    </row>
    <row r="93">
      <c r="A93" s="29" t="s">
        <v>36</v>
      </c>
      <c r="B93" s="36"/>
      <c r="C93" s="37"/>
      <c r="D93" s="37"/>
      <c r="E93" s="43" t="s">
        <v>31</v>
      </c>
      <c r="F93" s="37"/>
      <c r="G93" s="37"/>
      <c r="H93" s="37"/>
      <c r="I93" s="37"/>
      <c r="J93" s="38"/>
    </row>
    <row r="94" ht="30">
      <c r="A94" s="29" t="s">
        <v>29</v>
      </c>
      <c r="B94" s="29">
        <v>22</v>
      </c>
      <c r="C94" s="30" t="s">
        <v>1021</v>
      </c>
      <c r="D94" s="29" t="s">
        <v>31</v>
      </c>
      <c r="E94" s="31" t="s">
        <v>1022</v>
      </c>
      <c r="F94" s="32" t="s">
        <v>990</v>
      </c>
      <c r="G94" s="33">
        <v>147.44999999999999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34</v>
      </c>
      <c r="B95" s="36"/>
      <c r="C95" s="37"/>
      <c r="D95" s="37"/>
      <c r="E95" s="31" t="s">
        <v>1362</v>
      </c>
      <c r="F95" s="37"/>
      <c r="G95" s="37"/>
      <c r="H95" s="37"/>
      <c r="I95" s="37"/>
      <c r="J95" s="38"/>
    </row>
    <row r="96">
      <c r="A96" s="29" t="s">
        <v>51</v>
      </c>
      <c r="B96" s="36"/>
      <c r="C96" s="37"/>
      <c r="D96" s="37"/>
      <c r="E96" s="42" t="s">
        <v>1363</v>
      </c>
      <c r="F96" s="37"/>
      <c r="G96" s="37"/>
      <c r="H96" s="37"/>
      <c r="I96" s="37"/>
      <c r="J96" s="38"/>
    </row>
    <row r="97">
      <c r="A97" s="29" t="s">
        <v>36</v>
      </c>
      <c r="B97" s="36"/>
      <c r="C97" s="37"/>
      <c r="D97" s="37"/>
      <c r="E97" s="43" t="s">
        <v>31</v>
      </c>
      <c r="F97" s="37"/>
      <c r="G97" s="37"/>
      <c r="H97" s="37"/>
      <c r="I97" s="37"/>
      <c r="J97" s="38"/>
    </row>
    <row r="98" ht="30">
      <c r="A98" s="29" t="s">
        <v>29</v>
      </c>
      <c r="B98" s="29">
        <v>23</v>
      </c>
      <c r="C98" s="30" t="s">
        <v>1025</v>
      </c>
      <c r="D98" s="29" t="s">
        <v>31</v>
      </c>
      <c r="E98" s="31" t="s">
        <v>1026</v>
      </c>
      <c r="F98" s="32" t="s">
        <v>990</v>
      </c>
      <c r="G98" s="33">
        <v>344.05000000000001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1318</v>
      </c>
      <c r="F99" s="37"/>
      <c r="G99" s="37"/>
      <c r="H99" s="37"/>
      <c r="I99" s="37"/>
      <c r="J99" s="38"/>
    </row>
    <row r="100" ht="30">
      <c r="A100" s="29" t="s">
        <v>51</v>
      </c>
      <c r="B100" s="36"/>
      <c r="C100" s="37"/>
      <c r="D100" s="37"/>
      <c r="E100" s="42" t="s">
        <v>1364</v>
      </c>
      <c r="F100" s="37"/>
      <c r="G100" s="37"/>
      <c r="H100" s="37"/>
      <c r="I100" s="37"/>
      <c r="J100" s="38"/>
    </row>
    <row r="101">
      <c r="A101" s="29" t="s">
        <v>36</v>
      </c>
      <c r="B101" s="36"/>
      <c r="C101" s="37"/>
      <c r="D101" s="37"/>
      <c r="E101" s="43" t="s">
        <v>31</v>
      </c>
      <c r="F101" s="37"/>
      <c r="G101" s="37"/>
      <c r="H101" s="37"/>
      <c r="I101" s="37"/>
      <c r="J101" s="38"/>
    </row>
    <row r="102" ht="30">
      <c r="A102" s="29" t="s">
        <v>29</v>
      </c>
      <c r="B102" s="29">
        <v>24</v>
      </c>
      <c r="C102" s="30" t="s">
        <v>1029</v>
      </c>
      <c r="D102" s="29" t="s">
        <v>31</v>
      </c>
      <c r="E102" s="31" t="s">
        <v>1030</v>
      </c>
      <c r="F102" s="32" t="s">
        <v>990</v>
      </c>
      <c r="G102" s="33">
        <v>147.44999999999999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1318</v>
      </c>
      <c r="F103" s="37"/>
      <c r="G103" s="37"/>
      <c r="H103" s="37"/>
      <c r="I103" s="37"/>
      <c r="J103" s="38"/>
    </row>
    <row r="104" ht="30">
      <c r="A104" s="29" t="s">
        <v>51</v>
      </c>
      <c r="B104" s="36"/>
      <c r="C104" s="37"/>
      <c r="D104" s="37"/>
      <c r="E104" s="42" t="s">
        <v>1365</v>
      </c>
      <c r="F104" s="37"/>
      <c r="G104" s="37"/>
      <c r="H104" s="37"/>
      <c r="I104" s="37"/>
      <c r="J104" s="38"/>
    </row>
    <row r="105">
      <c r="A105" s="29" t="s">
        <v>36</v>
      </c>
      <c r="B105" s="36"/>
      <c r="C105" s="37"/>
      <c r="D105" s="37"/>
      <c r="E105" s="43" t="s">
        <v>31</v>
      </c>
      <c r="F105" s="37"/>
      <c r="G105" s="37"/>
      <c r="H105" s="37"/>
      <c r="I105" s="37"/>
      <c r="J105" s="38"/>
    </row>
    <row r="106" ht="30">
      <c r="A106" s="29" t="s">
        <v>29</v>
      </c>
      <c r="B106" s="29">
        <v>25</v>
      </c>
      <c r="C106" s="30" t="s">
        <v>1033</v>
      </c>
      <c r="D106" s="29" t="s">
        <v>31</v>
      </c>
      <c r="E106" s="31" t="s">
        <v>1034</v>
      </c>
      <c r="F106" s="32" t="s">
        <v>990</v>
      </c>
      <c r="G106" s="33">
        <v>344.05000000000001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1318</v>
      </c>
      <c r="F107" s="37"/>
      <c r="G107" s="37"/>
      <c r="H107" s="37"/>
      <c r="I107" s="37"/>
      <c r="J107" s="38"/>
    </row>
    <row r="108" ht="30">
      <c r="A108" s="29" t="s">
        <v>51</v>
      </c>
      <c r="B108" s="36"/>
      <c r="C108" s="37"/>
      <c r="D108" s="37"/>
      <c r="E108" s="42" t="s">
        <v>1366</v>
      </c>
      <c r="F108" s="37"/>
      <c r="G108" s="37"/>
      <c r="H108" s="37"/>
      <c r="I108" s="37"/>
      <c r="J108" s="38"/>
    </row>
    <row r="109">
      <c r="A109" s="29" t="s">
        <v>36</v>
      </c>
      <c r="B109" s="36"/>
      <c r="C109" s="37"/>
      <c r="D109" s="37"/>
      <c r="E109" s="43" t="s">
        <v>31</v>
      </c>
      <c r="F109" s="37"/>
      <c r="G109" s="37"/>
      <c r="H109" s="37"/>
      <c r="I109" s="37"/>
      <c r="J109" s="38"/>
    </row>
    <row r="110" ht="30">
      <c r="A110" s="29" t="s">
        <v>29</v>
      </c>
      <c r="B110" s="29">
        <v>26</v>
      </c>
      <c r="C110" s="30" t="s">
        <v>1036</v>
      </c>
      <c r="D110" s="29" t="s">
        <v>31</v>
      </c>
      <c r="E110" s="31" t="s">
        <v>1037</v>
      </c>
      <c r="F110" s="32" t="s">
        <v>990</v>
      </c>
      <c r="G110" s="33">
        <v>4816.6999999999998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1038</v>
      </c>
      <c r="F111" s="37"/>
      <c r="G111" s="37"/>
      <c r="H111" s="37"/>
      <c r="I111" s="37"/>
      <c r="J111" s="38"/>
    </row>
    <row r="112">
      <c r="A112" s="29" t="s">
        <v>51</v>
      </c>
      <c r="B112" s="36"/>
      <c r="C112" s="37"/>
      <c r="D112" s="37"/>
      <c r="E112" s="42" t="s">
        <v>1367</v>
      </c>
      <c r="F112" s="37"/>
      <c r="G112" s="37"/>
      <c r="H112" s="37"/>
      <c r="I112" s="37"/>
      <c r="J112" s="38"/>
    </row>
    <row r="113">
      <c r="A113" s="29" t="s">
        <v>36</v>
      </c>
      <c r="B113" s="36"/>
      <c r="C113" s="37"/>
      <c r="D113" s="37"/>
      <c r="E113" s="43" t="s">
        <v>31</v>
      </c>
      <c r="F113" s="37"/>
      <c r="G113" s="37"/>
      <c r="H113" s="37"/>
      <c r="I113" s="37"/>
      <c r="J113" s="38"/>
    </row>
    <row r="114" ht="30">
      <c r="A114" s="29" t="s">
        <v>29</v>
      </c>
      <c r="B114" s="29">
        <v>27</v>
      </c>
      <c r="C114" s="30" t="s">
        <v>1040</v>
      </c>
      <c r="D114" s="29" t="s">
        <v>31</v>
      </c>
      <c r="E114" s="31" t="s">
        <v>1041</v>
      </c>
      <c r="F114" s="32" t="s">
        <v>990</v>
      </c>
      <c r="G114" s="33">
        <v>147.44999999999999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1318</v>
      </c>
      <c r="F115" s="37"/>
      <c r="G115" s="37"/>
      <c r="H115" s="37"/>
      <c r="I115" s="37"/>
      <c r="J115" s="38"/>
    </row>
    <row r="116" ht="30">
      <c r="A116" s="29" t="s">
        <v>51</v>
      </c>
      <c r="B116" s="36"/>
      <c r="C116" s="37"/>
      <c r="D116" s="37"/>
      <c r="E116" s="42" t="s">
        <v>1368</v>
      </c>
      <c r="F116" s="37"/>
      <c r="G116" s="37"/>
      <c r="H116" s="37"/>
      <c r="I116" s="37"/>
      <c r="J116" s="38"/>
    </row>
    <row r="117">
      <c r="A117" s="29" t="s">
        <v>36</v>
      </c>
      <c r="B117" s="36"/>
      <c r="C117" s="37"/>
      <c r="D117" s="37"/>
      <c r="E117" s="43" t="s">
        <v>31</v>
      </c>
      <c r="F117" s="37"/>
      <c r="G117" s="37"/>
      <c r="H117" s="37"/>
      <c r="I117" s="37"/>
      <c r="J117" s="38"/>
    </row>
    <row r="118" ht="30">
      <c r="A118" s="29" t="s">
        <v>29</v>
      </c>
      <c r="B118" s="29">
        <v>28</v>
      </c>
      <c r="C118" s="30" t="s">
        <v>1043</v>
      </c>
      <c r="D118" s="29" t="s">
        <v>31</v>
      </c>
      <c r="E118" s="31" t="s">
        <v>1037</v>
      </c>
      <c r="F118" s="32" t="s">
        <v>990</v>
      </c>
      <c r="G118" s="33">
        <v>2064.3000000000002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31" t="s">
        <v>1038</v>
      </c>
      <c r="F119" s="37"/>
      <c r="G119" s="37"/>
      <c r="H119" s="37"/>
      <c r="I119" s="37"/>
      <c r="J119" s="38"/>
    </row>
    <row r="120">
      <c r="A120" s="29" t="s">
        <v>51</v>
      </c>
      <c r="B120" s="36"/>
      <c r="C120" s="37"/>
      <c r="D120" s="37"/>
      <c r="E120" s="42" t="s">
        <v>1369</v>
      </c>
      <c r="F120" s="37"/>
      <c r="G120" s="37"/>
      <c r="H120" s="37"/>
      <c r="I120" s="37"/>
      <c r="J120" s="38"/>
    </row>
    <row r="121">
      <c r="A121" s="29" t="s">
        <v>36</v>
      </c>
      <c r="B121" s="36"/>
      <c r="C121" s="37"/>
      <c r="D121" s="37"/>
      <c r="E121" s="43" t="s">
        <v>31</v>
      </c>
      <c r="F121" s="37"/>
      <c r="G121" s="37"/>
      <c r="H121" s="37"/>
      <c r="I121" s="37"/>
      <c r="J121" s="38"/>
    </row>
    <row r="122" ht="30">
      <c r="A122" s="29" t="s">
        <v>29</v>
      </c>
      <c r="B122" s="29">
        <v>29</v>
      </c>
      <c r="C122" s="30" t="s">
        <v>1046</v>
      </c>
      <c r="D122" s="29" t="s">
        <v>31</v>
      </c>
      <c r="E122" s="31" t="s">
        <v>1047</v>
      </c>
      <c r="F122" s="32" t="s">
        <v>990</v>
      </c>
      <c r="G122" s="33">
        <v>344.05000000000001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1318</v>
      </c>
      <c r="F123" s="37"/>
      <c r="G123" s="37"/>
      <c r="H123" s="37"/>
      <c r="I123" s="37"/>
      <c r="J123" s="38"/>
    </row>
    <row r="124">
      <c r="A124" s="29" t="s">
        <v>51</v>
      </c>
      <c r="B124" s="36"/>
      <c r="C124" s="37"/>
      <c r="D124" s="37"/>
      <c r="E124" s="42" t="s">
        <v>1361</v>
      </c>
      <c r="F124" s="37"/>
      <c r="G124" s="37"/>
      <c r="H124" s="37"/>
      <c r="I124" s="37"/>
      <c r="J124" s="38"/>
    </row>
    <row r="125">
      <c r="A125" s="29" t="s">
        <v>36</v>
      </c>
      <c r="B125" s="36"/>
      <c r="C125" s="37"/>
      <c r="D125" s="37"/>
      <c r="E125" s="43" t="s">
        <v>31</v>
      </c>
      <c r="F125" s="37"/>
      <c r="G125" s="37"/>
      <c r="H125" s="37"/>
      <c r="I125" s="37"/>
      <c r="J125" s="38"/>
    </row>
    <row r="126">
      <c r="A126" s="29" t="s">
        <v>29</v>
      </c>
      <c r="B126" s="29">
        <v>30</v>
      </c>
      <c r="C126" s="30" t="s">
        <v>1049</v>
      </c>
      <c r="D126" s="29" t="s">
        <v>31</v>
      </c>
      <c r="E126" s="31" t="s">
        <v>1050</v>
      </c>
      <c r="F126" s="32" t="s">
        <v>990</v>
      </c>
      <c r="G126" s="33">
        <v>147.44999999999999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1318</v>
      </c>
      <c r="F127" s="37"/>
      <c r="G127" s="37"/>
      <c r="H127" s="37"/>
      <c r="I127" s="37"/>
      <c r="J127" s="38"/>
    </row>
    <row r="128">
      <c r="A128" s="29" t="s">
        <v>51</v>
      </c>
      <c r="B128" s="36"/>
      <c r="C128" s="37"/>
      <c r="D128" s="37"/>
      <c r="E128" s="42" t="s">
        <v>1363</v>
      </c>
      <c r="F128" s="37"/>
      <c r="G128" s="37"/>
      <c r="H128" s="37"/>
      <c r="I128" s="37"/>
      <c r="J128" s="38"/>
    </row>
    <row r="129">
      <c r="A129" s="29" t="s">
        <v>36</v>
      </c>
      <c r="B129" s="36"/>
      <c r="C129" s="37"/>
      <c r="D129" s="37"/>
      <c r="E129" s="43" t="s">
        <v>31</v>
      </c>
      <c r="F129" s="37"/>
      <c r="G129" s="37"/>
      <c r="H129" s="37"/>
      <c r="I129" s="37"/>
      <c r="J129" s="38"/>
    </row>
    <row r="130">
      <c r="A130" s="29" t="s">
        <v>29</v>
      </c>
      <c r="B130" s="29">
        <v>31</v>
      </c>
      <c r="C130" s="30" t="s">
        <v>1051</v>
      </c>
      <c r="D130" s="29" t="s">
        <v>31</v>
      </c>
      <c r="E130" s="31" t="s">
        <v>1052</v>
      </c>
      <c r="F130" s="32" t="s">
        <v>990</v>
      </c>
      <c r="G130" s="33">
        <v>983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34</v>
      </c>
      <c r="B131" s="36"/>
      <c r="C131" s="37"/>
      <c r="D131" s="37"/>
      <c r="E131" s="31" t="s">
        <v>1370</v>
      </c>
      <c r="F131" s="37"/>
      <c r="G131" s="37"/>
      <c r="H131" s="37"/>
      <c r="I131" s="37"/>
      <c r="J131" s="38"/>
    </row>
    <row r="132">
      <c r="A132" s="29" t="s">
        <v>51</v>
      </c>
      <c r="B132" s="36"/>
      <c r="C132" s="37"/>
      <c r="D132" s="37"/>
      <c r="E132" s="42" t="s">
        <v>1371</v>
      </c>
      <c r="F132" s="37"/>
      <c r="G132" s="37"/>
      <c r="H132" s="37"/>
      <c r="I132" s="37"/>
      <c r="J132" s="38"/>
    </row>
    <row r="133">
      <c r="A133" s="29" t="s">
        <v>36</v>
      </c>
      <c r="B133" s="36"/>
      <c r="C133" s="37"/>
      <c r="D133" s="37"/>
      <c r="E133" s="43" t="s">
        <v>31</v>
      </c>
      <c r="F133" s="37"/>
      <c r="G133" s="37"/>
      <c r="H133" s="37"/>
      <c r="I133" s="37"/>
      <c r="J133" s="38"/>
    </row>
    <row r="134" ht="30">
      <c r="A134" s="29" t="s">
        <v>29</v>
      </c>
      <c r="B134" s="29">
        <v>32</v>
      </c>
      <c r="C134" s="30" t="s">
        <v>1055</v>
      </c>
      <c r="D134" s="29" t="s">
        <v>31</v>
      </c>
      <c r="E134" s="31" t="s">
        <v>1056</v>
      </c>
      <c r="F134" s="32" t="s">
        <v>1057</v>
      </c>
      <c r="G134" s="33">
        <v>884.70000000000005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43" t="s">
        <v>31</v>
      </c>
      <c r="F135" s="37"/>
      <c r="G135" s="37"/>
      <c r="H135" s="37"/>
      <c r="I135" s="37"/>
      <c r="J135" s="38"/>
    </row>
    <row r="136">
      <c r="A136" s="29" t="s">
        <v>51</v>
      </c>
      <c r="B136" s="36"/>
      <c r="C136" s="37"/>
      <c r="D136" s="37"/>
      <c r="E136" s="42" t="s">
        <v>1372</v>
      </c>
      <c r="F136" s="37"/>
      <c r="G136" s="37"/>
      <c r="H136" s="37"/>
      <c r="I136" s="37"/>
      <c r="J136" s="38"/>
    </row>
    <row r="137">
      <c r="A137" s="29" t="s">
        <v>36</v>
      </c>
      <c r="B137" s="36"/>
      <c r="C137" s="37"/>
      <c r="D137" s="37"/>
      <c r="E137" s="43" t="s">
        <v>31</v>
      </c>
      <c r="F137" s="37"/>
      <c r="G137" s="37"/>
      <c r="H137" s="37"/>
      <c r="I137" s="37"/>
      <c r="J137" s="38"/>
    </row>
    <row r="138">
      <c r="A138" s="29" t="s">
        <v>29</v>
      </c>
      <c r="B138" s="29">
        <v>33</v>
      </c>
      <c r="C138" s="30" t="s">
        <v>1059</v>
      </c>
      <c r="D138" s="29" t="s">
        <v>31</v>
      </c>
      <c r="E138" s="31" t="s">
        <v>1060</v>
      </c>
      <c r="F138" s="32" t="s">
        <v>990</v>
      </c>
      <c r="G138" s="33">
        <v>318.80599999999998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105">
      <c r="A139" s="29" t="s">
        <v>34</v>
      </c>
      <c r="B139" s="36"/>
      <c r="C139" s="37"/>
      <c r="D139" s="37"/>
      <c r="E139" s="31" t="s">
        <v>1373</v>
      </c>
      <c r="F139" s="37"/>
      <c r="G139" s="37"/>
      <c r="H139" s="37"/>
      <c r="I139" s="37"/>
      <c r="J139" s="38"/>
    </row>
    <row r="140" ht="120">
      <c r="A140" s="29" t="s">
        <v>51</v>
      </c>
      <c r="B140" s="36"/>
      <c r="C140" s="37"/>
      <c r="D140" s="37"/>
      <c r="E140" s="42" t="s">
        <v>1374</v>
      </c>
      <c r="F140" s="37"/>
      <c r="G140" s="37"/>
      <c r="H140" s="37"/>
      <c r="I140" s="37"/>
      <c r="J140" s="38"/>
    </row>
    <row r="141">
      <c r="A141" s="29" t="s">
        <v>36</v>
      </c>
      <c r="B141" s="36"/>
      <c r="C141" s="37"/>
      <c r="D141" s="37"/>
      <c r="E141" s="43" t="s">
        <v>31</v>
      </c>
      <c r="F141" s="37"/>
      <c r="G141" s="37"/>
      <c r="H141" s="37"/>
      <c r="I141" s="37"/>
      <c r="J141" s="38"/>
    </row>
    <row r="142">
      <c r="A142" s="29" t="s">
        <v>29</v>
      </c>
      <c r="B142" s="29">
        <v>34</v>
      </c>
      <c r="C142" s="30" t="s">
        <v>1062</v>
      </c>
      <c r="D142" s="29" t="s">
        <v>31</v>
      </c>
      <c r="E142" s="31" t="s">
        <v>1063</v>
      </c>
      <c r="F142" s="32" t="s">
        <v>1057</v>
      </c>
      <c r="G142" s="33">
        <v>733.25400000000002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1318</v>
      </c>
      <c r="F143" s="37"/>
      <c r="G143" s="37"/>
      <c r="H143" s="37"/>
      <c r="I143" s="37"/>
      <c r="J143" s="38"/>
    </row>
    <row r="144">
      <c r="A144" s="29" t="s">
        <v>51</v>
      </c>
      <c r="B144" s="36"/>
      <c r="C144" s="37"/>
      <c r="D144" s="37"/>
      <c r="E144" s="42" t="s">
        <v>1375</v>
      </c>
      <c r="F144" s="37"/>
      <c r="G144" s="37"/>
      <c r="H144" s="37"/>
      <c r="I144" s="37"/>
      <c r="J144" s="38"/>
    </row>
    <row r="145">
      <c r="A145" s="29" t="s">
        <v>36</v>
      </c>
      <c r="B145" s="36"/>
      <c r="C145" s="37"/>
      <c r="D145" s="37"/>
      <c r="E145" s="43" t="s">
        <v>31</v>
      </c>
      <c r="F145" s="37"/>
      <c r="G145" s="37"/>
      <c r="H145" s="37"/>
      <c r="I145" s="37"/>
      <c r="J145" s="38"/>
    </row>
    <row r="146">
      <c r="A146" s="29" t="s">
        <v>29</v>
      </c>
      <c r="B146" s="29">
        <v>35</v>
      </c>
      <c r="C146" s="30" t="s">
        <v>1066</v>
      </c>
      <c r="D146" s="29" t="s">
        <v>31</v>
      </c>
      <c r="E146" s="31" t="s">
        <v>1067</v>
      </c>
      <c r="F146" s="32" t="s">
        <v>990</v>
      </c>
      <c r="G146" s="33">
        <v>127.018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1318</v>
      </c>
      <c r="F147" s="37"/>
      <c r="G147" s="37"/>
      <c r="H147" s="37"/>
      <c r="I147" s="37"/>
      <c r="J147" s="38"/>
    </row>
    <row r="148">
      <c r="A148" s="29" t="s">
        <v>51</v>
      </c>
      <c r="B148" s="36"/>
      <c r="C148" s="37"/>
      <c r="D148" s="37"/>
      <c r="E148" s="42" t="s">
        <v>1376</v>
      </c>
      <c r="F148" s="37"/>
      <c r="G148" s="37"/>
      <c r="H148" s="37"/>
      <c r="I148" s="37"/>
      <c r="J148" s="38"/>
    </row>
    <row r="149">
      <c r="A149" s="29" t="s">
        <v>36</v>
      </c>
      <c r="B149" s="36"/>
      <c r="C149" s="37"/>
      <c r="D149" s="37"/>
      <c r="E149" s="43" t="s">
        <v>31</v>
      </c>
      <c r="F149" s="37"/>
      <c r="G149" s="37"/>
      <c r="H149" s="37"/>
      <c r="I149" s="37"/>
      <c r="J149" s="38"/>
    </row>
    <row r="150">
      <c r="A150" s="29" t="s">
        <v>29</v>
      </c>
      <c r="B150" s="29">
        <v>36</v>
      </c>
      <c r="C150" s="30" t="s">
        <v>1069</v>
      </c>
      <c r="D150" s="29" t="s">
        <v>31</v>
      </c>
      <c r="E150" s="31" t="s">
        <v>1070</v>
      </c>
      <c r="F150" s="32" t="s">
        <v>1057</v>
      </c>
      <c r="G150" s="33">
        <v>292.14100000000002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30">
      <c r="A151" s="29" t="s">
        <v>34</v>
      </c>
      <c r="B151" s="36"/>
      <c r="C151" s="37"/>
      <c r="D151" s="37"/>
      <c r="E151" s="31" t="s">
        <v>1377</v>
      </c>
      <c r="F151" s="37"/>
      <c r="G151" s="37"/>
      <c r="H151" s="37"/>
      <c r="I151" s="37"/>
      <c r="J151" s="38"/>
    </row>
    <row r="152">
      <c r="A152" s="29" t="s">
        <v>51</v>
      </c>
      <c r="B152" s="36"/>
      <c r="C152" s="37"/>
      <c r="D152" s="37"/>
      <c r="E152" s="42" t="s">
        <v>1378</v>
      </c>
      <c r="F152" s="37"/>
      <c r="G152" s="37"/>
      <c r="H152" s="37"/>
      <c r="I152" s="37"/>
      <c r="J152" s="38"/>
    </row>
    <row r="153">
      <c r="A153" s="29" t="s">
        <v>36</v>
      </c>
      <c r="B153" s="36"/>
      <c r="C153" s="37"/>
      <c r="D153" s="37"/>
      <c r="E153" s="43" t="s">
        <v>31</v>
      </c>
      <c r="F153" s="37"/>
      <c r="G153" s="37"/>
      <c r="H153" s="37"/>
      <c r="I153" s="37"/>
      <c r="J153" s="38"/>
    </row>
    <row r="154">
      <c r="A154" s="29" t="s">
        <v>29</v>
      </c>
      <c r="B154" s="29">
        <v>37</v>
      </c>
      <c r="C154" s="30" t="s">
        <v>1090</v>
      </c>
      <c r="D154" s="29" t="s">
        <v>31</v>
      </c>
      <c r="E154" s="31" t="s">
        <v>1091</v>
      </c>
      <c r="F154" s="32" t="s">
        <v>932</v>
      </c>
      <c r="G154" s="33">
        <v>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1318</v>
      </c>
      <c r="F155" s="37"/>
      <c r="G155" s="37"/>
      <c r="H155" s="37"/>
      <c r="I155" s="37"/>
      <c r="J155" s="38"/>
    </row>
    <row r="156">
      <c r="A156" s="29" t="s">
        <v>51</v>
      </c>
      <c r="B156" s="36"/>
      <c r="C156" s="37"/>
      <c r="D156" s="37"/>
      <c r="E156" s="42" t="s">
        <v>1379</v>
      </c>
      <c r="F156" s="37"/>
      <c r="G156" s="37"/>
      <c r="H156" s="37"/>
      <c r="I156" s="37"/>
      <c r="J156" s="38"/>
    </row>
    <row r="157">
      <c r="A157" s="29" t="s">
        <v>36</v>
      </c>
      <c r="B157" s="36"/>
      <c r="C157" s="37"/>
      <c r="D157" s="37"/>
      <c r="E157" s="43" t="s">
        <v>31</v>
      </c>
      <c r="F157" s="37"/>
      <c r="G157" s="37"/>
      <c r="H157" s="37"/>
      <c r="I157" s="37"/>
      <c r="J157" s="38"/>
    </row>
    <row r="158">
      <c r="A158" s="23" t="s">
        <v>26</v>
      </c>
      <c r="B158" s="24"/>
      <c r="C158" s="25" t="s">
        <v>108</v>
      </c>
      <c r="D158" s="26"/>
      <c r="E158" s="23" t="s">
        <v>1099</v>
      </c>
      <c r="F158" s="26"/>
      <c r="G158" s="26"/>
      <c r="H158" s="26"/>
      <c r="I158" s="27">
        <f>SUMIFS(I159:I174,A159:A174,"P")</f>
        <v>0</v>
      </c>
      <c r="J158" s="28"/>
    </row>
    <row r="159" ht="30">
      <c r="A159" s="29" t="s">
        <v>29</v>
      </c>
      <c r="B159" s="29">
        <v>38</v>
      </c>
      <c r="C159" s="30" t="s">
        <v>1100</v>
      </c>
      <c r="D159" s="29" t="s">
        <v>31</v>
      </c>
      <c r="E159" s="31" t="s">
        <v>1101</v>
      </c>
      <c r="F159" s="32" t="s">
        <v>927</v>
      </c>
      <c r="G159" s="33">
        <v>176.28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31" t="s">
        <v>1318</v>
      </c>
      <c r="F160" s="37"/>
      <c r="G160" s="37"/>
      <c r="H160" s="37"/>
      <c r="I160" s="37"/>
      <c r="J160" s="38"/>
    </row>
    <row r="161">
      <c r="A161" s="29" t="s">
        <v>51</v>
      </c>
      <c r="B161" s="36"/>
      <c r="C161" s="37"/>
      <c r="D161" s="37"/>
      <c r="E161" s="42" t="s">
        <v>1317</v>
      </c>
      <c r="F161" s="37"/>
      <c r="G161" s="37"/>
      <c r="H161" s="37"/>
      <c r="I161" s="37"/>
      <c r="J161" s="38"/>
    </row>
    <row r="162">
      <c r="A162" s="29" t="s">
        <v>36</v>
      </c>
      <c r="B162" s="36"/>
      <c r="C162" s="37"/>
      <c r="D162" s="37"/>
      <c r="E162" s="43" t="s">
        <v>31</v>
      </c>
      <c r="F162" s="37"/>
      <c r="G162" s="37"/>
      <c r="H162" s="37"/>
      <c r="I162" s="37"/>
      <c r="J162" s="38"/>
    </row>
    <row r="163">
      <c r="A163" s="29" t="s">
        <v>29</v>
      </c>
      <c r="B163" s="29">
        <v>39</v>
      </c>
      <c r="C163" s="30" t="s">
        <v>1103</v>
      </c>
      <c r="D163" s="29" t="s">
        <v>31</v>
      </c>
      <c r="E163" s="31" t="s">
        <v>1104</v>
      </c>
      <c r="F163" s="32" t="s">
        <v>927</v>
      </c>
      <c r="G163" s="33">
        <v>176.28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31" t="s">
        <v>1318</v>
      </c>
      <c r="F164" s="37"/>
      <c r="G164" s="37"/>
      <c r="H164" s="37"/>
      <c r="I164" s="37"/>
      <c r="J164" s="38"/>
    </row>
    <row r="165">
      <c r="A165" s="29" t="s">
        <v>51</v>
      </c>
      <c r="B165" s="36"/>
      <c r="C165" s="37"/>
      <c r="D165" s="37"/>
      <c r="E165" s="42" t="s">
        <v>1317</v>
      </c>
      <c r="F165" s="37"/>
      <c r="G165" s="37"/>
      <c r="H165" s="37"/>
      <c r="I165" s="37"/>
      <c r="J165" s="38"/>
    </row>
    <row r="166">
      <c r="A166" s="29" t="s">
        <v>36</v>
      </c>
      <c r="B166" s="36"/>
      <c r="C166" s="37"/>
      <c r="D166" s="37"/>
      <c r="E166" s="43" t="s">
        <v>31</v>
      </c>
      <c r="F166" s="37"/>
      <c r="G166" s="37"/>
      <c r="H166" s="37"/>
      <c r="I166" s="37"/>
      <c r="J166" s="38"/>
    </row>
    <row r="167">
      <c r="A167" s="29" t="s">
        <v>29</v>
      </c>
      <c r="B167" s="29">
        <v>40</v>
      </c>
      <c r="C167" s="30" t="s">
        <v>1107</v>
      </c>
      <c r="D167" s="29" t="s">
        <v>31</v>
      </c>
      <c r="E167" s="31" t="s">
        <v>1108</v>
      </c>
      <c r="F167" s="32" t="s">
        <v>945</v>
      </c>
      <c r="G167" s="33">
        <v>229.16399999999999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1318</v>
      </c>
      <c r="F168" s="37"/>
      <c r="G168" s="37"/>
      <c r="H168" s="37"/>
      <c r="I168" s="37"/>
      <c r="J168" s="38"/>
    </row>
    <row r="169">
      <c r="A169" s="29" t="s">
        <v>51</v>
      </c>
      <c r="B169" s="36"/>
      <c r="C169" s="37"/>
      <c r="D169" s="37"/>
      <c r="E169" s="42" t="s">
        <v>1380</v>
      </c>
      <c r="F169" s="37"/>
      <c r="G169" s="37"/>
      <c r="H169" s="37"/>
      <c r="I169" s="37"/>
      <c r="J169" s="38"/>
    </row>
    <row r="170">
      <c r="A170" s="29" t="s">
        <v>36</v>
      </c>
      <c r="B170" s="36"/>
      <c r="C170" s="37"/>
      <c r="D170" s="37"/>
      <c r="E170" s="43" t="s">
        <v>31</v>
      </c>
      <c r="F170" s="37"/>
      <c r="G170" s="37"/>
      <c r="H170" s="37"/>
      <c r="I170" s="37"/>
      <c r="J170" s="38"/>
    </row>
    <row r="171">
      <c r="A171" s="29" t="s">
        <v>29</v>
      </c>
      <c r="B171" s="29">
        <v>41</v>
      </c>
      <c r="C171" s="30" t="s">
        <v>1110</v>
      </c>
      <c r="D171" s="29" t="s">
        <v>31</v>
      </c>
      <c r="E171" s="31" t="s">
        <v>1111</v>
      </c>
      <c r="F171" s="32" t="s">
        <v>990</v>
      </c>
      <c r="G171" s="33">
        <v>5.641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34</v>
      </c>
      <c r="B172" s="36"/>
      <c r="C172" s="37"/>
      <c r="D172" s="37"/>
      <c r="E172" s="31" t="s">
        <v>1381</v>
      </c>
      <c r="F172" s="37"/>
      <c r="G172" s="37"/>
      <c r="H172" s="37"/>
      <c r="I172" s="37"/>
      <c r="J172" s="38"/>
    </row>
    <row r="173">
      <c r="A173" s="29" t="s">
        <v>51</v>
      </c>
      <c r="B173" s="36"/>
      <c r="C173" s="37"/>
      <c r="D173" s="37"/>
      <c r="E173" s="42" t="s">
        <v>1382</v>
      </c>
      <c r="F173" s="37"/>
      <c r="G173" s="37"/>
      <c r="H173" s="37"/>
      <c r="I173" s="37"/>
      <c r="J173" s="38"/>
    </row>
    <row r="174">
      <c r="A174" s="29" t="s">
        <v>36</v>
      </c>
      <c r="B174" s="36"/>
      <c r="C174" s="37"/>
      <c r="D174" s="37"/>
      <c r="E174" s="43" t="s">
        <v>31</v>
      </c>
      <c r="F174" s="37"/>
      <c r="G174" s="37"/>
      <c r="H174" s="37"/>
      <c r="I174" s="37"/>
      <c r="J174" s="38"/>
    </row>
    <row r="175">
      <c r="A175" s="23" t="s">
        <v>26</v>
      </c>
      <c r="B175" s="24"/>
      <c r="C175" s="25" t="s">
        <v>288</v>
      </c>
      <c r="D175" s="26"/>
      <c r="E175" s="23" t="s">
        <v>1114</v>
      </c>
      <c r="F175" s="26"/>
      <c r="G175" s="26"/>
      <c r="H175" s="26"/>
      <c r="I175" s="27">
        <f>SUMIFS(I176:I183,A176:A183,"P")</f>
        <v>0</v>
      </c>
      <c r="J175" s="28"/>
    </row>
    <row r="176">
      <c r="A176" s="29" t="s">
        <v>29</v>
      </c>
      <c r="B176" s="29">
        <v>42</v>
      </c>
      <c r="C176" s="30" t="s">
        <v>1115</v>
      </c>
      <c r="D176" s="29" t="s">
        <v>31</v>
      </c>
      <c r="E176" s="31" t="s">
        <v>1116</v>
      </c>
      <c r="F176" s="32" t="s">
        <v>927</v>
      </c>
      <c r="G176" s="33">
        <v>293.80000000000001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34</v>
      </c>
      <c r="B177" s="36"/>
      <c r="C177" s="37"/>
      <c r="D177" s="37"/>
      <c r="E177" s="31" t="s">
        <v>1318</v>
      </c>
      <c r="F177" s="37"/>
      <c r="G177" s="37"/>
      <c r="H177" s="37"/>
      <c r="I177" s="37"/>
      <c r="J177" s="38"/>
    </row>
    <row r="178">
      <c r="A178" s="29" t="s">
        <v>51</v>
      </c>
      <c r="B178" s="36"/>
      <c r="C178" s="37"/>
      <c r="D178" s="37"/>
      <c r="E178" s="42" t="s">
        <v>1383</v>
      </c>
      <c r="F178" s="37"/>
      <c r="G178" s="37"/>
      <c r="H178" s="37"/>
      <c r="I178" s="37"/>
      <c r="J178" s="38"/>
    </row>
    <row r="179">
      <c r="A179" s="29" t="s">
        <v>36</v>
      </c>
      <c r="B179" s="36"/>
      <c r="C179" s="37"/>
      <c r="D179" s="37"/>
      <c r="E179" s="43" t="s">
        <v>31</v>
      </c>
      <c r="F179" s="37"/>
      <c r="G179" s="37"/>
      <c r="H179" s="37"/>
      <c r="I179" s="37"/>
      <c r="J179" s="38"/>
    </row>
    <row r="180">
      <c r="A180" s="29" t="s">
        <v>29</v>
      </c>
      <c r="B180" s="29">
        <v>43</v>
      </c>
      <c r="C180" s="30" t="s">
        <v>1119</v>
      </c>
      <c r="D180" s="29" t="s">
        <v>31</v>
      </c>
      <c r="E180" s="31" t="s">
        <v>1120</v>
      </c>
      <c r="F180" s="32" t="s">
        <v>927</v>
      </c>
      <c r="G180" s="33">
        <v>293.80000000000001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34</v>
      </c>
      <c r="B181" s="36"/>
      <c r="C181" s="37"/>
      <c r="D181" s="37"/>
      <c r="E181" s="31" t="s">
        <v>1318</v>
      </c>
      <c r="F181" s="37"/>
      <c r="G181" s="37"/>
      <c r="H181" s="37"/>
      <c r="I181" s="37"/>
      <c r="J181" s="38"/>
    </row>
    <row r="182">
      <c r="A182" s="29" t="s">
        <v>51</v>
      </c>
      <c r="B182" s="36"/>
      <c r="C182" s="37"/>
      <c r="D182" s="37"/>
      <c r="E182" s="42" t="s">
        <v>1384</v>
      </c>
      <c r="F182" s="37"/>
      <c r="G182" s="37"/>
      <c r="H182" s="37"/>
      <c r="I182" s="37"/>
      <c r="J182" s="38"/>
    </row>
    <row r="183">
      <c r="A183" s="29" t="s">
        <v>36</v>
      </c>
      <c r="B183" s="36"/>
      <c r="C183" s="37"/>
      <c r="D183" s="37"/>
      <c r="E183" s="43" t="s">
        <v>31</v>
      </c>
      <c r="F183" s="37"/>
      <c r="G183" s="37"/>
      <c r="H183" s="37"/>
      <c r="I183" s="37"/>
      <c r="J183" s="38"/>
    </row>
    <row r="184">
      <c r="A184" s="23" t="s">
        <v>26</v>
      </c>
      <c r="B184" s="24"/>
      <c r="C184" s="25" t="s">
        <v>115</v>
      </c>
      <c r="D184" s="26"/>
      <c r="E184" s="23" t="s">
        <v>116</v>
      </c>
      <c r="F184" s="26"/>
      <c r="G184" s="26"/>
      <c r="H184" s="26"/>
      <c r="I184" s="27">
        <f>SUMIFS(I185:I192,A185:A192,"P")</f>
        <v>0</v>
      </c>
      <c r="J184" s="28"/>
    </row>
    <row r="185">
      <c r="A185" s="29" t="s">
        <v>29</v>
      </c>
      <c r="B185" s="29">
        <v>44</v>
      </c>
      <c r="C185" s="30" t="s">
        <v>1123</v>
      </c>
      <c r="D185" s="29" t="s">
        <v>31</v>
      </c>
      <c r="E185" s="31" t="s">
        <v>1124</v>
      </c>
      <c r="F185" s="32" t="s">
        <v>990</v>
      </c>
      <c r="G185" s="33">
        <v>52.884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30">
      <c r="A186" s="29" t="s">
        <v>34</v>
      </c>
      <c r="B186" s="36"/>
      <c r="C186" s="37"/>
      <c r="D186" s="37"/>
      <c r="E186" s="31" t="s">
        <v>1385</v>
      </c>
      <c r="F186" s="37"/>
      <c r="G186" s="37"/>
      <c r="H186" s="37"/>
      <c r="I186" s="37"/>
      <c r="J186" s="38"/>
    </row>
    <row r="187">
      <c r="A187" s="29" t="s">
        <v>51</v>
      </c>
      <c r="B187" s="36"/>
      <c r="C187" s="37"/>
      <c r="D187" s="37"/>
      <c r="E187" s="42" t="s">
        <v>1386</v>
      </c>
      <c r="F187" s="37"/>
      <c r="G187" s="37"/>
      <c r="H187" s="37"/>
      <c r="I187" s="37"/>
      <c r="J187" s="38"/>
    </row>
    <row r="188">
      <c r="A188" s="29" t="s">
        <v>36</v>
      </c>
      <c r="B188" s="36"/>
      <c r="C188" s="37"/>
      <c r="D188" s="37"/>
      <c r="E188" s="43" t="s">
        <v>31</v>
      </c>
      <c r="F188" s="37"/>
      <c r="G188" s="37"/>
      <c r="H188" s="37"/>
      <c r="I188" s="37"/>
      <c r="J188" s="38"/>
    </row>
    <row r="189">
      <c r="A189" s="29" t="s">
        <v>29</v>
      </c>
      <c r="B189" s="29">
        <v>45</v>
      </c>
      <c r="C189" s="30" t="s">
        <v>1127</v>
      </c>
      <c r="D189" s="29" t="s">
        <v>31</v>
      </c>
      <c r="E189" s="31" t="s">
        <v>1128</v>
      </c>
      <c r="F189" s="32" t="s">
        <v>990</v>
      </c>
      <c r="G189" s="33">
        <v>23.504000000000001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34</v>
      </c>
      <c r="B190" s="36"/>
      <c r="C190" s="37"/>
      <c r="D190" s="37"/>
      <c r="E190" s="31" t="s">
        <v>1318</v>
      </c>
      <c r="F190" s="37"/>
      <c r="G190" s="37"/>
      <c r="H190" s="37"/>
      <c r="I190" s="37"/>
      <c r="J190" s="38"/>
    </row>
    <row r="191">
      <c r="A191" s="29" t="s">
        <v>51</v>
      </c>
      <c r="B191" s="36"/>
      <c r="C191" s="37"/>
      <c r="D191" s="37"/>
      <c r="E191" s="42" t="s">
        <v>1387</v>
      </c>
      <c r="F191" s="37"/>
      <c r="G191" s="37"/>
      <c r="H191" s="37"/>
      <c r="I191" s="37"/>
      <c r="J191" s="38"/>
    </row>
    <row r="192">
      <c r="A192" s="29" t="s">
        <v>36</v>
      </c>
      <c r="B192" s="36"/>
      <c r="C192" s="37"/>
      <c r="D192" s="37"/>
      <c r="E192" s="43" t="s">
        <v>31</v>
      </c>
      <c r="F192" s="37"/>
      <c r="G192" s="37"/>
      <c r="H192" s="37"/>
      <c r="I192" s="37"/>
      <c r="J192" s="38"/>
    </row>
    <row r="193">
      <c r="A193" s="23" t="s">
        <v>26</v>
      </c>
      <c r="B193" s="24"/>
      <c r="C193" s="25" t="s">
        <v>1151</v>
      </c>
      <c r="D193" s="26"/>
      <c r="E193" s="23" t="s">
        <v>1152</v>
      </c>
      <c r="F193" s="26"/>
      <c r="G193" s="26"/>
      <c r="H193" s="26"/>
      <c r="I193" s="27">
        <f>SUMIFS(I194:I201,A194:A201,"P")</f>
        <v>0</v>
      </c>
      <c r="J193" s="28"/>
    </row>
    <row r="194">
      <c r="A194" s="29" t="s">
        <v>29</v>
      </c>
      <c r="B194" s="29">
        <v>84</v>
      </c>
      <c r="C194" s="30" t="s">
        <v>1153</v>
      </c>
      <c r="D194" s="29" t="s">
        <v>31</v>
      </c>
      <c r="E194" s="31" t="s">
        <v>1154</v>
      </c>
      <c r="F194" s="32" t="s">
        <v>927</v>
      </c>
      <c r="G194" s="33">
        <v>80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1318</v>
      </c>
      <c r="F195" s="37"/>
      <c r="G195" s="37"/>
      <c r="H195" s="37"/>
      <c r="I195" s="37"/>
      <c r="J195" s="38"/>
    </row>
    <row r="196" ht="60">
      <c r="A196" s="29" t="s">
        <v>51</v>
      </c>
      <c r="B196" s="36"/>
      <c r="C196" s="37"/>
      <c r="D196" s="37"/>
      <c r="E196" s="42" t="s">
        <v>1388</v>
      </c>
      <c r="F196" s="37"/>
      <c r="G196" s="37"/>
      <c r="H196" s="37"/>
      <c r="I196" s="37"/>
      <c r="J196" s="38"/>
    </row>
    <row r="197">
      <c r="A197" s="29" t="s">
        <v>36</v>
      </c>
      <c r="B197" s="36"/>
      <c r="C197" s="37"/>
      <c r="D197" s="37"/>
      <c r="E197" s="43" t="s">
        <v>31</v>
      </c>
      <c r="F197" s="37"/>
      <c r="G197" s="37"/>
      <c r="H197" s="37"/>
      <c r="I197" s="37"/>
      <c r="J197" s="38"/>
    </row>
    <row r="198" ht="30">
      <c r="A198" s="29" t="s">
        <v>29</v>
      </c>
      <c r="B198" s="29">
        <v>85</v>
      </c>
      <c r="C198" s="30" t="s">
        <v>1156</v>
      </c>
      <c r="D198" s="29" t="s">
        <v>31</v>
      </c>
      <c r="E198" s="31" t="s">
        <v>1157</v>
      </c>
      <c r="F198" s="32" t="s">
        <v>927</v>
      </c>
      <c r="G198" s="33">
        <v>20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34</v>
      </c>
      <c r="B199" s="36"/>
      <c r="C199" s="37"/>
      <c r="D199" s="37"/>
      <c r="E199" s="31" t="s">
        <v>1318</v>
      </c>
      <c r="F199" s="37"/>
      <c r="G199" s="37"/>
      <c r="H199" s="37"/>
      <c r="I199" s="37"/>
      <c r="J199" s="38"/>
    </row>
    <row r="200" ht="30">
      <c r="A200" s="29" t="s">
        <v>51</v>
      </c>
      <c r="B200" s="36"/>
      <c r="C200" s="37"/>
      <c r="D200" s="37"/>
      <c r="E200" s="42" t="s">
        <v>1389</v>
      </c>
      <c r="F200" s="37"/>
      <c r="G200" s="37"/>
      <c r="H200" s="37"/>
      <c r="I200" s="37"/>
      <c r="J200" s="38"/>
    </row>
    <row r="201">
      <c r="A201" s="29" t="s">
        <v>36</v>
      </c>
      <c r="B201" s="36"/>
      <c r="C201" s="37"/>
      <c r="D201" s="37"/>
      <c r="E201" s="43" t="s">
        <v>31</v>
      </c>
      <c r="F201" s="37"/>
      <c r="G201" s="37"/>
      <c r="H201" s="37"/>
      <c r="I201" s="37"/>
      <c r="J201" s="38"/>
    </row>
    <row r="202">
      <c r="A202" s="23" t="s">
        <v>26</v>
      </c>
      <c r="B202" s="24"/>
      <c r="C202" s="25" t="s">
        <v>122</v>
      </c>
      <c r="D202" s="26"/>
      <c r="E202" s="23" t="s">
        <v>123</v>
      </c>
      <c r="F202" s="26"/>
      <c r="G202" s="26"/>
      <c r="H202" s="26"/>
      <c r="I202" s="27">
        <f>SUMIFS(I203:I250,A203:A250,"P")</f>
        <v>0</v>
      </c>
      <c r="J202" s="28"/>
    </row>
    <row r="203" ht="30">
      <c r="A203" s="29" t="s">
        <v>29</v>
      </c>
      <c r="B203" s="29">
        <v>46</v>
      </c>
      <c r="C203" s="30" t="s">
        <v>1390</v>
      </c>
      <c r="D203" s="29" t="s">
        <v>31</v>
      </c>
      <c r="E203" s="31" t="s">
        <v>1391</v>
      </c>
      <c r="F203" s="32" t="s">
        <v>945</v>
      </c>
      <c r="G203" s="33">
        <v>35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31" t="s">
        <v>1392</v>
      </c>
      <c r="F204" s="37"/>
      <c r="G204" s="37"/>
      <c r="H204" s="37"/>
      <c r="I204" s="37"/>
      <c r="J204" s="38"/>
    </row>
    <row r="205">
      <c r="A205" s="29" t="s">
        <v>51</v>
      </c>
      <c r="B205" s="36"/>
      <c r="C205" s="37"/>
      <c r="D205" s="37"/>
      <c r="E205" s="42" t="s">
        <v>1393</v>
      </c>
      <c r="F205" s="37"/>
      <c r="G205" s="37"/>
      <c r="H205" s="37"/>
      <c r="I205" s="37"/>
      <c r="J205" s="38"/>
    </row>
    <row r="206">
      <c r="A206" s="29" t="s">
        <v>36</v>
      </c>
      <c r="B206" s="36"/>
      <c r="C206" s="37"/>
      <c r="D206" s="37"/>
      <c r="E206" s="43" t="s">
        <v>31</v>
      </c>
      <c r="F206" s="37"/>
      <c r="G206" s="37"/>
      <c r="H206" s="37"/>
      <c r="I206" s="37"/>
      <c r="J206" s="38"/>
    </row>
    <row r="207" ht="30">
      <c r="A207" s="29" t="s">
        <v>29</v>
      </c>
      <c r="B207" s="29">
        <v>47</v>
      </c>
      <c r="C207" s="30" t="s">
        <v>1394</v>
      </c>
      <c r="D207" s="29" t="s">
        <v>31</v>
      </c>
      <c r="E207" s="31" t="s">
        <v>1395</v>
      </c>
      <c r="F207" s="32" t="s">
        <v>945</v>
      </c>
      <c r="G207" s="33">
        <v>7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34</v>
      </c>
      <c r="B208" s="36"/>
      <c r="C208" s="37"/>
      <c r="D208" s="37"/>
      <c r="E208" s="31" t="s">
        <v>1396</v>
      </c>
      <c r="F208" s="37"/>
      <c r="G208" s="37"/>
      <c r="H208" s="37"/>
      <c r="I208" s="37"/>
      <c r="J208" s="38"/>
    </row>
    <row r="209">
      <c r="A209" s="29" t="s">
        <v>51</v>
      </c>
      <c r="B209" s="36"/>
      <c r="C209" s="37"/>
      <c r="D209" s="37"/>
      <c r="E209" s="42" t="s">
        <v>1397</v>
      </c>
      <c r="F209" s="37"/>
      <c r="G209" s="37"/>
      <c r="H209" s="37"/>
      <c r="I209" s="37"/>
      <c r="J209" s="38"/>
    </row>
    <row r="210">
      <c r="A210" s="29" t="s">
        <v>36</v>
      </c>
      <c r="B210" s="36"/>
      <c r="C210" s="37"/>
      <c r="D210" s="37"/>
      <c r="E210" s="43" t="s">
        <v>31</v>
      </c>
      <c r="F210" s="37"/>
      <c r="G210" s="37"/>
      <c r="H210" s="37"/>
      <c r="I210" s="37"/>
      <c r="J210" s="38"/>
    </row>
    <row r="211" ht="30">
      <c r="A211" s="29" t="s">
        <v>29</v>
      </c>
      <c r="B211" s="29">
        <v>48</v>
      </c>
      <c r="C211" s="30" t="s">
        <v>1398</v>
      </c>
      <c r="D211" s="29" t="s">
        <v>31</v>
      </c>
      <c r="E211" s="31" t="s">
        <v>1399</v>
      </c>
      <c r="F211" s="32" t="s">
        <v>945</v>
      </c>
      <c r="G211" s="33">
        <v>90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30">
      <c r="A212" s="29" t="s">
        <v>34</v>
      </c>
      <c r="B212" s="36"/>
      <c r="C212" s="37"/>
      <c r="D212" s="37"/>
      <c r="E212" s="31" t="s">
        <v>1400</v>
      </c>
      <c r="F212" s="37"/>
      <c r="G212" s="37"/>
      <c r="H212" s="37"/>
      <c r="I212" s="37"/>
      <c r="J212" s="38"/>
    </row>
    <row r="213" ht="30">
      <c r="A213" s="29" t="s">
        <v>51</v>
      </c>
      <c r="B213" s="36"/>
      <c r="C213" s="37"/>
      <c r="D213" s="37"/>
      <c r="E213" s="42" t="s">
        <v>1401</v>
      </c>
      <c r="F213" s="37"/>
      <c r="G213" s="37"/>
      <c r="H213" s="37"/>
      <c r="I213" s="37"/>
      <c r="J213" s="38"/>
    </row>
    <row r="214">
      <c r="A214" s="29" t="s">
        <v>36</v>
      </c>
      <c r="B214" s="36"/>
      <c r="C214" s="37"/>
      <c r="D214" s="37"/>
      <c r="E214" s="43" t="s">
        <v>31</v>
      </c>
      <c r="F214" s="37"/>
      <c r="G214" s="37"/>
      <c r="H214" s="37"/>
      <c r="I214" s="37"/>
      <c r="J214" s="38"/>
    </row>
    <row r="215">
      <c r="A215" s="29" t="s">
        <v>29</v>
      </c>
      <c r="B215" s="29">
        <v>49</v>
      </c>
      <c r="C215" s="30" t="s">
        <v>1402</v>
      </c>
      <c r="D215" s="29" t="s">
        <v>31</v>
      </c>
      <c r="E215" s="31" t="s">
        <v>1403</v>
      </c>
      <c r="F215" s="32" t="s">
        <v>945</v>
      </c>
      <c r="G215" s="33">
        <v>90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30">
      <c r="A216" s="29" t="s">
        <v>34</v>
      </c>
      <c r="B216" s="36"/>
      <c r="C216" s="37"/>
      <c r="D216" s="37"/>
      <c r="E216" s="31" t="s">
        <v>1400</v>
      </c>
      <c r="F216" s="37"/>
      <c r="G216" s="37"/>
      <c r="H216" s="37"/>
      <c r="I216" s="37"/>
      <c r="J216" s="38"/>
    </row>
    <row r="217" ht="30">
      <c r="A217" s="29" t="s">
        <v>51</v>
      </c>
      <c r="B217" s="36"/>
      <c r="C217" s="37"/>
      <c r="D217" s="37"/>
      <c r="E217" s="42" t="s">
        <v>1401</v>
      </c>
      <c r="F217" s="37"/>
      <c r="G217" s="37"/>
      <c r="H217" s="37"/>
      <c r="I217" s="37"/>
      <c r="J217" s="38"/>
    </row>
    <row r="218">
      <c r="A218" s="29" t="s">
        <v>36</v>
      </c>
      <c r="B218" s="36"/>
      <c r="C218" s="37"/>
      <c r="D218" s="37"/>
      <c r="E218" s="43" t="s">
        <v>31</v>
      </c>
      <c r="F218" s="37"/>
      <c r="G218" s="37"/>
      <c r="H218" s="37"/>
      <c r="I218" s="37"/>
      <c r="J218" s="38"/>
    </row>
    <row r="219">
      <c r="A219" s="29" t="s">
        <v>29</v>
      </c>
      <c r="B219" s="29">
        <v>50</v>
      </c>
      <c r="C219" s="30" t="s">
        <v>1404</v>
      </c>
      <c r="D219" s="29" t="s">
        <v>31</v>
      </c>
      <c r="E219" s="31" t="s">
        <v>1405</v>
      </c>
      <c r="F219" s="32" t="s">
        <v>945</v>
      </c>
      <c r="G219" s="33">
        <v>7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34</v>
      </c>
      <c r="B220" s="36"/>
      <c r="C220" s="37"/>
      <c r="D220" s="37"/>
      <c r="E220" s="31" t="s">
        <v>1396</v>
      </c>
      <c r="F220" s="37"/>
      <c r="G220" s="37"/>
      <c r="H220" s="37"/>
      <c r="I220" s="37"/>
      <c r="J220" s="38"/>
    </row>
    <row r="221">
      <c r="A221" s="29" t="s">
        <v>51</v>
      </c>
      <c r="B221" s="36"/>
      <c r="C221" s="37"/>
      <c r="D221" s="37"/>
      <c r="E221" s="42" t="s">
        <v>1397</v>
      </c>
      <c r="F221" s="37"/>
      <c r="G221" s="37"/>
      <c r="H221" s="37"/>
      <c r="I221" s="37"/>
      <c r="J221" s="38"/>
    </row>
    <row r="222">
      <c r="A222" s="29" t="s">
        <v>36</v>
      </c>
      <c r="B222" s="36"/>
      <c r="C222" s="37"/>
      <c r="D222" s="37"/>
      <c r="E222" s="43" t="s">
        <v>31</v>
      </c>
      <c r="F222" s="37"/>
      <c r="G222" s="37"/>
      <c r="H222" s="37"/>
      <c r="I222" s="37"/>
      <c r="J222" s="38"/>
    </row>
    <row r="223">
      <c r="A223" s="29" t="s">
        <v>29</v>
      </c>
      <c r="B223" s="29">
        <v>51</v>
      </c>
      <c r="C223" s="30" t="s">
        <v>1406</v>
      </c>
      <c r="D223" s="29" t="s">
        <v>31</v>
      </c>
      <c r="E223" s="31" t="s">
        <v>1407</v>
      </c>
      <c r="F223" s="32" t="s">
        <v>945</v>
      </c>
      <c r="G223" s="33">
        <v>24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34</v>
      </c>
      <c r="B224" s="36"/>
      <c r="C224" s="37"/>
      <c r="D224" s="37"/>
      <c r="E224" s="31" t="s">
        <v>1408</v>
      </c>
      <c r="F224" s="37"/>
      <c r="G224" s="37"/>
      <c r="H224" s="37"/>
      <c r="I224" s="37"/>
      <c r="J224" s="38"/>
    </row>
    <row r="225">
      <c r="A225" s="29" t="s">
        <v>51</v>
      </c>
      <c r="B225" s="36"/>
      <c r="C225" s="37"/>
      <c r="D225" s="37"/>
      <c r="E225" s="42" t="s">
        <v>1409</v>
      </c>
      <c r="F225" s="37"/>
      <c r="G225" s="37"/>
      <c r="H225" s="37"/>
      <c r="I225" s="37"/>
      <c r="J225" s="38"/>
    </row>
    <row r="226">
      <c r="A226" s="29" t="s">
        <v>36</v>
      </c>
      <c r="B226" s="36"/>
      <c r="C226" s="37"/>
      <c r="D226" s="37"/>
      <c r="E226" s="43" t="s">
        <v>31</v>
      </c>
      <c r="F226" s="37"/>
      <c r="G226" s="37"/>
      <c r="H226" s="37"/>
      <c r="I226" s="37"/>
      <c r="J226" s="38"/>
    </row>
    <row r="227" ht="30">
      <c r="A227" s="29" t="s">
        <v>29</v>
      </c>
      <c r="B227" s="29">
        <v>52</v>
      </c>
      <c r="C227" s="30" t="s">
        <v>1410</v>
      </c>
      <c r="D227" s="29" t="s">
        <v>31</v>
      </c>
      <c r="E227" s="31" t="s">
        <v>1411</v>
      </c>
      <c r="F227" s="32" t="s">
        <v>945</v>
      </c>
      <c r="G227" s="33">
        <v>24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34</v>
      </c>
      <c r="B228" s="36"/>
      <c r="C228" s="37"/>
      <c r="D228" s="37"/>
      <c r="E228" s="31" t="s">
        <v>1408</v>
      </c>
      <c r="F228" s="37"/>
      <c r="G228" s="37"/>
      <c r="H228" s="37"/>
      <c r="I228" s="37"/>
      <c r="J228" s="38"/>
    </row>
    <row r="229">
      <c r="A229" s="29" t="s">
        <v>51</v>
      </c>
      <c r="B229" s="36"/>
      <c r="C229" s="37"/>
      <c r="D229" s="37"/>
      <c r="E229" s="42" t="s">
        <v>1409</v>
      </c>
      <c r="F229" s="37"/>
      <c r="G229" s="37"/>
      <c r="H229" s="37"/>
      <c r="I229" s="37"/>
      <c r="J229" s="38"/>
    </row>
    <row r="230">
      <c r="A230" s="29" t="s">
        <v>36</v>
      </c>
      <c r="B230" s="36"/>
      <c r="C230" s="37"/>
      <c r="D230" s="37"/>
      <c r="E230" s="43" t="s">
        <v>31</v>
      </c>
      <c r="F230" s="37"/>
      <c r="G230" s="37"/>
      <c r="H230" s="37"/>
      <c r="I230" s="37"/>
      <c r="J230" s="38"/>
    </row>
    <row r="231" ht="30">
      <c r="A231" s="29" t="s">
        <v>29</v>
      </c>
      <c r="B231" s="29">
        <v>53</v>
      </c>
      <c r="C231" s="30" t="s">
        <v>1412</v>
      </c>
      <c r="D231" s="29" t="s">
        <v>31</v>
      </c>
      <c r="E231" s="31" t="s">
        <v>1413</v>
      </c>
      <c r="F231" s="32" t="s">
        <v>945</v>
      </c>
      <c r="G231" s="33">
        <v>66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34</v>
      </c>
      <c r="B232" s="36"/>
      <c r="C232" s="37"/>
      <c r="D232" s="37"/>
      <c r="E232" s="31" t="s">
        <v>1414</v>
      </c>
      <c r="F232" s="37"/>
      <c r="G232" s="37"/>
      <c r="H232" s="37"/>
      <c r="I232" s="37"/>
      <c r="J232" s="38"/>
    </row>
    <row r="233">
      <c r="A233" s="29" t="s">
        <v>51</v>
      </c>
      <c r="B233" s="36"/>
      <c r="C233" s="37"/>
      <c r="D233" s="37"/>
      <c r="E233" s="42" t="s">
        <v>1415</v>
      </c>
      <c r="F233" s="37"/>
      <c r="G233" s="37"/>
      <c r="H233" s="37"/>
      <c r="I233" s="37"/>
      <c r="J233" s="38"/>
    </row>
    <row r="234">
      <c r="A234" s="29" t="s">
        <v>36</v>
      </c>
      <c r="B234" s="36"/>
      <c r="C234" s="37"/>
      <c r="D234" s="37"/>
      <c r="E234" s="43" t="s">
        <v>31</v>
      </c>
      <c r="F234" s="37"/>
      <c r="G234" s="37"/>
      <c r="H234" s="37"/>
      <c r="I234" s="37"/>
      <c r="J234" s="38"/>
    </row>
    <row r="235">
      <c r="A235" s="29" t="s">
        <v>29</v>
      </c>
      <c r="B235" s="29">
        <v>54</v>
      </c>
      <c r="C235" s="30" t="s">
        <v>1416</v>
      </c>
      <c r="D235" s="29" t="s">
        <v>31</v>
      </c>
      <c r="E235" s="31" t="s">
        <v>1417</v>
      </c>
      <c r="F235" s="32" t="s">
        <v>945</v>
      </c>
      <c r="G235" s="33">
        <v>14.388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34</v>
      </c>
      <c r="B236" s="36"/>
      <c r="C236" s="37"/>
      <c r="D236" s="37"/>
      <c r="E236" s="31" t="s">
        <v>1414</v>
      </c>
      <c r="F236" s="37"/>
      <c r="G236" s="37"/>
      <c r="H236" s="37"/>
      <c r="I236" s="37"/>
      <c r="J236" s="38"/>
    </row>
    <row r="237">
      <c r="A237" s="29" t="s">
        <v>51</v>
      </c>
      <c r="B237" s="36"/>
      <c r="C237" s="37"/>
      <c r="D237" s="37"/>
      <c r="E237" s="42" t="s">
        <v>1418</v>
      </c>
      <c r="F237" s="37"/>
      <c r="G237" s="37"/>
      <c r="H237" s="37"/>
      <c r="I237" s="37"/>
      <c r="J237" s="38"/>
    </row>
    <row r="238">
      <c r="A238" s="29" t="s">
        <v>36</v>
      </c>
      <c r="B238" s="36"/>
      <c r="C238" s="37"/>
      <c r="D238" s="37"/>
      <c r="E238" s="43" t="s">
        <v>31</v>
      </c>
      <c r="F238" s="37"/>
      <c r="G238" s="37"/>
      <c r="H238" s="37"/>
      <c r="I238" s="37"/>
      <c r="J238" s="38"/>
    </row>
    <row r="239" ht="30">
      <c r="A239" s="29" t="s">
        <v>29</v>
      </c>
      <c r="B239" s="29">
        <v>55</v>
      </c>
      <c r="C239" s="30" t="s">
        <v>1419</v>
      </c>
      <c r="D239" s="29" t="s">
        <v>31</v>
      </c>
      <c r="E239" s="31" t="s">
        <v>1420</v>
      </c>
      <c r="F239" s="32" t="s">
        <v>945</v>
      </c>
      <c r="G239" s="33">
        <v>35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34</v>
      </c>
      <c r="B240" s="36"/>
      <c r="C240" s="37"/>
      <c r="D240" s="37"/>
      <c r="E240" s="31" t="s">
        <v>1392</v>
      </c>
      <c r="F240" s="37"/>
      <c r="G240" s="37"/>
      <c r="H240" s="37"/>
      <c r="I240" s="37"/>
      <c r="J240" s="38"/>
    </row>
    <row r="241">
      <c r="A241" s="29" t="s">
        <v>51</v>
      </c>
      <c r="B241" s="36"/>
      <c r="C241" s="37"/>
      <c r="D241" s="37"/>
      <c r="E241" s="42" t="s">
        <v>1393</v>
      </c>
      <c r="F241" s="37"/>
      <c r="G241" s="37"/>
      <c r="H241" s="37"/>
      <c r="I241" s="37"/>
      <c r="J241" s="38"/>
    </row>
    <row r="242">
      <c r="A242" s="29" t="s">
        <v>36</v>
      </c>
      <c r="B242" s="36"/>
      <c r="C242" s="37"/>
      <c r="D242" s="37"/>
      <c r="E242" s="43" t="s">
        <v>31</v>
      </c>
      <c r="F242" s="37"/>
      <c r="G242" s="37"/>
      <c r="H242" s="37"/>
      <c r="I242" s="37"/>
      <c r="J242" s="38"/>
    </row>
    <row r="243">
      <c r="A243" s="29" t="s">
        <v>29</v>
      </c>
      <c r="B243" s="29">
        <v>56</v>
      </c>
      <c r="C243" s="30" t="s">
        <v>1421</v>
      </c>
      <c r="D243" s="29" t="s">
        <v>31</v>
      </c>
      <c r="E243" s="31" t="s">
        <v>1422</v>
      </c>
      <c r="F243" s="32" t="s">
        <v>945</v>
      </c>
      <c r="G243" s="33">
        <v>7.6299999999999999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34</v>
      </c>
      <c r="B244" s="36"/>
      <c r="C244" s="37"/>
      <c r="D244" s="37"/>
      <c r="E244" s="31" t="s">
        <v>1392</v>
      </c>
      <c r="F244" s="37"/>
      <c r="G244" s="37"/>
      <c r="H244" s="37"/>
      <c r="I244" s="37"/>
      <c r="J244" s="38"/>
    </row>
    <row r="245">
      <c r="A245" s="29" t="s">
        <v>51</v>
      </c>
      <c r="B245" s="36"/>
      <c r="C245" s="37"/>
      <c r="D245" s="37"/>
      <c r="E245" s="42" t="s">
        <v>1423</v>
      </c>
      <c r="F245" s="37"/>
      <c r="G245" s="37"/>
      <c r="H245" s="37"/>
      <c r="I245" s="37"/>
      <c r="J245" s="38"/>
    </row>
    <row r="246">
      <c r="A246" s="29" t="s">
        <v>36</v>
      </c>
      <c r="B246" s="36"/>
      <c r="C246" s="37"/>
      <c r="D246" s="37"/>
      <c r="E246" s="43" t="s">
        <v>31</v>
      </c>
      <c r="F246" s="37"/>
      <c r="G246" s="37"/>
      <c r="H246" s="37"/>
      <c r="I246" s="37"/>
      <c r="J246" s="38"/>
    </row>
    <row r="247" ht="30">
      <c r="A247" s="29" t="s">
        <v>29</v>
      </c>
      <c r="B247" s="29">
        <v>57</v>
      </c>
      <c r="C247" s="30" t="s">
        <v>1160</v>
      </c>
      <c r="D247" s="29" t="s">
        <v>31</v>
      </c>
      <c r="E247" s="31" t="s">
        <v>1424</v>
      </c>
      <c r="F247" s="32" t="s">
        <v>945</v>
      </c>
      <c r="G247" s="33">
        <v>145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 ht="30">
      <c r="A248" s="29" t="s">
        <v>34</v>
      </c>
      <c r="B248" s="36"/>
      <c r="C248" s="37"/>
      <c r="D248" s="37"/>
      <c r="E248" s="31" t="s">
        <v>1425</v>
      </c>
      <c r="F248" s="37"/>
      <c r="G248" s="37"/>
      <c r="H248" s="37"/>
      <c r="I248" s="37"/>
      <c r="J248" s="38"/>
    </row>
    <row r="249" ht="30">
      <c r="A249" s="29" t="s">
        <v>51</v>
      </c>
      <c r="B249" s="36"/>
      <c r="C249" s="37"/>
      <c r="D249" s="37"/>
      <c r="E249" s="42" t="s">
        <v>1426</v>
      </c>
      <c r="F249" s="37"/>
      <c r="G249" s="37"/>
      <c r="H249" s="37"/>
      <c r="I249" s="37"/>
      <c r="J249" s="38"/>
    </row>
    <row r="250">
      <c r="A250" s="29" t="s">
        <v>36</v>
      </c>
      <c r="B250" s="36"/>
      <c r="C250" s="37"/>
      <c r="D250" s="37"/>
      <c r="E250" s="43" t="s">
        <v>31</v>
      </c>
      <c r="F250" s="37"/>
      <c r="G250" s="37"/>
      <c r="H250" s="37"/>
      <c r="I250" s="37"/>
      <c r="J250" s="38"/>
    </row>
    <row r="251">
      <c r="A251" s="23" t="s">
        <v>26</v>
      </c>
      <c r="B251" s="24"/>
      <c r="C251" s="25" t="s">
        <v>159</v>
      </c>
      <c r="D251" s="26"/>
      <c r="E251" s="23" t="s">
        <v>1164</v>
      </c>
      <c r="F251" s="26"/>
      <c r="G251" s="26"/>
      <c r="H251" s="26"/>
      <c r="I251" s="27">
        <f>SUMIFS(I252:I307,A252:A307,"P")</f>
        <v>0</v>
      </c>
      <c r="J251" s="28"/>
    </row>
    <row r="252" ht="45">
      <c r="A252" s="29" t="s">
        <v>29</v>
      </c>
      <c r="B252" s="29">
        <v>58</v>
      </c>
      <c r="C252" s="30" t="s">
        <v>1427</v>
      </c>
      <c r="D252" s="29" t="s">
        <v>31</v>
      </c>
      <c r="E252" s="31" t="s">
        <v>1428</v>
      </c>
      <c r="F252" s="32" t="s">
        <v>932</v>
      </c>
      <c r="G252" s="33">
        <v>67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30">
      <c r="A253" s="29" t="s">
        <v>34</v>
      </c>
      <c r="B253" s="36"/>
      <c r="C253" s="37"/>
      <c r="D253" s="37"/>
      <c r="E253" s="31" t="s">
        <v>1429</v>
      </c>
      <c r="F253" s="37"/>
      <c r="G253" s="37"/>
      <c r="H253" s="37"/>
      <c r="I253" s="37"/>
      <c r="J253" s="38"/>
    </row>
    <row r="254" ht="30">
      <c r="A254" s="29" t="s">
        <v>51</v>
      </c>
      <c r="B254" s="36"/>
      <c r="C254" s="37"/>
      <c r="D254" s="37"/>
      <c r="E254" s="42" t="s">
        <v>1430</v>
      </c>
      <c r="F254" s="37"/>
      <c r="G254" s="37"/>
      <c r="H254" s="37"/>
      <c r="I254" s="37"/>
      <c r="J254" s="38"/>
    </row>
    <row r="255">
      <c r="A255" s="29" t="s">
        <v>36</v>
      </c>
      <c r="B255" s="36"/>
      <c r="C255" s="37"/>
      <c r="D255" s="37"/>
      <c r="E255" s="43" t="s">
        <v>31</v>
      </c>
      <c r="F255" s="37"/>
      <c r="G255" s="37"/>
      <c r="H255" s="37"/>
      <c r="I255" s="37"/>
      <c r="J255" s="38"/>
    </row>
    <row r="256" ht="30">
      <c r="A256" s="29" t="s">
        <v>29</v>
      </c>
      <c r="B256" s="29">
        <v>59</v>
      </c>
      <c r="C256" s="30" t="s">
        <v>1431</v>
      </c>
      <c r="D256" s="29" t="s">
        <v>31</v>
      </c>
      <c r="E256" s="31" t="s">
        <v>1432</v>
      </c>
      <c r="F256" s="32" t="s">
        <v>927</v>
      </c>
      <c r="G256" s="33">
        <v>262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34</v>
      </c>
      <c r="B257" s="36"/>
      <c r="C257" s="37"/>
      <c r="D257" s="37"/>
      <c r="E257" s="31" t="s">
        <v>1318</v>
      </c>
      <c r="F257" s="37"/>
      <c r="G257" s="37"/>
      <c r="H257" s="37"/>
      <c r="I257" s="37"/>
      <c r="J257" s="38"/>
    </row>
    <row r="258">
      <c r="A258" s="29" t="s">
        <v>51</v>
      </c>
      <c r="B258" s="36"/>
      <c r="C258" s="37"/>
      <c r="D258" s="37"/>
      <c r="E258" s="42" t="s">
        <v>1433</v>
      </c>
      <c r="F258" s="37"/>
      <c r="G258" s="37"/>
      <c r="H258" s="37"/>
      <c r="I258" s="37"/>
      <c r="J258" s="38"/>
    </row>
    <row r="259">
      <c r="A259" s="29" t="s">
        <v>36</v>
      </c>
      <c r="B259" s="36"/>
      <c r="C259" s="37"/>
      <c r="D259" s="37"/>
      <c r="E259" s="43" t="s">
        <v>31</v>
      </c>
      <c r="F259" s="37"/>
      <c r="G259" s="37"/>
      <c r="H259" s="37"/>
      <c r="I259" s="37"/>
      <c r="J259" s="38"/>
    </row>
    <row r="260" ht="30">
      <c r="A260" s="29" t="s">
        <v>29</v>
      </c>
      <c r="B260" s="29">
        <v>60</v>
      </c>
      <c r="C260" s="30" t="s">
        <v>1434</v>
      </c>
      <c r="D260" s="29" t="s">
        <v>31</v>
      </c>
      <c r="E260" s="31" t="s">
        <v>1435</v>
      </c>
      <c r="F260" s="32" t="s">
        <v>927</v>
      </c>
      <c r="G260" s="33">
        <v>265.93000000000001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34</v>
      </c>
      <c r="B261" s="36"/>
      <c r="C261" s="37"/>
      <c r="D261" s="37"/>
      <c r="E261" s="31" t="s">
        <v>1318</v>
      </c>
      <c r="F261" s="37"/>
      <c r="G261" s="37"/>
      <c r="H261" s="37"/>
      <c r="I261" s="37"/>
      <c r="J261" s="38"/>
    </row>
    <row r="262">
      <c r="A262" s="29" t="s">
        <v>51</v>
      </c>
      <c r="B262" s="36"/>
      <c r="C262" s="37"/>
      <c r="D262" s="37"/>
      <c r="E262" s="42" t="s">
        <v>1436</v>
      </c>
      <c r="F262" s="37"/>
      <c r="G262" s="37"/>
      <c r="H262" s="37"/>
      <c r="I262" s="37"/>
      <c r="J262" s="38"/>
    </row>
    <row r="263">
      <c r="A263" s="29" t="s">
        <v>36</v>
      </c>
      <c r="B263" s="36"/>
      <c r="C263" s="37"/>
      <c r="D263" s="37"/>
      <c r="E263" s="43" t="s">
        <v>31</v>
      </c>
      <c r="F263" s="37"/>
      <c r="G263" s="37"/>
      <c r="H263" s="37"/>
      <c r="I263" s="37"/>
      <c r="J263" s="38"/>
    </row>
    <row r="264" ht="30">
      <c r="A264" s="29" t="s">
        <v>29</v>
      </c>
      <c r="B264" s="29">
        <v>61</v>
      </c>
      <c r="C264" s="30" t="s">
        <v>1172</v>
      </c>
      <c r="D264" s="29" t="s">
        <v>288</v>
      </c>
      <c r="E264" s="31" t="s">
        <v>1437</v>
      </c>
      <c r="F264" s="32" t="s">
        <v>927</v>
      </c>
      <c r="G264" s="33">
        <v>13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34</v>
      </c>
      <c r="B265" s="36"/>
      <c r="C265" s="37"/>
      <c r="D265" s="37"/>
      <c r="E265" s="31" t="s">
        <v>1438</v>
      </c>
      <c r="F265" s="37"/>
      <c r="G265" s="37"/>
      <c r="H265" s="37"/>
      <c r="I265" s="37"/>
      <c r="J265" s="38"/>
    </row>
    <row r="266">
      <c r="A266" s="29" t="s">
        <v>51</v>
      </c>
      <c r="B266" s="36"/>
      <c r="C266" s="37"/>
      <c r="D266" s="37"/>
      <c r="E266" s="42" t="s">
        <v>1439</v>
      </c>
      <c r="F266" s="37"/>
      <c r="G266" s="37"/>
      <c r="H266" s="37"/>
      <c r="I266" s="37"/>
      <c r="J266" s="38"/>
    </row>
    <row r="267">
      <c r="A267" s="29" t="s">
        <v>36</v>
      </c>
      <c r="B267" s="36"/>
      <c r="C267" s="37"/>
      <c r="D267" s="37"/>
      <c r="E267" s="43" t="s">
        <v>31</v>
      </c>
      <c r="F267" s="37"/>
      <c r="G267" s="37"/>
      <c r="H267" s="37"/>
      <c r="I267" s="37"/>
      <c r="J267" s="38"/>
    </row>
    <row r="268" ht="30">
      <c r="A268" s="29" t="s">
        <v>29</v>
      </c>
      <c r="B268" s="29">
        <v>62</v>
      </c>
      <c r="C268" s="30" t="s">
        <v>1176</v>
      </c>
      <c r="D268" s="29" t="s">
        <v>65</v>
      </c>
      <c r="E268" s="31" t="s">
        <v>1440</v>
      </c>
      <c r="F268" s="32" t="s">
        <v>927</v>
      </c>
      <c r="G268" s="33">
        <v>13.195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34</v>
      </c>
      <c r="B269" s="36"/>
      <c r="C269" s="37"/>
      <c r="D269" s="37"/>
      <c r="E269" s="31" t="s">
        <v>1438</v>
      </c>
      <c r="F269" s="37"/>
      <c r="G269" s="37"/>
      <c r="H269" s="37"/>
      <c r="I269" s="37"/>
      <c r="J269" s="38"/>
    </row>
    <row r="270">
      <c r="A270" s="29" t="s">
        <v>51</v>
      </c>
      <c r="B270" s="36"/>
      <c r="C270" s="37"/>
      <c r="D270" s="37"/>
      <c r="E270" s="42" t="s">
        <v>1178</v>
      </c>
      <c r="F270" s="37"/>
      <c r="G270" s="37"/>
      <c r="H270" s="37"/>
      <c r="I270" s="37"/>
      <c r="J270" s="38"/>
    </row>
    <row r="271">
      <c r="A271" s="29" t="s">
        <v>36</v>
      </c>
      <c r="B271" s="36"/>
      <c r="C271" s="37"/>
      <c r="D271" s="37"/>
      <c r="E271" s="43" t="s">
        <v>31</v>
      </c>
      <c r="F271" s="37"/>
      <c r="G271" s="37"/>
      <c r="H271" s="37"/>
      <c r="I271" s="37"/>
      <c r="J271" s="38"/>
    </row>
    <row r="272" ht="30">
      <c r="A272" s="29" t="s">
        <v>29</v>
      </c>
      <c r="B272" s="29">
        <v>63</v>
      </c>
      <c r="C272" s="30" t="s">
        <v>1172</v>
      </c>
      <c r="D272" s="29" t="s">
        <v>108</v>
      </c>
      <c r="E272" s="31" t="s">
        <v>1441</v>
      </c>
      <c r="F272" s="32" t="s">
        <v>927</v>
      </c>
      <c r="G272" s="33">
        <v>6.5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34</v>
      </c>
      <c r="B273" s="36"/>
      <c r="C273" s="37"/>
      <c r="D273" s="37"/>
      <c r="E273" s="31" t="s">
        <v>1438</v>
      </c>
      <c r="F273" s="37"/>
      <c r="G273" s="37"/>
      <c r="H273" s="37"/>
      <c r="I273" s="37"/>
      <c r="J273" s="38"/>
    </row>
    <row r="274">
      <c r="A274" s="29" t="s">
        <v>51</v>
      </c>
      <c r="B274" s="36"/>
      <c r="C274" s="37"/>
      <c r="D274" s="37"/>
      <c r="E274" s="42" t="s">
        <v>1442</v>
      </c>
      <c r="F274" s="37"/>
      <c r="G274" s="37"/>
      <c r="H274" s="37"/>
      <c r="I274" s="37"/>
      <c r="J274" s="38"/>
    </row>
    <row r="275">
      <c r="A275" s="29" t="s">
        <v>36</v>
      </c>
      <c r="B275" s="36"/>
      <c r="C275" s="37"/>
      <c r="D275" s="37"/>
      <c r="E275" s="43" t="s">
        <v>31</v>
      </c>
      <c r="F275" s="37"/>
      <c r="G275" s="37"/>
      <c r="H275" s="37"/>
      <c r="I275" s="37"/>
      <c r="J275" s="38"/>
    </row>
    <row r="276" ht="30">
      <c r="A276" s="29" t="s">
        <v>29</v>
      </c>
      <c r="B276" s="29">
        <v>64</v>
      </c>
      <c r="C276" s="30" t="s">
        <v>1176</v>
      </c>
      <c r="D276" s="29" t="s">
        <v>108</v>
      </c>
      <c r="E276" s="31" t="s">
        <v>1443</v>
      </c>
      <c r="F276" s="32" t="s">
        <v>927</v>
      </c>
      <c r="G276" s="33">
        <v>6.5979999999999999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34</v>
      </c>
      <c r="B277" s="36"/>
      <c r="C277" s="37"/>
      <c r="D277" s="37"/>
      <c r="E277" s="31" t="s">
        <v>1438</v>
      </c>
      <c r="F277" s="37"/>
      <c r="G277" s="37"/>
      <c r="H277" s="37"/>
      <c r="I277" s="37"/>
      <c r="J277" s="38"/>
    </row>
    <row r="278">
      <c r="A278" s="29" t="s">
        <v>51</v>
      </c>
      <c r="B278" s="36"/>
      <c r="C278" s="37"/>
      <c r="D278" s="37"/>
      <c r="E278" s="42" t="s">
        <v>1178</v>
      </c>
      <c r="F278" s="37"/>
      <c r="G278" s="37"/>
      <c r="H278" s="37"/>
      <c r="I278" s="37"/>
      <c r="J278" s="38"/>
    </row>
    <row r="279">
      <c r="A279" s="29" t="s">
        <v>36</v>
      </c>
      <c r="B279" s="36"/>
      <c r="C279" s="37"/>
      <c r="D279" s="37"/>
      <c r="E279" s="43" t="s">
        <v>31</v>
      </c>
      <c r="F279" s="37"/>
      <c r="G279" s="37"/>
      <c r="H279" s="37"/>
      <c r="I279" s="37"/>
      <c r="J279" s="38"/>
    </row>
    <row r="280" ht="30">
      <c r="A280" s="29" t="s">
        <v>29</v>
      </c>
      <c r="B280" s="29">
        <v>65</v>
      </c>
      <c r="C280" s="30" t="s">
        <v>1172</v>
      </c>
      <c r="D280" s="29" t="s">
        <v>65</v>
      </c>
      <c r="E280" s="31" t="s">
        <v>1444</v>
      </c>
      <c r="F280" s="32" t="s">
        <v>927</v>
      </c>
      <c r="G280" s="33">
        <v>8.1999999999999993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34</v>
      </c>
      <c r="B281" s="36"/>
      <c r="C281" s="37"/>
      <c r="D281" s="37"/>
      <c r="E281" s="31" t="s">
        <v>1445</v>
      </c>
      <c r="F281" s="37"/>
      <c r="G281" s="37"/>
      <c r="H281" s="37"/>
      <c r="I281" s="37"/>
      <c r="J281" s="38"/>
    </row>
    <row r="282">
      <c r="A282" s="29" t="s">
        <v>51</v>
      </c>
      <c r="B282" s="36"/>
      <c r="C282" s="37"/>
      <c r="D282" s="37"/>
      <c r="E282" s="42" t="s">
        <v>1446</v>
      </c>
      <c r="F282" s="37"/>
      <c r="G282" s="37"/>
      <c r="H282" s="37"/>
      <c r="I282" s="37"/>
      <c r="J282" s="38"/>
    </row>
    <row r="283">
      <c r="A283" s="29" t="s">
        <v>36</v>
      </c>
      <c r="B283" s="36"/>
      <c r="C283" s="37"/>
      <c r="D283" s="37"/>
      <c r="E283" s="43" t="s">
        <v>31</v>
      </c>
      <c r="F283" s="37"/>
      <c r="G283" s="37"/>
      <c r="H283" s="37"/>
      <c r="I283" s="37"/>
      <c r="J283" s="38"/>
    </row>
    <row r="284" ht="30">
      <c r="A284" s="29" t="s">
        <v>29</v>
      </c>
      <c r="B284" s="29">
        <v>66</v>
      </c>
      <c r="C284" s="30" t="s">
        <v>1176</v>
      </c>
      <c r="D284" s="29" t="s">
        <v>288</v>
      </c>
      <c r="E284" s="31" t="s">
        <v>1447</v>
      </c>
      <c r="F284" s="32" t="s">
        <v>927</v>
      </c>
      <c r="G284" s="33">
        <v>8.3230000000000004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34</v>
      </c>
      <c r="B285" s="36"/>
      <c r="C285" s="37"/>
      <c r="D285" s="37"/>
      <c r="E285" s="31" t="s">
        <v>1438</v>
      </c>
      <c r="F285" s="37"/>
      <c r="G285" s="37"/>
      <c r="H285" s="37"/>
      <c r="I285" s="37"/>
      <c r="J285" s="38"/>
    </row>
    <row r="286">
      <c r="A286" s="29" t="s">
        <v>51</v>
      </c>
      <c r="B286" s="36"/>
      <c r="C286" s="37"/>
      <c r="D286" s="37"/>
      <c r="E286" s="42" t="s">
        <v>1448</v>
      </c>
      <c r="F286" s="37"/>
      <c r="G286" s="37"/>
      <c r="H286" s="37"/>
      <c r="I286" s="37"/>
      <c r="J286" s="38"/>
    </row>
    <row r="287">
      <c r="A287" s="29" t="s">
        <v>36</v>
      </c>
      <c r="B287" s="36"/>
      <c r="C287" s="37"/>
      <c r="D287" s="37"/>
      <c r="E287" s="43" t="s">
        <v>31</v>
      </c>
      <c r="F287" s="37"/>
      <c r="G287" s="37"/>
      <c r="H287" s="37"/>
      <c r="I287" s="37"/>
      <c r="J287" s="38"/>
    </row>
    <row r="288" ht="30">
      <c r="A288" s="29" t="s">
        <v>29</v>
      </c>
      <c r="B288" s="29">
        <v>67</v>
      </c>
      <c r="C288" s="30" t="s">
        <v>1172</v>
      </c>
      <c r="D288" s="29" t="s">
        <v>31</v>
      </c>
      <c r="E288" s="31" t="s">
        <v>1449</v>
      </c>
      <c r="F288" s="32" t="s">
        <v>927</v>
      </c>
      <c r="G288" s="33">
        <v>4.0999999999999996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34</v>
      </c>
      <c r="B289" s="36"/>
      <c r="C289" s="37"/>
      <c r="D289" s="37"/>
      <c r="E289" s="31" t="s">
        <v>1450</v>
      </c>
      <c r="F289" s="37"/>
      <c r="G289" s="37"/>
      <c r="H289" s="37"/>
      <c r="I289" s="37"/>
      <c r="J289" s="38"/>
    </row>
    <row r="290">
      <c r="A290" s="29" t="s">
        <v>51</v>
      </c>
      <c r="B290" s="36"/>
      <c r="C290" s="37"/>
      <c r="D290" s="37"/>
      <c r="E290" s="42" t="s">
        <v>1451</v>
      </c>
      <c r="F290" s="37"/>
      <c r="G290" s="37"/>
      <c r="H290" s="37"/>
      <c r="I290" s="37"/>
      <c r="J290" s="38"/>
    </row>
    <row r="291">
      <c r="A291" s="29" t="s">
        <v>36</v>
      </c>
      <c r="B291" s="36"/>
      <c r="C291" s="37"/>
      <c r="D291" s="37"/>
      <c r="E291" s="43" t="s">
        <v>31</v>
      </c>
      <c r="F291" s="37"/>
      <c r="G291" s="37"/>
      <c r="H291" s="37"/>
      <c r="I291" s="37"/>
      <c r="J291" s="38"/>
    </row>
    <row r="292" ht="30">
      <c r="A292" s="29" t="s">
        <v>29</v>
      </c>
      <c r="B292" s="29">
        <v>68</v>
      </c>
      <c r="C292" s="30" t="s">
        <v>1176</v>
      </c>
      <c r="D292" s="29" t="s">
        <v>31</v>
      </c>
      <c r="E292" s="31" t="s">
        <v>1452</v>
      </c>
      <c r="F292" s="32" t="s">
        <v>927</v>
      </c>
      <c r="G292" s="33">
        <v>4.1619999999999999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34</v>
      </c>
      <c r="B293" s="36"/>
      <c r="C293" s="37"/>
      <c r="D293" s="37"/>
      <c r="E293" s="31" t="s">
        <v>1450</v>
      </c>
      <c r="F293" s="37"/>
      <c r="G293" s="37"/>
      <c r="H293" s="37"/>
      <c r="I293" s="37"/>
      <c r="J293" s="38"/>
    </row>
    <row r="294">
      <c r="A294" s="29" t="s">
        <v>51</v>
      </c>
      <c r="B294" s="36"/>
      <c r="C294" s="37"/>
      <c r="D294" s="37"/>
      <c r="E294" s="42" t="s">
        <v>1448</v>
      </c>
      <c r="F294" s="37"/>
      <c r="G294" s="37"/>
      <c r="H294" s="37"/>
      <c r="I294" s="37"/>
      <c r="J294" s="38"/>
    </row>
    <row r="295">
      <c r="A295" s="29" t="s">
        <v>36</v>
      </c>
      <c r="B295" s="36"/>
      <c r="C295" s="37"/>
      <c r="D295" s="37"/>
      <c r="E295" s="43" t="s">
        <v>31</v>
      </c>
      <c r="F295" s="37"/>
      <c r="G295" s="37"/>
      <c r="H295" s="37"/>
      <c r="I295" s="37"/>
      <c r="J295" s="38"/>
    </row>
    <row r="296" ht="30">
      <c r="A296" s="29" t="s">
        <v>29</v>
      </c>
      <c r="B296" s="29">
        <v>69</v>
      </c>
      <c r="C296" s="30" t="s">
        <v>1453</v>
      </c>
      <c r="D296" s="29" t="s">
        <v>31</v>
      </c>
      <c r="E296" s="31" t="s">
        <v>1454</v>
      </c>
      <c r="F296" s="32" t="s">
        <v>927</v>
      </c>
      <c r="G296" s="33">
        <v>289.69999999999999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34</v>
      </c>
      <c r="B297" s="36"/>
      <c r="C297" s="37"/>
      <c r="D297" s="37"/>
      <c r="E297" s="31" t="s">
        <v>1318</v>
      </c>
      <c r="F297" s="37"/>
      <c r="G297" s="37"/>
      <c r="H297" s="37"/>
      <c r="I297" s="37"/>
      <c r="J297" s="38"/>
    </row>
    <row r="298">
      <c r="A298" s="29" t="s">
        <v>51</v>
      </c>
      <c r="B298" s="36"/>
      <c r="C298" s="37"/>
      <c r="D298" s="37"/>
      <c r="E298" s="42" t="s">
        <v>1455</v>
      </c>
      <c r="F298" s="37"/>
      <c r="G298" s="37"/>
      <c r="H298" s="37"/>
      <c r="I298" s="37"/>
      <c r="J298" s="38"/>
    </row>
    <row r="299">
      <c r="A299" s="29" t="s">
        <v>36</v>
      </c>
      <c r="B299" s="36"/>
      <c r="C299" s="37"/>
      <c r="D299" s="37"/>
      <c r="E299" s="43" t="s">
        <v>31</v>
      </c>
      <c r="F299" s="37"/>
      <c r="G299" s="37"/>
      <c r="H299" s="37"/>
      <c r="I299" s="37"/>
      <c r="J299" s="38"/>
    </row>
    <row r="300" ht="30">
      <c r="A300" s="29" t="s">
        <v>29</v>
      </c>
      <c r="B300" s="29">
        <v>70</v>
      </c>
      <c r="C300" s="30" t="s">
        <v>1203</v>
      </c>
      <c r="D300" s="29" t="s">
        <v>31</v>
      </c>
      <c r="E300" s="31" t="s">
        <v>1204</v>
      </c>
      <c r="F300" s="32" t="s">
        <v>927</v>
      </c>
      <c r="G300" s="33">
        <v>4.0999999999999996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>
      <c r="A301" s="29" t="s">
        <v>34</v>
      </c>
      <c r="B301" s="36"/>
      <c r="C301" s="37"/>
      <c r="D301" s="37"/>
      <c r="E301" s="31" t="s">
        <v>1318</v>
      </c>
      <c r="F301" s="37"/>
      <c r="G301" s="37"/>
      <c r="H301" s="37"/>
      <c r="I301" s="37"/>
      <c r="J301" s="38"/>
    </row>
    <row r="302">
      <c r="A302" s="29" t="s">
        <v>51</v>
      </c>
      <c r="B302" s="36"/>
      <c r="C302" s="37"/>
      <c r="D302" s="37"/>
      <c r="E302" s="42" t="s">
        <v>1456</v>
      </c>
      <c r="F302" s="37"/>
      <c r="G302" s="37"/>
      <c r="H302" s="37"/>
      <c r="I302" s="37"/>
      <c r="J302" s="38"/>
    </row>
    <row r="303">
      <c r="A303" s="29" t="s">
        <v>36</v>
      </c>
      <c r="B303" s="36"/>
      <c r="C303" s="37"/>
      <c r="D303" s="37"/>
      <c r="E303" s="43" t="s">
        <v>31</v>
      </c>
      <c r="F303" s="37"/>
      <c r="G303" s="37"/>
      <c r="H303" s="37"/>
      <c r="I303" s="37"/>
      <c r="J303" s="38"/>
    </row>
    <row r="304" ht="45">
      <c r="A304" s="29" t="s">
        <v>29</v>
      </c>
      <c r="B304" s="29">
        <v>71</v>
      </c>
      <c r="C304" s="30" t="s">
        <v>1457</v>
      </c>
      <c r="D304" s="29" t="s">
        <v>31</v>
      </c>
      <c r="E304" s="31" t="s">
        <v>1458</v>
      </c>
      <c r="F304" s="32" t="s">
        <v>932</v>
      </c>
      <c r="G304" s="33">
        <v>62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34</v>
      </c>
      <c r="B305" s="36"/>
      <c r="C305" s="37"/>
      <c r="D305" s="37"/>
      <c r="E305" s="43" t="s">
        <v>31</v>
      </c>
      <c r="F305" s="37"/>
      <c r="G305" s="37"/>
      <c r="H305" s="37"/>
      <c r="I305" s="37"/>
      <c r="J305" s="38"/>
    </row>
    <row r="306" ht="30">
      <c r="A306" s="29" t="s">
        <v>51</v>
      </c>
      <c r="B306" s="36"/>
      <c r="C306" s="37"/>
      <c r="D306" s="37"/>
      <c r="E306" s="42" t="s">
        <v>1459</v>
      </c>
      <c r="F306" s="37"/>
      <c r="G306" s="37"/>
      <c r="H306" s="37"/>
      <c r="I306" s="37"/>
      <c r="J306" s="38"/>
    </row>
    <row r="307">
      <c r="A307" s="29" t="s">
        <v>36</v>
      </c>
      <c r="B307" s="36"/>
      <c r="C307" s="37"/>
      <c r="D307" s="37"/>
      <c r="E307" s="43" t="s">
        <v>31</v>
      </c>
      <c r="F307" s="37"/>
      <c r="G307" s="37"/>
      <c r="H307" s="37"/>
      <c r="I307" s="37"/>
      <c r="J307" s="38"/>
    </row>
    <row r="308">
      <c r="A308" s="23" t="s">
        <v>26</v>
      </c>
      <c r="B308" s="24"/>
      <c r="C308" s="25" t="s">
        <v>165</v>
      </c>
      <c r="D308" s="26"/>
      <c r="E308" s="23" t="s">
        <v>1241</v>
      </c>
      <c r="F308" s="26"/>
      <c r="G308" s="26"/>
      <c r="H308" s="26"/>
      <c r="I308" s="27">
        <f>SUMIFS(I309:I356,A309:A356,"P")</f>
        <v>0</v>
      </c>
      <c r="J308" s="28"/>
    </row>
    <row r="309">
      <c r="A309" s="29" t="s">
        <v>29</v>
      </c>
      <c r="B309" s="29">
        <v>72</v>
      </c>
      <c r="C309" s="30" t="s">
        <v>1242</v>
      </c>
      <c r="D309" s="29" t="s">
        <v>31</v>
      </c>
      <c r="E309" s="31" t="s">
        <v>1243</v>
      </c>
      <c r="F309" s="32" t="s">
        <v>927</v>
      </c>
      <c r="G309" s="33">
        <v>256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 ht="30">
      <c r="A310" s="29" t="s">
        <v>34</v>
      </c>
      <c r="B310" s="36"/>
      <c r="C310" s="37"/>
      <c r="D310" s="37"/>
      <c r="E310" s="31" t="s">
        <v>1460</v>
      </c>
      <c r="F310" s="37"/>
      <c r="G310" s="37"/>
      <c r="H310" s="37"/>
      <c r="I310" s="37"/>
      <c r="J310" s="38"/>
    </row>
    <row r="311">
      <c r="A311" s="29" t="s">
        <v>51</v>
      </c>
      <c r="B311" s="36"/>
      <c r="C311" s="37"/>
      <c r="D311" s="37"/>
      <c r="E311" s="42" t="s">
        <v>1461</v>
      </c>
      <c r="F311" s="37"/>
      <c r="G311" s="37"/>
      <c r="H311" s="37"/>
      <c r="I311" s="37"/>
      <c r="J311" s="38"/>
    </row>
    <row r="312">
      <c r="A312" s="29" t="s">
        <v>36</v>
      </c>
      <c r="B312" s="36"/>
      <c r="C312" s="37"/>
      <c r="D312" s="37"/>
      <c r="E312" s="43" t="s">
        <v>31</v>
      </c>
      <c r="F312" s="37"/>
      <c r="G312" s="37"/>
      <c r="H312" s="37"/>
      <c r="I312" s="37"/>
      <c r="J312" s="38"/>
    </row>
    <row r="313" ht="30">
      <c r="A313" s="29" t="s">
        <v>29</v>
      </c>
      <c r="B313" s="29">
        <v>73</v>
      </c>
      <c r="C313" s="30" t="s">
        <v>1264</v>
      </c>
      <c r="D313" s="29" t="s">
        <v>31</v>
      </c>
      <c r="E313" s="31" t="s">
        <v>1265</v>
      </c>
      <c r="F313" s="32" t="s">
        <v>921</v>
      </c>
      <c r="G313" s="33">
        <v>10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34</v>
      </c>
      <c r="B314" s="36"/>
      <c r="C314" s="37"/>
      <c r="D314" s="37"/>
      <c r="E314" s="31" t="s">
        <v>1318</v>
      </c>
      <c r="F314" s="37"/>
      <c r="G314" s="37"/>
      <c r="H314" s="37"/>
      <c r="I314" s="37"/>
      <c r="J314" s="38"/>
    </row>
    <row r="315">
      <c r="A315" s="29" t="s">
        <v>51</v>
      </c>
      <c r="B315" s="36"/>
      <c r="C315" s="37"/>
      <c r="D315" s="37"/>
      <c r="E315" s="42" t="s">
        <v>1462</v>
      </c>
      <c r="F315" s="37"/>
      <c r="G315" s="37"/>
      <c r="H315" s="37"/>
      <c r="I315" s="37"/>
      <c r="J315" s="38"/>
    </row>
    <row r="316">
      <c r="A316" s="29" t="s">
        <v>36</v>
      </c>
      <c r="B316" s="36"/>
      <c r="C316" s="37"/>
      <c r="D316" s="37"/>
      <c r="E316" s="43" t="s">
        <v>31</v>
      </c>
      <c r="F316" s="37"/>
      <c r="G316" s="37"/>
      <c r="H316" s="37"/>
      <c r="I316" s="37"/>
      <c r="J316" s="38"/>
    </row>
    <row r="317" ht="30">
      <c r="A317" s="29" t="s">
        <v>29</v>
      </c>
      <c r="B317" s="29">
        <v>74</v>
      </c>
      <c r="C317" s="30" t="s">
        <v>1277</v>
      </c>
      <c r="D317" s="29" t="s">
        <v>31</v>
      </c>
      <c r="E317" s="31" t="s">
        <v>1278</v>
      </c>
      <c r="F317" s="32" t="s">
        <v>927</v>
      </c>
      <c r="G317" s="33">
        <v>30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 ht="30">
      <c r="A318" s="29" t="s">
        <v>34</v>
      </c>
      <c r="B318" s="36"/>
      <c r="C318" s="37"/>
      <c r="D318" s="37"/>
      <c r="E318" s="31" t="s">
        <v>1463</v>
      </c>
      <c r="F318" s="37"/>
      <c r="G318" s="37"/>
      <c r="H318" s="37"/>
      <c r="I318" s="37"/>
      <c r="J318" s="38"/>
    </row>
    <row r="319">
      <c r="A319" s="29" t="s">
        <v>51</v>
      </c>
      <c r="B319" s="36"/>
      <c r="C319" s="37"/>
      <c r="D319" s="37"/>
      <c r="E319" s="42" t="s">
        <v>1322</v>
      </c>
      <c r="F319" s="37"/>
      <c r="G319" s="37"/>
      <c r="H319" s="37"/>
      <c r="I319" s="37"/>
      <c r="J319" s="38"/>
    </row>
    <row r="320">
      <c r="A320" s="29" t="s">
        <v>36</v>
      </c>
      <c r="B320" s="36"/>
      <c r="C320" s="37"/>
      <c r="D320" s="37"/>
      <c r="E320" s="43" t="s">
        <v>31</v>
      </c>
      <c r="F320" s="37"/>
      <c r="G320" s="37"/>
      <c r="H320" s="37"/>
      <c r="I320" s="37"/>
      <c r="J320" s="38"/>
    </row>
    <row r="321" ht="30">
      <c r="A321" s="29" t="s">
        <v>29</v>
      </c>
      <c r="B321" s="29">
        <v>75</v>
      </c>
      <c r="C321" s="30" t="s">
        <v>1280</v>
      </c>
      <c r="D321" s="29" t="s">
        <v>31</v>
      </c>
      <c r="E321" s="31" t="s">
        <v>1281</v>
      </c>
      <c r="F321" s="32" t="s">
        <v>945</v>
      </c>
      <c r="G321" s="33">
        <v>85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 ht="30">
      <c r="A322" s="29" t="s">
        <v>34</v>
      </c>
      <c r="B322" s="36"/>
      <c r="C322" s="37"/>
      <c r="D322" s="37"/>
      <c r="E322" s="31" t="s">
        <v>1463</v>
      </c>
      <c r="F322" s="37"/>
      <c r="G322" s="37"/>
      <c r="H322" s="37"/>
      <c r="I322" s="37"/>
      <c r="J322" s="38"/>
    </row>
    <row r="323">
      <c r="A323" s="29" t="s">
        <v>51</v>
      </c>
      <c r="B323" s="36"/>
      <c r="C323" s="37"/>
      <c r="D323" s="37"/>
      <c r="E323" s="42" t="s">
        <v>1464</v>
      </c>
      <c r="F323" s="37"/>
      <c r="G323" s="37"/>
      <c r="H323" s="37"/>
      <c r="I323" s="37"/>
      <c r="J323" s="38"/>
    </row>
    <row r="324">
      <c r="A324" s="29" t="s">
        <v>36</v>
      </c>
      <c r="B324" s="36"/>
      <c r="C324" s="37"/>
      <c r="D324" s="37"/>
      <c r="E324" s="43" t="s">
        <v>31</v>
      </c>
      <c r="F324" s="37"/>
      <c r="G324" s="37"/>
      <c r="H324" s="37"/>
      <c r="I324" s="37"/>
      <c r="J324" s="38"/>
    </row>
    <row r="325">
      <c r="A325" s="29" t="s">
        <v>29</v>
      </c>
      <c r="B325" s="29">
        <v>76</v>
      </c>
      <c r="C325" s="30" t="s">
        <v>1283</v>
      </c>
      <c r="D325" s="29" t="s">
        <v>31</v>
      </c>
      <c r="E325" s="31" t="s">
        <v>1284</v>
      </c>
      <c r="F325" s="32" t="s">
        <v>1057</v>
      </c>
      <c r="G325" s="33">
        <v>199.09999999999999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 ht="30">
      <c r="A326" s="29" t="s">
        <v>34</v>
      </c>
      <c r="B326" s="36"/>
      <c r="C326" s="37"/>
      <c r="D326" s="37"/>
      <c r="E326" s="31" t="s">
        <v>1465</v>
      </c>
      <c r="F326" s="37"/>
      <c r="G326" s="37"/>
      <c r="H326" s="37"/>
      <c r="I326" s="37"/>
      <c r="J326" s="38"/>
    </row>
    <row r="327" ht="90">
      <c r="A327" s="29" t="s">
        <v>51</v>
      </c>
      <c r="B327" s="36"/>
      <c r="C327" s="37"/>
      <c r="D327" s="37"/>
      <c r="E327" s="42" t="s">
        <v>1466</v>
      </c>
      <c r="F327" s="37"/>
      <c r="G327" s="37"/>
      <c r="H327" s="37"/>
      <c r="I327" s="37"/>
      <c r="J327" s="38"/>
    </row>
    <row r="328">
      <c r="A328" s="29" t="s">
        <v>36</v>
      </c>
      <c r="B328" s="36"/>
      <c r="C328" s="37"/>
      <c r="D328" s="37"/>
      <c r="E328" s="43" t="s">
        <v>31</v>
      </c>
      <c r="F328" s="37"/>
      <c r="G328" s="37"/>
      <c r="H328" s="37"/>
      <c r="I328" s="37"/>
      <c r="J328" s="38"/>
    </row>
    <row r="329">
      <c r="A329" s="29" t="s">
        <v>29</v>
      </c>
      <c r="B329" s="29">
        <v>77</v>
      </c>
      <c r="C329" s="30" t="s">
        <v>1287</v>
      </c>
      <c r="D329" s="29" t="s">
        <v>31</v>
      </c>
      <c r="E329" s="31" t="s">
        <v>1288</v>
      </c>
      <c r="F329" s="32" t="s">
        <v>1057</v>
      </c>
      <c r="G329" s="33">
        <v>199.09999999999999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 ht="30">
      <c r="A330" s="29" t="s">
        <v>34</v>
      </c>
      <c r="B330" s="36"/>
      <c r="C330" s="37"/>
      <c r="D330" s="37"/>
      <c r="E330" s="31" t="s">
        <v>1467</v>
      </c>
      <c r="F330" s="37"/>
      <c r="G330" s="37"/>
      <c r="H330" s="37"/>
      <c r="I330" s="37"/>
      <c r="J330" s="38"/>
    </row>
    <row r="331">
      <c r="A331" s="29" t="s">
        <v>51</v>
      </c>
      <c r="B331" s="36"/>
      <c r="C331" s="37"/>
      <c r="D331" s="37"/>
      <c r="E331" s="42" t="s">
        <v>1468</v>
      </c>
      <c r="F331" s="37"/>
      <c r="G331" s="37"/>
      <c r="H331" s="37"/>
      <c r="I331" s="37"/>
      <c r="J331" s="38"/>
    </row>
    <row r="332">
      <c r="A332" s="29" t="s">
        <v>36</v>
      </c>
      <c r="B332" s="36"/>
      <c r="C332" s="37"/>
      <c r="D332" s="37"/>
      <c r="E332" s="43" t="s">
        <v>31</v>
      </c>
      <c r="F332" s="37"/>
      <c r="G332" s="37"/>
      <c r="H332" s="37"/>
      <c r="I332" s="37"/>
      <c r="J332" s="38"/>
    </row>
    <row r="333">
      <c r="A333" s="29" t="s">
        <v>29</v>
      </c>
      <c r="B333" s="29">
        <v>78</v>
      </c>
      <c r="C333" s="30" t="s">
        <v>1291</v>
      </c>
      <c r="D333" s="29" t="s">
        <v>31</v>
      </c>
      <c r="E333" s="31" t="s">
        <v>1292</v>
      </c>
      <c r="F333" s="32" t="s">
        <v>1057</v>
      </c>
      <c r="G333" s="33">
        <v>36.738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 ht="45">
      <c r="A334" s="29" t="s">
        <v>34</v>
      </c>
      <c r="B334" s="36"/>
      <c r="C334" s="37"/>
      <c r="D334" s="37"/>
      <c r="E334" s="31" t="s">
        <v>1469</v>
      </c>
      <c r="F334" s="37"/>
      <c r="G334" s="37"/>
      <c r="H334" s="37"/>
      <c r="I334" s="37"/>
      <c r="J334" s="38"/>
    </row>
    <row r="335" ht="90">
      <c r="A335" s="29" t="s">
        <v>51</v>
      </c>
      <c r="B335" s="36"/>
      <c r="C335" s="37"/>
      <c r="D335" s="37"/>
      <c r="E335" s="42" t="s">
        <v>1470</v>
      </c>
      <c r="F335" s="37"/>
      <c r="G335" s="37"/>
      <c r="H335" s="37"/>
      <c r="I335" s="37"/>
      <c r="J335" s="38"/>
    </row>
    <row r="336">
      <c r="A336" s="29" t="s">
        <v>36</v>
      </c>
      <c r="B336" s="36"/>
      <c r="C336" s="37"/>
      <c r="D336" s="37"/>
      <c r="E336" s="43" t="s">
        <v>31</v>
      </c>
      <c r="F336" s="37"/>
      <c r="G336" s="37"/>
      <c r="H336" s="37"/>
      <c r="I336" s="37"/>
      <c r="J336" s="38"/>
    </row>
    <row r="337">
      <c r="A337" s="29" t="s">
        <v>29</v>
      </c>
      <c r="B337" s="29">
        <v>79</v>
      </c>
      <c r="C337" s="30" t="s">
        <v>1295</v>
      </c>
      <c r="D337" s="29" t="s">
        <v>31</v>
      </c>
      <c r="E337" s="31" t="s">
        <v>1296</v>
      </c>
      <c r="F337" s="32" t="s">
        <v>1057</v>
      </c>
      <c r="G337" s="33">
        <v>97.968000000000004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 ht="30">
      <c r="A338" s="29" t="s">
        <v>34</v>
      </c>
      <c r="B338" s="36"/>
      <c r="C338" s="37"/>
      <c r="D338" s="37"/>
      <c r="E338" s="31" t="s">
        <v>1471</v>
      </c>
      <c r="F338" s="37"/>
      <c r="G338" s="37"/>
      <c r="H338" s="37"/>
      <c r="I338" s="37"/>
      <c r="J338" s="38"/>
    </row>
    <row r="339" ht="45">
      <c r="A339" s="29" t="s">
        <v>51</v>
      </c>
      <c r="B339" s="36"/>
      <c r="C339" s="37"/>
      <c r="D339" s="37"/>
      <c r="E339" s="42" t="s">
        <v>1472</v>
      </c>
      <c r="F339" s="37"/>
      <c r="G339" s="37"/>
      <c r="H339" s="37"/>
      <c r="I339" s="37"/>
      <c r="J339" s="38"/>
    </row>
    <row r="340">
      <c r="A340" s="29" t="s">
        <v>36</v>
      </c>
      <c r="B340" s="36"/>
      <c r="C340" s="37"/>
      <c r="D340" s="37"/>
      <c r="E340" s="43" t="s">
        <v>31</v>
      </c>
      <c r="F340" s="37"/>
      <c r="G340" s="37"/>
      <c r="H340" s="37"/>
      <c r="I340" s="37"/>
      <c r="J340" s="38"/>
    </row>
    <row r="341" ht="30">
      <c r="A341" s="29" t="s">
        <v>29</v>
      </c>
      <c r="B341" s="29">
        <v>80</v>
      </c>
      <c r="C341" s="30" t="s">
        <v>1299</v>
      </c>
      <c r="D341" s="29" t="s">
        <v>31</v>
      </c>
      <c r="E341" s="31" t="s">
        <v>1056</v>
      </c>
      <c r="F341" s="32" t="s">
        <v>1057</v>
      </c>
      <c r="G341" s="33">
        <v>151.58000000000001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34</v>
      </c>
      <c r="B342" s="36"/>
      <c r="C342" s="37"/>
      <c r="D342" s="37"/>
      <c r="E342" s="31" t="s">
        <v>1318</v>
      </c>
      <c r="F342" s="37"/>
      <c r="G342" s="37"/>
      <c r="H342" s="37"/>
      <c r="I342" s="37"/>
      <c r="J342" s="38"/>
    </row>
    <row r="343" ht="45">
      <c r="A343" s="29" t="s">
        <v>51</v>
      </c>
      <c r="B343" s="36"/>
      <c r="C343" s="37"/>
      <c r="D343" s="37"/>
      <c r="E343" s="42" t="s">
        <v>1473</v>
      </c>
      <c r="F343" s="37"/>
      <c r="G343" s="37"/>
      <c r="H343" s="37"/>
      <c r="I343" s="37"/>
      <c r="J343" s="38"/>
    </row>
    <row r="344">
      <c r="A344" s="29" t="s">
        <v>36</v>
      </c>
      <c r="B344" s="36"/>
      <c r="C344" s="37"/>
      <c r="D344" s="37"/>
      <c r="E344" s="43" t="s">
        <v>31</v>
      </c>
      <c r="F344" s="37"/>
      <c r="G344" s="37"/>
      <c r="H344" s="37"/>
      <c r="I344" s="37"/>
      <c r="J344" s="38"/>
    </row>
    <row r="345" ht="30">
      <c r="A345" s="29" t="s">
        <v>29</v>
      </c>
      <c r="B345" s="29">
        <v>81</v>
      </c>
      <c r="C345" s="30" t="s">
        <v>1301</v>
      </c>
      <c r="D345" s="29" t="s">
        <v>31</v>
      </c>
      <c r="E345" s="31" t="s">
        <v>1302</v>
      </c>
      <c r="F345" s="32" t="s">
        <v>1057</v>
      </c>
      <c r="G345" s="33">
        <v>4.0819999999999999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 ht="30">
      <c r="A346" s="29" t="s">
        <v>34</v>
      </c>
      <c r="B346" s="36"/>
      <c r="C346" s="37"/>
      <c r="D346" s="37"/>
      <c r="E346" s="31" t="s">
        <v>1474</v>
      </c>
      <c r="F346" s="37"/>
      <c r="G346" s="37"/>
      <c r="H346" s="37"/>
      <c r="I346" s="37"/>
      <c r="J346" s="38"/>
    </row>
    <row r="347" ht="45">
      <c r="A347" s="29" t="s">
        <v>51</v>
      </c>
      <c r="B347" s="36"/>
      <c r="C347" s="37"/>
      <c r="D347" s="37"/>
      <c r="E347" s="42" t="s">
        <v>1475</v>
      </c>
      <c r="F347" s="37"/>
      <c r="G347" s="37"/>
      <c r="H347" s="37"/>
      <c r="I347" s="37"/>
      <c r="J347" s="38"/>
    </row>
    <row r="348">
      <c r="A348" s="29" t="s">
        <v>36</v>
      </c>
      <c r="B348" s="36"/>
      <c r="C348" s="37"/>
      <c r="D348" s="37"/>
      <c r="E348" s="43" t="s">
        <v>31</v>
      </c>
      <c r="F348" s="37"/>
      <c r="G348" s="37"/>
      <c r="H348" s="37"/>
      <c r="I348" s="37"/>
      <c r="J348" s="38"/>
    </row>
    <row r="349" ht="45">
      <c r="A349" s="29" t="s">
        <v>29</v>
      </c>
      <c r="B349" s="29">
        <v>82</v>
      </c>
      <c r="C349" s="30" t="s">
        <v>1305</v>
      </c>
      <c r="D349" s="29" t="s">
        <v>31</v>
      </c>
      <c r="E349" s="31" t="s">
        <v>1306</v>
      </c>
      <c r="F349" s="32" t="s">
        <v>1057</v>
      </c>
      <c r="G349" s="33">
        <v>47.520000000000003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34</v>
      </c>
      <c r="B350" s="36"/>
      <c r="C350" s="37"/>
      <c r="D350" s="37"/>
      <c r="E350" s="31" t="s">
        <v>1318</v>
      </c>
      <c r="F350" s="37"/>
      <c r="G350" s="37"/>
      <c r="H350" s="37"/>
      <c r="I350" s="37"/>
      <c r="J350" s="38"/>
    </row>
    <row r="351" ht="45">
      <c r="A351" s="29" t="s">
        <v>51</v>
      </c>
      <c r="B351" s="36"/>
      <c r="C351" s="37"/>
      <c r="D351" s="37"/>
      <c r="E351" s="42" t="s">
        <v>1476</v>
      </c>
      <c r="F351" s="37"/>
      <c r="G351" s="37"/>
      <c r="H351" s="37"/>
      <c r="I351" s="37"/>
      <c r="J351" s="38"/>
    </row>
    <row r="352">
      <c r="A352" s="29" t="s">
        <v>36</v>
      </c>
      <c r="B352" s="36"/>
      <c r="C352" s="37"/>
      <c r="D352" s="37"/>
      <c r="E352" s="43" t="s">
        <v>31</v>
      </c>
      <c r="F352" s="37"/>
      <c r="G352" s="37"/>
      <c r="H352" s="37"/>
      <c r="I352" s="37"/>
      <c r="J352" s="38"/>
    </row>
    <row r="353">
      <c r="A353" s="29" t="s">
        <v>29</v>
      </c>
      <c r="B353" s="29">
        <v>83</v>
      </c>
      <c r="C353" s="30" t="s">
        <v>1477</v>
      </c>
      <c r="D353" s="29" t="s">
        <v>31</v>
      </c>
      <c r="E353" s="31" t="s">
        <v>1478</v>
      </c>
      <c r="F353" s="32" t="s">
        <v>1057</v>
      </c>
      <c r="G353" s="33">
        <v>361.21300000000002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>
      <c r="A354" s="29" t="s">
        <v>34</v>
      </c>
      <c r="B354" s="36"/>
      <c r="C354" s="37"/>
      <c r="D354" s="37"/>
      <c r="E354" s="43" t="s">
        <v>31</v>
      </c>
      <c r="F354" s="37"/>
      <c r="G354" s="37"/>
      <c r="H354" s="37"/>
      <c r="I354" s="37"/>
      <c r="J354" s="38"/>
    </row>
    <row r="355">
      <c r="A355" s="29" t="s">
        <v>51</v>
      </c>
      <c r="B355" s="36"/>
      <c r="C355" s="37"/>
      <c r="D355" s="37"/>
      <c r="E355" s="42" t="s">
        <v>1479</v>
      </c>
      <c r="F355" s="37"/>
      <c r="G355" s="37"/>
      <c r="H355" s="37"/>
      <c r="I355" s="37"/>
      <c r="J355" s="38"/>
    </row>
    <row r="356">
      <c r="A356" s="29" t="s">
        <v>36</v>
      </c>
      <c r="B356" s="39"/>
      <c r="C356" s="40"/>
      <c r="D356" s="40"/>
      <c r="E356" s="44" t="s">
        <v>31</v>
      </c>
      <c r="F356" s="40"/>
      <c r="G356" s="40"/>
      <c r="H356" s="40"/>
      <c r="I356" s="40"/>
      <c r="J356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</v>
      </c>
      <c r="I3" s="16">
        <f>SUMIFS(I9:I12,A9:A12,"SD")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38</v>
      </c>
      <c r="D5" s="13"/>
      <c r="E5" s="14" t="s">
        <v>39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75">
      <c r="A11" s="29" t="s">
        <v>34</v>
      </c>
      <c r="B11" s="36"/>
      <c r="C11" s="37"/>
      <c r="D11" s="37"/>
      <c r="E11" s="31" t="s">
        <v>42</v>
      </c>
      <c r="F11" s="37"/>
      <c r="G11" s="37"/>
      <c r="H11" s="37"/>
      <c r="I11" s="37"/>
      <c r="J11" s="38"/>
    </row>
    <row r="12" ht="30">
      <c r="A12" s="29" t="s">
        <v>36</v>
      </c>
      <c r="B12" s="39"/>
      <c r="C12" s="40"/>
      <c r="D12" s="40"/>
      <c r="E12" s="31" t="s">
        <v>43</v>
      </c>
      <c r="F12" s="40"/>
      <c r="G12" s="40"/>
      <c r="H12" s="40"/>
      <c r="I12" s="40"/>
      <c r="J1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1480</v>
      </c>
      <c r="I3" s="16">
        <f>SUMIFS(I9:I83,A9:A83,"SD")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895</v>
      </c>
      <c r="D4" s="13"/>
      <c r="E4" s="14" t="s">
        <v>896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1480</v>
      </c>
      <c r="D5" s="13"/>
      <c r="E5" s="14" t="s">
        <v>1481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65</v>
      </c>
      <c r="D9" s="26"/>
      <c r="E9" s="23" t="s">
        <v>66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1482</v>
      </c>
      <c r="D10" s="29" t="s">
        <v>31</v>
      </c>
      <c r="E10" s="31" t="s">
        <v>1483</v>
      </c>
      <c r="F10" s="32" t="s">
        <v>945</v>
      </c>
      <c r="G10" s="33">
        <v>78.888000000000005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1484</v>
      </c>
      <c r="F11" s="37"/>
      <c r="G11" s="37"/>
      <c r="H11" s="37"/>
      <c r="I11" s="37"/>
      <c r="J11" s="38"/>
    </row>
    <row r="12" ht="30">
      <c r="A12" s="29" t="s">
        <v>51</v>
      </c>
      <c r="B12" s="36"/>
      <c r="C12" s="37"/>
      <c r="D12" s="37"/>
      <c r="E12" s="42" t="s">
        <v>1485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3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1486</v>
      </c>
      <c r="D14" s="29" t="s">
        <v>31</v>
      </c>
      <c r="E14" s="31" t="s">
        <v>1487</v>
      </c>
      <c r="F14" s="32" t="s">
        <v>945</v>
      </c>
      <c r="G14" s="33">
        <v>205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1488</v>
      </c>
      <c r="F15" s="37"/>
      <c r="G15" s="37"/>
      <c r="H15" s="37"/>
      <c r="I15" s="37"/>
      <c r="J15" s="38"/>
    </row>
    <row r="16">
      <c r="A16" s="29" t="s">
        <v>51</v>
      </c>
      <c r="B16" s="36"/>
      <c r="C16" s="37"/>
      <c r="D16" s="37"/>
      <c r="E16" s="42" t="s">
        <v>1489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3" t="s">
        <v>31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122</v>
      </c>
      <c r="D18" s="26"/>
      <c r="E18" s="23" t="s">
        <v>123</v>
      </c>
      <c r="F18" s="26"/>
      <c r="G18" s="26"/>
      <c r="H18" s="26"/>
      <c r="I18" s="27">
        <f>SUMIFS(I19:I50,A19:A50,"P")</f>
        <v>0</v>
      </c>
      <c r="J18" s="28"/>
    </row>
    <row r="19" ht="30">
      <c r="A19" s="29" t="s">
        <v>29</v>
      </c>
      <c r="B19" s="29">
        <v>4</v>
      </c>
      <c r="C19" s="30" t="s">
        <v>1390</v>
      </c>
      <c r="D19" s="29" t="s">
        <v>31</v>
      </c>
      <c r="E19" s="31" t="s">
        <v>1391</v>
      </c>
      <c r="F19" s="32" t="s">
        <v>945</v>
      </c>
      <c r="G19" s="33">
        <v>82.510000000000005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1490</v>
      </c>
      <c r="F20" s="37"/>
      <c r="G20" s="37"/>
      <c r="H20" s="37"/>
      <c r="I20" s="37"/>
      <c r="J20" s="38"/>
    </row>
    <row r="21">
      <c r="A21" s="29" t="s">
        <v>51</v>
      </c>
      <c r="B21" s="36"/>
      <c r="C21" s="37"/>
      <c r="D21" s="37"/>
      <c r="E21" s="42" t="s">
        <v>1491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43" t="s">
        <v>31</v>
      </c>
      <c r="F22" s="37"/>
      <c r="G22" s="37"/>
      <c r="H22" s="37"/>
      <c r="I22" s="37"/>
      <c r="J22" s="38"/>
    </row>
    <row r="23" ht="30">
      <c r="A23" s="29" t="s">
        <v>29</v>
      </c>
      <c r="B23" s="29">
        <v>5</v>
      </c>
      <c r="C23" s="30" t="s">
        <v>1492</v>
      </c>
      <c r="D23" s="29" t="s">
        <v>31</v>
      </c>
      <c r="E23" s="31" t="s">
        <v>1493</v>
      </c>
      <c r="F23" s="32" t="s">
        <v>945</v>
      </c>
      <c r="G23" s="33">
        <v>78.888000000000005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1484</v>
      </c>
      <c r="F24" s="37"/>
      <c r="G24" s="37"/>
      <c r="H24" s="37"/>
      <c r="I24" s="37"/>
      <c r="J24" s="38"/>
    </row>
    <row r="25" ht="30">
      <c r="A25" s="29" t="s">
        <v>51</v>
      </c>
      <c r="B25" s="36"/>
      <c r="C25" s="37"/>
      <c r="D25" s="37"/>
      <c r="E25" s="42" t="s">
        <v>1485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43" t="s">
        <v>31</v>
      </c>
      <c r="F26" s="37"/>
      <c r="G26" s="37"/>
      <c r="H26" s="37"/>
      <c r="I26" s="37"/>
      <c r="J26" s="38"/>
    </row>
    <row r="27">
      <c r="A27" s="29" t="s">
        <v>29</v>
      </c>
      <c r="B27" s="29">
        <v>6</v>
      </c>
      <c r="C27" s="30" t="s">
        <v>1494</v>
      </c>
      <c r="D27" s="29" t="s">
        <v>31</v>
      </c>
      <c r="E27" s="31" t="s">
        <v>1495</v>
      </c>
      <c r="F27" s="32" t="s">
        <v>945</v>
      </c>
      <c r="G27" s="33">
        <v>78.888000000000005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34</v>
      </c>
      <c r="B28" s="36"/>
      <c r="C28" s="37"/>
      <c r="D28" s="37"/>
      <c r="E28" s="31" t="s">
        <v>1484</v>
      </c>
      <c r="F28" s="37"/>
      <c r="G28" s="37"/>
      <c r="H28" s="37"/>
      <c r="I28" s="37"/>
      <c r="J28" s="38"/>
    </row>
    <row r="29" ht="30">
      <c r="A29" s="29" t="s">
        <v>51</v>
      </c>
      <c r="B29" s="36"/>
      <c r="C29" s="37"/>
      <c r="D29" s="37"/>
      <c r="E29" s="42" t="s">
        <v>1485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3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6</v>
      </c>
      <c r="C31" s="30" t="s">
        <v>1496</v>
      </c>
      <c r="D31" s="29" t="s">
        <v>31</v>
      </c>
      <c r="E31" s="31" t="s">
        <v>1497</v>
      </c>
      <c r="F31" s="32" t="s">
        <v>945</v>
      </c>
      <c r="G31" s="33">
        <v>78.888000000000005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34</v>
      </c>
      <c r="B32" s="36"/>
      <c r="C32" s="37"/>
      <c r="D32" s="37"/>
      <c r="E32" s="31" t="s">
        <v>1484</v>
      </c>
      <c r="F32" s="37"/>
      <c r="G32" s="37"/>
      <c r="H32" s="37"/>
      <c r="I32" s="37"/>
      <c r="J32" s="38"/>
    </row>
    <row r="33" ht="30">
      <c r="A33" s="29" t="s">
        <v>51</v>
      </c>
      <c r="B33" s="36"/>
      <c r="C33" s="37"/>
      <c r="D33" s="37"/>
      <c r="E33" s="42" t="s">
        <v>1485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43" t="s">
        <v>31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1498</v>
      </c>
      <c r="D35" s="29" t="s">
        <v>31</v>
      </c>
      <c r="E35" s="31" t="s">
        <v>1499</v>
      </c>
      <c r="F35" s="32" t="s">
        <v>945</v>
      </c>
      <c r="G35" s="33">
        <v>283.88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1500</v>
      </c>
      <c r="F36" s="37"/>
      <c r="G36" s="37"/>
      <c r="H36" s="37"/>
      <c r="I36" s="37"/>
      <c r="J36" s="38"/>
    </row>
    <row r="37" ht="30">
      <c r="A37" s="29" t="s">
        <v>51</v>
      </c>
      <c r="B37" s="36"/>
      <c r="C37" s="37"/>
      <c r="D37" s="37"/>
      <c r="E37" s="42" t="s">
        <v>1501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43" t="s">
        <v>31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1502</v>
      </c>
      <c r="D39" s="29" t="s">
        <v>31</v>
      </c>
      <c r="E39" s="31" t="s">
        <v>1503</v>
      </c>
      <c r="F39" s="32" t="s">
        <v>945</v>
      </c>
      <c r="G39" s="33">
        <v>220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1504</v>
      </c>
      <c r="F40" s="37"/>
      <c r="G40" s="37"/>
      <c r="H40" s="37"/>
      <c r="I40" s="37"/>
      <c r="J40" s="38"/>
    </row>
    <row r="41">
      <c r="A41" s="29" t="s">
        <v>51</v>
      </c>
      <c r="B41" s="36"/>
      <c r="C41" s="37"/>
      <c r="D41" s="37"/>
      <c r="E41" s="42" t="s">
        <v>1505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3" t="s">
        <v>31</v>
      </c>
      <c r="F42" s="37"/>
      <c r="G42" s="37"/>
      <c r="H42" s="37"/>
      <c r="I42" s="37"/>
      <c r="J42" s="38"/>
    </row>
    <row r="43" ht="30">
      <c r="A43" s="29" t="s">
        <v>29</v>
      </c>
      <c r="B43" s="29">
        <v>9</v>
      </c>
      <c r="C43" s="30" t="s">
        <v>1419</v>
      </c>
      <c r="D43" s="29" t="s">
        <v>31</v>
      </c>
      <c r="E43" s="31" t="s">
        <v>1420</v>
      </c>
      <c r="F43" s="32" t="s">
        <v>945</v>
      </c>
      <c r="G43" s="33">
        <v>82.510000000000005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1490</v>
      </c>
      <c r="F44" s="37"/>
      <c r="G44" s="37"/>
      <c r="H44" s="37"/>
      <c r="I44" s="37"/>
      <c r="J44" s="38"/>
    </row>
    <row r="45">
      <c r="A45" s="29" t="s">
        <v>51</v>
      </c>
      <c r="B45" s="36"/>
      <c r="C45" s="37"/>
      <c r="D45" s="37"/>
      <c r="E45" s="42" t="s">
        <v>1491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43" t="s">
        <v>31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1421</v>
      </c>
      <c r="D47" s="29" t="s">
        <v>31</v>
      </c>
      <c r="E47" s="31" t="s">
        <v>1422</v>
      </c>
      <c r="F47" s="32" t="s">
        <v>945</v>
      </c>
      <c r="G47" s="33">
        <v>17.986999999999998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1490</v>
      </c>
      <c r="F48" s="37"/>
      <c r="G48" s="37"/>
      <c r="H48" s="37"/>
      <c r="I48" s="37"/>
      <c r="J48" s="38"/>
    </row>
    <row r="49">
      <c r="A49" s="29" t="s">
        <v>51</v>
      </c>
      <c r="B49" s="36"/>
      <c r="C49" s="37"/>
      <c r="D49" s="37"/>
      <c r="E49" s="42" t="s">
        <v>1506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43" t="s">
        <v>31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165</v>
      </c>
      <c r="D51" s="26"/>
      <c r="E51" s="23" t="s">
        <v>1241</v>
      </c>
      <c r="F51" s="26"/>
      <c r="G51" s="26"/>
      <c r="H51" s="26"/>
      <c r="I51" s="27">
        <f>SUMIFS(I52:I83,A52:A83,"P")</f>
        <v>0</v>
      </c>
      <c r="J51" s="28"/>
    </row>
    <row r="52" ht="30">
      <c r="A52" s="29" t="s">
        <v>29</v>
      </c>
      <c r="B52" s="29">
        <v>11</v>
      </c>
      <c r="C52" s="30" t="s">
        <v>1507</v>
      </c>
      <c r="D52" s="29" t="s">
        <v>31</v>
      </c>
      <c r="E52" s="31" t="s">
        <v>1508</v>
      </c>
      <c r="F52" s="32" t="s">
        <v>927</v>
      </c>
      <c r="G52" s="33">
        <v>53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34</v>
      </c>
      <c r="B53" s="36"/>
      <c r="C53" s="37"/>
      <c r="D53" s="37"/>
      <c r="E53" s="31" t="s">
        <v>1509</v>
      </c>
      <c r="F53" s="37"/>
      <c r="G53" s="37"/>
      <c r="H53" s="37"/>
      <c r="I53" s="37"/>
      <c r="J53" s="38"/>
    </row>
    <row r="54">
      <c r="A54" s="29" t="s">
        <v>51</v>
      </c>
      <c r="B54" s="36"/>
      <c r="C54" s="37"/>
      <c r="D54" s="37"/>
      <c r="E54" s="42" t="s">
        <v>1510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43" t="s">
        <v>31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1511</v>
      </c>
      <c r="D56" s="29" t="s">
        <v>31</v>
      </c>
      <c r="E56" s="31" t="s">
        <v>1512</v>
      </c>
      <c r="F56" s="32" t="s">
        <v>932</v>
      </c>
      <c r="G56" s="33">
        <v>11.554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1513</v>
      </c>
      <c r="F57" s="37"/>
      <c r="G57" s="37"/>
      <c r="H57" s="37"/>
      <c r="I57" s="37"/>
      <c r="J57" s="38"/>
    </row>
    <row r="58">
      <c r="A58" s="29" t="s">
        <v>51</v>
      </c>
      <c r="B58" s="36"/>
      <c r="C58" s="37"/>
      <c r="D58" s="37"/>
      <c r="E58" s="42" t="s">
        <v>1514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43" t="s">
        <v>31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1242</v>
      </c>
      <c r="D60" s="29" t="s">
        <v>31</v>
      </c>
      <c r="E60" s="31" t="s">
        <v>1515</v>
      </c>
      <c r="F60" s="32" t="s">
        <v>927</v>
      </c>
      <c r="G60" s="33">
        <v>10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1516</v>
      </c>
      <c r="F61" s="37"/>
      <c r="G61" s="37"/>
      <c r="H61" s="37"/>
      <c r="I61" s="37"/>
      <c r="J61" s="38"/>
    </row>
    <row r="62">
      <c r="A62" s="29" t="s">
        <v>51</v>
      </c>
      <c r="B62" s="36"/>
      <c r="C62" s="37"/>
      <c r="D62" s="37"/>
      <c r="E62" s="42" t="s">
        <v>1462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43" t="s">
        <v>31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1517</v>
      </c>
      <c r="D64" s="29" t="s">
        <v>31</v>
      </c>
      <c r="E64" s="31" t="s">
        <v>1518</v>
      </c>
      <c r="F64" s="32" t="s">
        <v>927</v>
      </c>
      <c r="G64" s="33">
        <v>10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1516</v>
      </c>
      <c r="F65" s="37"/>
      <c r="G65" s="37"/>
      <c r="H65" s="37"/>
      <c r="I65" s="37"/>
      <c r="J65" s="38"/>
    </row>
    <row r="66">
      <c r="A66" s="29" t="s">
        <v>51</v>
      </c>
      <c r="B66" s="36"/>
      <c r="C66" s="37"/>
      <c r="D66" s="37"/>
      <c r="E66" s="42" t="s">
        <v>1462</v>
      </c>
      <c r="F66" s="37"/>
      <c r="G66" s="37"/>
      <c r="H66" s="37"/>
      <c r="I66" s="37"/>
      <c r="J66" s="38"/>
    </row>
    <row r="67">
      <c r="A67" s="29" t="s">
        <v>36</v>
      </c>
      <c r="B67" s="36"/>
      <c r="C67" s="37"/>
      <c r="D67" s="37"/>
      <c r="E67" s="43" t="s">
        <v>31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1283</v>
      </c>
      <c r="D68" s="29" t="s">
        <v>31</v>
      </c>
      <c r="E68" s="31" t="s">
        <v>1284</v>
      </c>
      <c r="F68" s="32" t="s">
        <v>1057</v>
      </c>
      <c r="G68" s="33">
        <v>94.021000000000001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34</v>
      </c>
      <c r="B69" s="36"/>
      <c r="C69" s="37"/>
      <c r="D69" s="37"/>
      <c r="E69" s="31" t="s">
        <v>1519</v>
      </c>
      <c r="F69" s="37"/>
      <c r="G69" s="37"/>
      <c r="H69" s="37"/>
      <c r="I69" s="37"/>
      <c r="J69" s="38"/>
    </row>
    <row r="70" ht="30">
      <c r="A70" s="29" t="s">
        <v>51</v>
      </c>
      <c r="B70" s="36"/>
      <c r="C70" s="37"/>
      <c r="D70" s="37"/>
      <c r="E70" s="42" t="s">
        <v>1520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43" t="s">
        <v>31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1287</v>
      </c>
      <c r="D72" s="29" t="s">
        <v>31</v>
      </c>
      <c r="E72" s="31" t="s">
        <v>1288</v>
      </c>
      <c r="F72" s="32" t="s">
        <v>1057</v>
      </c>
      <c r="G72" s="33">
        <v>2256.5039999999999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1521</v>
      </c>
      <c r="F73" s="37"/>
      <c r="G73" s="37"/>
      <c r="H73" s="37"/>
      <c r="I73" s="37"/>
      <c r="J73" s="38"/>
    </row>
    <row r="74">
      <c r="A74" s="29" t="s">
        <v>51</v>
      </c>
      <c r="B74" s="36"/>
      <c r="C74" s="37"/>
      <c r="D74" s="37"/>
      <c r="E74" s="42" t="s">
        <v>1522</v>
      </c>
      <c r="F74" s="37"/>
      <c r="G74" s="37"/>
      <c r="H74" s="37"/>
      <c r="I74" s="37"/>
      <c r="J74" s="38"/>
    </row>
    <row r="75">
      <c r="A75" s="29" t="s">
        <v>36</v>
      </c>
      <c r="B75" s="36"/>
      <c r="C75" s="37"/>
      <c r="D75" s="37"/>
      <c r="E75" s="43" t="s">
        <v>31</v>
      </c>
      <c r="F75" s="37"/>
      <c r="G75" s="37"/>
      <c r="H75" s="37"/>
      <c r="I75" s="37"/>
      <c r="J75" s="38"/>
    </row>
    <row r="76" ht="30">
      <c r="A76" s="29" t="s">
        <v>29</v>
      </c>
      <c r="B76" s="29">
        <v>17</v>
      </c>
      <c r="C76" s="30" t="s">
        <v>1299</v>
      </c>
      <c r="D76" s="29" t="s">
        <v>31</v>
      </c>
      <c r="E76" s="31" t="s">
        <v>1056</v>
      </c>
      <c r="F76" s="32" t="s">
        <v>1057</v>
      </c>
      <c r="G76" s="33">
        <v>94.021000000000001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43" t="s">
        <v>31</v>
      </c>
      <c r="F77" s="37"/>
      <c r="G77" s="37"/>
      <c r="H77" s="37"/>
      <c r="I77" s="37"/>
      <c r="J77" s="38"/>
    </row>
    <row r="78">
      <c r="A78" s="29" t="s">
        <v>51</v>
      </c>
      <c r="B78" s="36"/>
      <c r="C78" s="37"/>
      <c r="D78" s="37"/>
      <c r="E78" s="42" t="s">
        <v>1523</v>
      </c>
      <c r="F78" s="37"/>
      <c r="G78" s="37"/>
      <c r="H78" s="37"/>
      <c r="I78" s="37"/>
      <c r="J78" s="38"/>
    </row>
    <row r="79">
      <c r="A79" s="29" t="s">
        <v>36</v>
      </c>
      <c r="B79" s="36"/>
      <c r="C79" s="37"/>
      <c r="D79" s="37"/>
      <c r="E79" s="43" t="s">
        <v>31</v>
      </c>
      <c r="F79" s="37"/>
      <c r="G79" s="37"/>
      <c r="H79" s="37"/>
      <c r="I79" s="37"/>
      <c r="J79" s="38"/>
    </row>
    <row r="80" ht="30">
      <c r="A80" s="29" t="s">
        <v>29</v>
      </c>
      <c r="B80" s="29">
        <v>18</v>
      </c>
      <c r="C80" s="30" t="s">
        <v>1524</v>
      </c>
      <c r="D80" s="29" t="s">
        <v>31</v>
      </c>
      <c r="E80" s="31" t="s">
        <v>1525</v>
      </c>
      <c r="F80" s="32" t="s">
        <v>1057</v>
      </c>
      <c r="G80" s="33">
        <v>216.363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43" t="s">
        <v>31</v>
      </c>
      <c r="F81" s="37"/>
      <c r="G81" s="37"/>
      <c r="H81" s="37"/>
      <c r="I81" s="37"/>
      <c r="J81" s="38"/>
    </row>
    <row r="82">
      <c r="A82" s="29" t="s">
        <v>51</v>
      </c>
      <c r="B82" s="36"/>
      <c r="C82" s="37"/>
      <c r="D82" s="37"/>
      <c r="E82" s="42" t="s">
        <v>1526</v>
      </c>
      <c r="F82" s="37"/>
      <c r="G82" s="37"/>
      <c r="H82" s="37"/>
      <c r="I82" s="37"/>
      <c r="J82" s="38"/>
    </row>
    <row r="83">
      <c r="A83" s="29" t="s">
        <v>36</v>
      </c>
      <c r="B83" s="39"/>
      <c r="C83" s="40"/>
      <c r="D83" s="40"/>
      <c r="E83" s="44" t="s">
        <v>31</v>
      </c>
      <c r="F83" s="40"/>
      <c r="G83" s="40"/>
      <c r="H83" s="40"/>
      <c r="I83" s="40"/>
      <c r="J8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SUMIFS(I9:I140,A9:A140,"SD")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44</v>
      </c>
      <c r="D5" s="13"/>
      <c r="E5" s="14" t="s">
        <v>45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46</v>
      </c>
      <c r="D10" s="29" t="s">
        <v>47</v>
      </c>
      <c r="E10" s="31" t="s">
        <v>48</v>
      </c>
      <c r="F10" s="32" t="s">
        <v>49</v>
      </c>
      <c r="G10" s="33">
        <v>1808.5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50</v>
      </c>
      <c r="F11" s="37"/>
      <c r="G11" s="37"/>
      <c r="H11" s="37"/>
      <c r="I11" s="37"/>
      <c r="J11" s="38"/>
    </row>
    <row r="12" ht="45">
      <c r="A12" s="29" t="s">
        <v>51</v>
      </c>
      <c r="B12" s="36"/>
      <c r="C12" s="37"/>
      <c r="D12" s="37"/>
      <c r="E12" s="42" t="s">
        <v>52</v>
      </c>
      <c r="F12" s="37"/>
      <c r="G12" s="37"/>
      <c r="H12" s="37"/>
      <c r="I12" s="37"/>
      <c r="J12" s="38"/>
    </row>
    <row r="13" ht="30">
      <c r="A13" s="29" t="s">
        <v>36</v>
      </c>
      <c r="B13" s="36"/>
      <c r="C13" s="37"/>
      <c r="D13" s="37"/>
      <c r="E13" s="31" t="s">
        <v>53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46</v>
      </c>
      <c r="D14" s="29" t="s">
        <v>54</v>
      </c>
      <c r="E14" s="31" t="s">
        <v>48</v>
      </c>
      <c r="F14" s="32" t="s">
        <v>49</v>
      </c>
      <c r="G14" s="33">
        <v>724.07500000000005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55</v>
      </c>
      <c r="F15" s="37"/>
      <c r="G15" s="37"/>
      <c r="H15" s="37"/>
      <c r="I15" s="37"/>
      <c r="J15" s="38"/>
    </row>
    <row r="16" ht="75">
      <c r="A16" s="29" t="s">
        <v>51</v>
      </c>
      <c r="B16" s="36"/>
      <c r="C16" s="37"/>
      <c r="D16" s="37"/>
      <c r="E16" s="42" t="s">
        <v>56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57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58</v>
      </c>
      <c r="D18" s="29" t="s">
        <v>31</v>
      </c>
      <c r="E18" s="31" t="s">
        <v>59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60</v>
      </c>
      <c r="F19" s="37"/>
      <c r="G19" s="37"/>
      <c r="H19" s="37"/>
      <c r="I19" s="37"/>
      <c r="J19" s="38"/>
    </row>
    <row r="20">
      <c r="A20" s="29" t="s">
        <v>51</v>
      </c>
      <c r="B20" s="36"/>
      <c r="C20" s="37"/>
      <c r="D20" s="37"/>
      <c r="E20" s="42" t="s">
        <v>61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37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62</v>
      </c>
      <c r="D22" s="29" t="s">
        <v>31</v>
      </c>
      <c r="E22" s="31" t="s">
        <v>63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5">
      <c r="A23" s="29" t="s">
        <v>34</v>
      </c>
      <c r="B23" s="36"/>
      <c r="C23" s="37"/>
      <c r="D23" s="37"/>
      <c r="E23" s="31" t="s">
        <v>64</v>
      </c>
      <c r="F23" s="37"/>
      <c r="G23" s="37"/>
      <c r="H23" s="37"/>
      <c r="I23" s="37"/>
      <c r="J23" s="38"/>
    </row>
    <row r="24">
      <c r="A24" s="29" t="s">
        <v>51</v>
      </c>
      <c r="B24" s="36"/>
      <c r="C24" s="37"/>
      <c r="D24" s="37"/>
      <c r="E24" s="42" t="s">
        <v>61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1" t="s">
        <v>37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65</v>
      </c>
      <c r="D26" s="26"/>
      <c r="E26" s="23" t="s">
        <v>66</v>
      </c>
      <c r="F26" s="26"/>
      <c r="G26" s="26"/>
      <c r="H26" s="26"/>
      <c r="I26" s="27">
        <f>SUMIFS(I27:I62,A27:A62,"P")</f>
        <v>0</v>
      </c>
      <c r="J26" s="28"/>
    </row>
    <row r="27">
      <c r="A27" s="29" t="s">
        <v>29</v>
      </c>
      <c r="B27" s="29">
        <v>5</v>
      </c>
      <c r="C27" s="30" t="s">
        <v>67</v>
      </c>
      <c r="D27" s="29" t="s">
        <v>31</v>
      </c>
      <c r="E27" s="31" t="s">
        <v>68</v>
      </c>
      <c r="F27" s="32" t="s">
        <v>69</v>
      </c>
      <c r="G27" s="33">
        <v>1394.2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70</v>
      </c>
      <c r="F28" s="37"/>
      <c r="G28" s="37"/>
      <c r="H28" s="37"/>
      <c r="I28" s="37"/>
      <c r="J28" s="38"/>
    </row>
    <row r="29">
      <c r="A29" s="29" t="s">
        <v>51</v>
      </c>
      <c r="B29" s="36"/>
      <c r="C29" s="37"/>
      <c r="D29" s="37"/>
      <c r="E29" s="42" t="s">
        <v>71</v>
      </c>
      <c r="F29" s="37"/>
      <c r="G29" s="37"/>
      <c r="H29" s="37"/>
      <c r="I29" s="37"/>
      <c r="J29" s="38"/>
    </row>
    <row r="30" ht="90">
      <c r="A30" s="29" t="s">
        <v>36</v>
      </c>
      <c r="B30" s="36"/>
      <c r="C30" s="37"/>
      <c r="D30" s="37"/>
      <c r="E30" s="31" t="s">
        <v>72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73</v>
      </c>
      <c r="D31" s="29" t="s">
        <v>31</v>
      </c>
      <c r="E31" s="31" t="s">
        <v>74</v>
      </c>
      <c r="F31" s="32" t="s">
        <v>75</v>
      </c>
      <c r="G31" s="33">
        <v>2354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3" t="s">
        <v>31</v>
      </c>
      <c r="F32" s="37"/>
      <c r="G32" s="37"/>
      <c r="H32" s="37"/>
      <c r="I32" s="37"/>
      <c r="J32" s="38"/>
    </row>
    <row r="33" ht="45">
      <c r="A33" s="29" t="s">
        <v>51</v>
      </c>
      <c r="B33" s="36"/>
      <c r="C33" s="37"/>
      <c r="D33" s="37"/>
      <c r="E33" s="42" t="s">
        <v>76</v>
      </c>
      <c r="F33" s="37"/>
      <c r="G33" s="37"/>
      <c r="H33" s="37"/>
      <c r="I33" s="37"/>
      <c r="J33" s="38"/>
    </row>
    <row r="34" ht="90">
      <c r="A34" s="29" t="s">
        <v>36</v>
      </c>
      <c r="B34" s="36"/>
      <c r="C34" s="37"/>
      <c r="D34" s="37"/>
      <c r="E34" s="31" t="s">
        <v>72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77</v>
      </c>
      <c r="D35" s="29" t="s">
        <v>31</v>
      </c>
      <c r="E35" s="31" t="s">
        <v>78</v>
      </c>
      <c r="F35" s="32" t="s">
        <v>69</v>
      </c>
      <c r="G35" s="33">
        <v>109.5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79</v>
      </c>
      <c r="F36" s="37"/>
      <c r="G36" s="37"/>
      <c r="H36" s="37"/>
      <c r="I36" s="37"/>
      <c r="J36" s="38"/>
    </row>
    <row r="37" ht="30">
      <c r="A37" s="29" t="s">
        <v>51</v>
      </c>
      <c r="B37" s="36"/>
      <c r="C37" s="37"/>
      <c r="D37" s="37"/>
      <c r="E37" s="42" t="s">
        <v>80</v>
      </c>
      <c r="F37" s="37"/>
      <c r="G37" s="37"/>
      <c r="H37" s="37"/>
      <c r="I37" s="37"/>
      <c r="J37" s="38"/>
    </row>
    <row r="38" ht="45">
      <c r="A38" s="29" t="s">
        <v>36</v>
      </c>
      <c r="B38" s="36"/>
      <c r="C38" s="37"/>
      <c r="D38" s="37"/>
      <c r="E38" s="31" t="s">
        <v>81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82</v>
      </c>
      <c r="D39" s="29" t="s">
        <v>31</v>
      </c>
      <c r="E39" s="31" t="s">
        <v>83</v>
      </c>
      <c r="F39" s="32" t="s">
        <v>69</v>
      </c>
      <c r="G39" s="33">
        <v>903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3" t="s">
        <v>31</v>
      </c>
      <c r="F40" s="37"/>
      <c r="G40" s="37"/>
      <c r="H40" s="37"/>
      <c r="I40" s="37"/>
      <c r="J40" s="38"/>
    </row>
    <row r="41">
      <c r="A41" s="29" t="s">
        <v>51</v>
      </c>
      <c r="B41" s="36"/>
      <c r="C41" s="37"/>
      <c r="D41" s="37"/>
      <c r="E41" s="42" t="s">
        <v>84</v>
      </c>
      <c r="F41" s="37"/>
      <c r="G41" s="37"/>
      <c r="H41" s="37"/>
      <c r="I41" s="37"/>
      <c r="J41" s="38"/>
    </row>
    <row r="42" ht="409.5">
      <c r="A42" s="29" t="s">
        <v>36</v>
      </c>
      <c r="B42" s="36"/>
      <c r="C42" s="37"/>
      <c r="D42" s="37"/>
      <c r="E42" s="31" t="s">
        <v>85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86</v>
      </c>
      <c r="D43" s="29" t="s">
        <v>31</v>
      </c>
      <c r="E43" s="31" t="s">
        <v>87</v>
      </c>
      <c r="F43" s="32" t="s">
        <v>69</v>
      </c>
      <c r="G43" s="33">
        <v>17.25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88</v>
      </c>
      <c r="F44" s="37"/>
      <c r="G44" s="37"/>
      <c r="H44" s="37"/>
      <c r="I44" s="37"/>
      <c r="J44" s="38"/>
    </row>
    <row r="45">
      <c r="A45" s="29" t="s">
        <v>51</v>
      </c>
      <c r="B45" s="36"/>
      <c r="C45" s="37"/>
      <c r="D45" s="37"/>
      <c r="E45" s="42" t="s">
        <v>89</v>
      </c>
      <c r="F45" s="37"/>
      <c r="G45" s="37"/>
      <c r="H45" s="37"/>
      <c r="I45" s="37"/>
      <c r="J45" s="38"/>
    </row>
    <row r="46" ht="409.5">
      <c r="A46" s="29" t="s">
        <v>36</v>
      </c>
      <c r="B46" s="36"/>
      <c r="C46" s="37"/>
      <c r="D46" s="37"/>
      <c r="E46" s="31" t="s">
        <v>90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91</v>
      </c>
      <c r="D47" s="29" t="s">
        <v>31</v>
      </c>
      <c r="E47" s="31" t="s">
        <v>92</v>
      </c>
      <c r="F47" s="32" t="s">
        <v>69</v>
      </c>
      <c r="G47" s="33">
        <v>82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3" t="s">
        <v>31</v>
      </c>
      <c r="F48" s="37"/>
      <c r="G48" s="37"/>
      <c r="H48" s="37"/>
      <c r="I48" s="37"/>
      <c r="J48" s="38"/>
    </row>
    <row r="49">
      <c r="A49" s="29" t="s">
        <v>51</v>
      </c>
      <c r="B49" s="36"/>
      <c r="C49" s="37"/>
      <c r="D49" s="37"/>
      <c r="E49" s="42" t="s">
        <v>93</v>
      </c>
      <c r="F49" s="37"/>
      <c r="G49" s="37"/>
      <c r="H49" s="37"/>
      <c r="I49" s="37"/>
      <c r="J49" s="38"/>
    </row>
    <row r="50" ht="345">
      <c r="A50" s="29" t="s">
        <v>36</v>
      </c>
      <c r="B50" s="36"/>
      <c r="C50" s="37"/>
      <c r="D50" s="37"/>
      <c r="E50" s="31" t="s">
        <v>94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95</v>
      </c>
      <c r="D51" s="29" t="s">
        <v>31</v>
      </c>
      <c r="E51" s="31" t="s">
        <v>96</v>
      </c>
      <c r="F51" s="32" t="s">
        <v>69</v>
      </c>
      <c r="G51" s="33">
        <v>17.25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97</v>
      </c>
      <c r="F52" s="37"/>
      <c r="G52" s="37"/>
      <c r="H52" s="37"/>
      <c r="I52" s="37"/>
      <c r="J52" s="38"/>
    </row>
    <row r="53">
      <c r="A53" s="29" t="s">
        <v>51</v>
      </c>
      <c r="B53" s="36"/>
      <c r="C53" s="37"/>
      <c r="D53" s="37"/>
      <c r="E53" s="42" t="s">
        <v>89</v>
      </c>
      <c r="F53" s="37"/>
      <c r="G53" s="37"/>
      <c r="H53" s="37"/>
      <c r="I53" s="37"/>
      <c r="J53" s="38"/>
    </row>
    <row r="54" ht="270">
      <c r="A54" s="29" t="s">
        <v>36</v>
      </c>
      <c r="B54" s="36"/>
      <c r="C54" s="37"/>
      <c r="D54" s="37"/>
      <c r="E54" s="31" t="s">
        <v>98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99</v>
      </c>
      <c r="D55" s="29" t="s">
        <v>31</v>
      </c>
      <c r="E55" s="31" t="s">
        <v>100</v>
      </c>
      <c r="F55" s="32" t="s">
        <v>101</v>
      </c>
      <c r="G55" s="33">
        <v>730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3" t="s">
        <v>31</v>
      </c>
      <c r="F56" s="37"/>
      <c r="G56" s="37"/>
      <c r="H56" s="37"/>
      <c r="I56" s="37"/>
      <c r="J56" s="38"/>
    </row>
    <row r="57" ht="30">
      <c r="A57" s="29" t="s">
        <v>51</v>
      </c>
      <c r="B57" s="36"/>
      <c r="C57" s="37"/>
      <c r="D57" s="37"/>
      <c r="E57" s="42" t="s">
        <v>102</v>
      </c>
      <c r="F57" s="37"/>
      <c r="G57" s="37"/>
      <c r="H57" s="37"/>
      <c r="I57" s="37"/>
      <c r="J57" s="38"/>
    </row>
    <row r="58" ht="45">
      <c r="A58" s="29" t="s">
        <v>36</v>
      </c>
      <c r="B58" s="36"/>
      <c r="C58" s="37"/>
      <c r="D58" s="37"/>
      <c r="E58" s="31" t="s">
        <v>103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104</v>
      </c>
      <c r="D59" s="29" t="s">
        <v>31</v>
      </c>
      <c r="E59" s="31" t="s">
        <v>105</v>
      </c>
      <c r="F59" s="32" t="s">
        <v>101</v>
      </c>
      <c r="G59" s="33">
        <v>730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3" t="s">
        <v>31</v>
      </c>
      <c r="F60" s="37"/>
      <c r="G60" s="37"/>
      <c r="H60" s="37"/>
      <c r="I60" s="37"/>
      <c r="J60" s="38"/>
    </row>
    <row r="61">
      <c r="A61" s="29" t="s">
        <v>51</v>
      </c>
      <c r="B61" s="36"/>
      <c r="C61" s="37"/>
      <c r="D61" s="37"/>
      <c r="E61" s="42" t="s">
        <v>106</v>
      </c>
      <c r="F61" s="37"/>
      <c r="G61" s="37"/>
      <c r="H61" s="37"/>
      <c r="I61" s="37"/>
      <c r="J61" s="38"/>
    </row>
    <row r="62" ht="30">
      <c r="A62" s="29" t="s">
        <v>36</v>
      </c>
      <c r="B62" s="36"/>
      <c r="C62" s="37"/>
      <c r="D62" s="37"/>
      <c r="E62" s="31" t="s">
        <v>107</v>
      </c>
      <c r="F62" s="37"/>
      <c r="G62" s="37"/>
      <c r="H62" s="37"/>
      <c r="I62" s="37"/>
      <c r="J62" s="38"/>
    </row>
    <row r="63">
      <c r="A63" s="23" t="s">
        <v>26</v>
      </c>
      <c r="B63" s="24"/>
      <c r="C63" s="25" t="s">
        <v>108</v>
      </c>
      <c r="D63" s="26"/>
      <c r="E63" s="23" t="s">
        <v>109</v>
      </c>
      <c r="F63" s="26"/>
      <c r="G63" s="26"/>
      <c r="H63" s="26"/>
      <c r="I63" s="27">
        <f>SUMIFS(I64:I67,A64:A67,"P")</f>
        <v>0</v>
      </c>
      <c r="J63" s="28"/>
    </row>
    <row r="64">
      <c r="A64" s="29" t="s">
        <v>29</v>
      </c>
      <c r="B64" s="29">
        <v>14</v>
      </c>
      <c r="C64" s="30" t="s">
        <v>110</v>
      </c>
      <c r="D64" s="29" t="s">
        <v>31</v>
      </c>
      <c r="E64" s="31" t="s">
        <v>111</v>
      </c>
      <c r="F64" s="32" t="s">
        <v>101</v>
      </c>
      <c r="G64" s="33">
        <v>69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34</v>
      </c>
      <c r="B65" s="36"/>
      <c r="C65" s="37"/>
      <c r="D65" s="37"/>
      <c r="E65" s="31" t="s">
        <v>112</v>
      </c>
      <c r="F65" s="37"/>
      <c r="G65" s="37"/>
      <c r="H65" s="37"/>
      <c r="I65" s="37"/>
      <c r="J65" s="38"/>
    </row>
    <row r="66">
      <c r="A66" s="29" t="s">
        <v>51</v>
      </c>
      <c r="B66" s="36"/>
      <c r="C66" s="37"/>
      <c r="D66" s="37"/>
      <c r="E66" s="42" t="s">
        <v>113</v>
      </c>
      <c r="F66" s="37"/>
      <c r="G66" s="37"/>
      <c r="H66" s="37"/>
      <c r="I66" s="37"/>
      <c r="J66" s="38"/>
    </row>
    <row r="67" ht="75">
      <c r="A67" s="29" t="s">
        <v>36</v>
      </c>
      <c r="B67" s="36"/>
      <c r="C67" s="37"/>
      <c r="D67" s="37"/>
      <c r="E67" s="31" t="s">
        <v>114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115</v>
      </c>
      <c r="D68" s="26"/>
      <c r="E68" s="23" t="s">
        <v>116</v>
      </c>
      <c r="F68" s="26"/>
      <c r="G68" s="26"/>
      <c r="H68" s="26"/>
      <c r="I68" s="27">
        <f>SUMIFS(I69:I72,A69:A72,"P")</f>
        <v>0</v>
      </c>
      <c r="J68" s="28"/>
    </row>
    <row r="69">
      <c r="A69" s="29" t="s">
        <v>29</v>
      </c>
      <c r="B69" s="29">
        <v>15</v>
      </c>
      <c r="C69" s="30" t="s">
        <v>117</v>
      </c>
      <c r="D69" s="29" t="s">
        <v>31</v>
      </c>
      <c r="E69" s="31" t="s">
        <v>118</v>
      </c>
      <c r="F69" s="32" t="s">
        <v>69</v>
      </c>
      <c r="G69" s="33">
        <v>0.54000000000000004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119</v>
      </c>
      <c r="F70" s="37"/>
      <c r="G70" s="37"/>
      <c r="H70" s="37"/>
      <c r="I70" s="37"/>
      <c r="J70" s="38"/>
    </row>
    <row r="71">
      <c r="A71" s="29" t="s">
        <v>51</v>
      </c>
      <c r="B71" s="36"/>
      <c r="C71" s="37"/>
      <c r="D71" s="37"/>
      <c r="E71" s="42" t="s">
        <v>120</v>
      </c>
      <c r="F71" s="37"/>
      <c r="G71" s="37"/>
      <c r="H71" s="37"/>
      <c r="I71" s="37"/>
      <c r="J71" s="38"/>
    </row>
    <row r="72" ht="330">
      <c r="A72" s="29" t="s">
        <v>36</v>
      </c>
      <c r="B72" s="36"/>
      <c r="C72" s="37"/>
      <c r="D72" s="37"/>
      <c r="E72" s="31" t="s">
        <v>121</v>
      </c>
      <c r="F72" s="37"/>
      <c r="G72" s="37"/>
      <c r="H72" s="37"/>
      <c r="I72" s="37"/>
      <c r="J72" s="38"/>
    </row>
    <row r="73">
      <c r="A73" s="23" t="s">
        <v>26</v>
      </c>
      <c r="B73" s="24"/>
      <c r="C73" s="25" t="s">
        <v>122</v>
      </c>
      <c r="D73" s="26"/>
      <c r="E73" s="23" t="s">
        <v>123</v>
      </c>
      <c r="F73" s="26"/>
      <c r="G73" s="26"/>
      <c r="H73" s="26"/>
      <c r="I73" s="27">
        <f>SUMIFS(I74:I105,A74:A105,"P")</f>
        <v>0</v>
      </c>
      <c r="J73" s="28"/>
    </row>
    <row r="74">
      <c r="A74" s="29" t="s">
        <v>29</v>
      </c>
      <c r="B74" s="29">
        <v>16</v>
      </c>
      <c r="C74" s="30" t="s">
        <v>124</v>
      </c>
      <c r="D74" s="29" t="s">
        <v>31</v>
      </c>
      <c r="E74" s="31" t="s">
        <v>125</v>
      </c>
      <c r="F74" s="32" t="s">
        <v>101</v>
      </c>
      <c r="G74" s="33">
        <v>2570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43" t="s">
        <v>31</v>
      </c>
      <c r="F75" s="37"/>
      <c r="G75" s="37"/>
      <c r="H75" s="37"/>
      <c r="I75" s="37"/>
      <c r="J75" s="38"/>
    </row>
    <row r="76">
      <c r="A76" s="29" t="s">
        <v>51</v>
      </c>
      <c r="B76" s="36"/>
      <c r="C76" s="37"/>
      <c r="D76" s="37"/>
      <c r="E76" s="42" t="s">
        <v>126</v>
      </c>
      <c r="F76" s="37"/>
      <c r="G76" s="37"/>
      <c r="H76" s="37"/>
      <c r="I76" s="37"/>
      <c r="J76" s="38"/>
    </row>
    <row r="77" ht="60">
      <c r="A77" s="29" t="s">
        <v>36</v>
      </c>
      <c r="B77" s="36"/>
      <c r="C77" s="37"/>
      <c r="D77" s="37"/>
      <c r="E77" s="31" t="s">
        <v>127</v>
      </c>
      <c r="F77" s="37"/>
      <c r="G77" s="37"/>
      <c r="H77" s="37"/>
      <c r="I77" s="37"/>
      <c r="J77" s="38"/>
    </row>
    <row r="78">
      <c r="A78" s="29" t="s">
        <v>29</v>
      </c>
      <c r="B78" s="29">
        <v>17</v>
      </c>
      <c r="C78" s="30" t="s">
        <v>128</v>
      </c>
      <c r="D78" s="29" t="s">
        <v>31</v>
      </c>
      <c r="E78" s="31" t="s">
        <v>129</v>
      </c>
      <c r="F78" s="32" t="s">
        <v>101</v>
      </c>
      <c r="G78" s="33">
        <v>293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3" t="s">
        <v>31</v>
      </c>
      <c r="F79" s="37"/>
      <c r="G79" s="37"/>
      <c r="H79" s="37"/>
      <c r="I79" s="37"/>
      <c r="J79" s="38"/>
    </row>
    <row r="80">
      <c r="A80" s="29" t="s">
        <v>51</v>
      </c>
      <c r="B80" s="36"/>
      <c r="C80" s="37"/>
      <c r="D80" s="37"/>
      <c r="E80" s="42" t="s">
        <v>130</v>
      </c>
      <c r="F80" s="37"/>
      <c r="G80" s="37"/>
      <c r="H80" s="37"/>
      <c r="I80" s="37"/>
      <c r="J80" s="38"/>
    </row>
    <row r="81" ht="60">
      <c r="A81" s="29" t="s">
        <v>36</v>
      </c>
      <c r="B81" s="36"/>
      <c r="C81" s="37"/>
      <c r="D81" s="37"/>
      <c r="E81" s="31" t="s">
        <v>127</v>
      </c>
      <c r="F81" s="37"/>
      <c r="G81" s="37"/>
      <c r="H81" s="37"/>
      <c r="I81" s="37"/>
      <c r="J81" s="38"/>
    </row>
    <row r="82">
      <c r="A82" s="29" t="s">
        <v>29</v>
      </c>
      <c r="B82" s="29">
        <v>18</v>
      </c>
      <c r="C82" s="30" t="s">
        <v>131</v>
      </c>
      <c r="D82" s="29" t="s">
        <v>31</v>
      </c>
      <c r="E82" s="31" t="s">
        <v>132</v>
      </c>
      <c r="F82" s="32" t="s">
        <v>101</v>
      </c>
      <c r="G82" s="33">
        <v>2476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133</v>
      </c>
      <c r="F83" s="37"/>
      <c r="G83" s="37"/>
      <c r="H83" s="37"/>
      <c r="I83" s="37"/>
      <c r="J83" s="38"/>
    </row>
    <row r="84">
      <c r="A84" s="29" t="s">
        <v>51</v>
      </c>
      <c r="B84" s="36"/>
      <c r="C84" s="37"/>
      <c r="D84" s="37"/>
      <c r="E84" s="42" t="s">
        <v>134</v>
      </c>
      <c r="F84" s="37"/>
      <c r="G84" s="37"/>
      <c r="H84" s="37"/>
      <c r="I84" s="37"/>
      <c r="J84" s="38"/>
    </row>
    <row r="85" ht="195">
      <c r="A85" s="29" t="s">
        <v>36</v>
      </c>
      <c r="B85" s="36"/>
      <c r="C85" s="37"/>
      <c r="D85" s="37"/>
      <c r="E85" s="31" t="s">
        <v>135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136</v>
      </c>
      <c r="D86" s="29" t="s">
        <v>31</v>
      </c>
      <c r="E86" s="31" t="s">
        <v>137</v>
      </c>
      <c r="F86" s="32" t="s">
        <v>101</v>
      </c>
      <c r="G86" s="33">
        <v>237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133</v>
      </c>
      <c r="F87" s="37"/>
      <c r="G87" s="37"/>
      <c r="H87" s="37"/>
      <c r="I87" s="37"/>
      <c r="J87" s="38"/>
    </row>
    <row r="88">
      <c r="A88" s="29" t="s">
        <v>51</v>
      </c>
      <c r="B88" s="36"/>
      <c r="C88" s="37"/>
      <c r="D88" s="37"/>
      <c r="E88" s="42" t="s">
        <v>138</v>
      </c>
      <c r="F88" s="37"/>
      <c r="G88" s="37"/>
      <c r="H88" s="37"/>
      <c r="I88" s="37"/>
      <c r="J88" s="38"/>
    </row>
    <row r="89" ht="195">
      <c r="A89" s="29" t="s">
        <v>36</v>
      </c>
      <c r="B89" s="36"/>
      <c r="C89" s="37"/>
      <c r="D89" s="37"/>
      <c r="E89" s="31" t="s">
        <v>135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139</v>
      </c>
      <c r="D90" s="29" t="s">
        <v>31</v>
      </c>
      <c r="E90" s="31" t="s">
        <v>140</v>
      </c>
      <c r="F90" s="32" t="s">
        <v>101</v>
      </c>
      <c r="G90" s="33">
        <v>21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133</v>
      </c>
      <c r="F91" s="37"/>
      <c r="G91" s="37"/>
      <c r="H91" s="37"/>
      <c r="I91" s="37"/>
      <c r="J91" s="38"/>
    </row>
    <row r="92">
      <c r="A92" s="29" t="s">
        <v>51</v>
      </c>
      <c r="B92" s="36"/>
      <c r="C92" s="37"/>
      <c r="D92" s="37"/>
      <c r="E92" s="42" t="s">
        <v>141</v>
      </c>
      <c r="F92" s="37"/>
      <c r="G92" s="37"/>
      <c r="H92" s="37"/>
      <c r="I92" s="37"/>
      <c r="J92" s="38"/>
    </row>
    <row r="93" ht="195">
      <c r="A93" s="29" t="s">
        <v>36</v>
      </c>
      <c r="B93" s="36"/>
      <c r="C93" s="37"/>
      <c r="D93" s="37"/>
      <c r="E93" s="31" t="s">
        <v>135</v>
      </c>
      <c r="F93" s="37"/>
      <c r="G93" s="37"/>
      <c r="H93" s="37"/>
      <c r="I93" s="37"/>
      <c r="J93" s="38"/>
    </row>
    <row r="94" ht="30">
      <c r="A94" s="29" t="s">
        <v>29</v>
      </c>
      <c r="B94" s="29">
        <v>21</v>
      </c>
      <c r="C94" s="30" t="s">
        <v>142</v>
      </c>
      <c r="D94" s="29" t="s">
        <v>31</v>
      </c>
      <c r="E94" s="31" t="s">
        <v>143</v>
      </c>
      <c r="F94" s="32" t="s">
        <v>101</v>
      </c>
      <c r="G94" s="33">
        <v>12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34</v>
      </c>
      <c r="B95" s="36"/>
      <c r="C95" s="37"/>
      <c r="D95" s="37"/>
      <c r="E95" s="31" t="s">
        <v>144</v>
      </c>
      <c r="F95" s="37"/>
      <c r="G95" s="37"/>
      <c r="H95" s="37"/>
      <c r="I95" s="37"/>
      <c r="J95" s="38"/>
    </row>
    <row r="96">
      <c r="A96" s="29" t="s">
        <v>51</v>
      </c>
      <c r="B96" s="36"/>
      <c r="C96" s="37"/>
      <c r="D96" s="37"/>
      <c r="E96" s="42" t="s">
        <v>145</v>
      </c>
      <c r="F96" s="37"/>
      <c r="G96" s="37"/>
      <c r="H96" s="37"/>
      <c r="I96" s="37"/>
      <c r="J96" s="38"/>
    </row>
    <row r="97" ht="195">
      <c r="A97" s="29" t="s">
        <v>36</v>
      </c>
      <c r="B97" s="36"/>
      <c r="C97" s="37"/>
      <c r="D97" s="37"/>
      <c r="E97" s="31" t="s">
        <v>135</v>
      </c>
      <c r="F97" s="37"/>
      <c r="G97" s="37"/>
      <c r="H97" s="37"/>
      <c r="I97" s="37"/>
      <c r="J97" s="38"/>
    </row>
    <row r="98" ht="30">
      <c r="A98" s="29" t="s">
        <v>29</v>
      </c>
      <c r="B98" s="29">
        <v>22</v>
      </c>
      <c r="C98" s="30" t="s">
        <v>146</v>
      </c>
      <c r="D98" s="29" t="s">
        <v>31</v>
      </c>
      <c r="E98" s="31" t="s">
        <v>147</v>
      </c>
      <c r="F98" s="32" t="s">
        <v>101</v>
      </c>
      <c r="G98" s="33">
        <v>70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133</v>
      </c>
      <c r="F99" s="37"/>
      <c r="G99" s="37"/>
      <c r="H99" s="37"/>
      <c r="I99" s="37"/>
      <c r="J99" s="38"/>
    </row>
    <row r="100">
      <c r="A100" s="29" t="s">
        <v>51</v>
      </c>
      <c r="B100" s="36"/>
      <c r="C100" s="37"/>
      <c r="D100" s="37"/>
      <c r="E100" s="42" t="s">
        <v>148</v>
      </c>
      <c r="F100" s="37"/>
      <c r="G100" s="37"/>
      <c r="H100" s="37"/>
      <c r="I100" s="37"/>
      <c r="J100" s="38"/>
    </row>
    <row r="101" ht="195">
      <c r="A101" s="29" t="s">
        <v>36</v>
      </c>
      <c r="B101" s="36"/>
      <c r="C101" s="37"/>
      <c r="D101" s="37"/>
      <c r="E101" s="31" t="s">
        <v>135</v>
      </c>
      <c r="F101" s="37"/>
      <c r="G101" s="37"/>
      <c r="H101" s="37"/>
      <c r="I101" s="37"/>
      <c r="J101" s="38"/>
    </row>
    <row r="102" ht="30">
      <c r="A102" s="29" t="s">
        <v>29</v>
      </c>
      <c r="B102" s="29">
        <v>23</v>
      </c>
      <c r="C102" s="30" t="s">
        <v>149</v>
      </c>
      <c r="D102" s="29" t="s">
        <v>31</v>
      </c>
      <c r="E102" s="31" t="s">
        <v>150</v>
      </c>
      <c r="F102" s="32" t="s">
        <v>101</v>
      </c>
      <c r="G102" s="33">
        <v>55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133</v>
      </c>
      <c r="F103" s="37"/>
      <c r="G103" s="37"/>
      <c r="H103" s="37"/>
      <c r="I103" s="37"/>
      <c r="J103" s="38"/>
    </row>
    <row r="104">
      <c r="A104" s="29" t="s">
        <v>51</v>
      </c>
      <c r="B104" s="36"/>
      <c r="C104" s="37"/>
      <c r="D104" s="37"/>
      <c r="E104" s="42" t="s">
        <v>151</v>
      </c>
      <c r="F104" s="37"/>
      <c r="G104" s="37"/>
      <c r="H104" s="37"/>
      <c r="I104" s="37"/>
      <c r="J104" s="38"/>
    </row>
    <row r="105" ht="195">
      <c r="A105" s="29" t="s">
        <v>36</v>
      </c>
      <c r="B105" s="36"/>
      <c r="C105" s="37"/>
      <c r="D105" s="37"/>
      <c r="E105" s="31" t="s">
        <v>135</v>
      </c>
      <c r="F105" s="37"/>
      <c r="G105" s="37"/>
      <c r="H105" s="37"/>
      <c r="I105" s="37"/>
      <c r="J105" s="38"/>
    </row>
    <row r="106">
      <c r="A106" s="23" t="s">
        <v>26</v>
      </c>
      <c r="B106" s="24"/>
      <c r="C106" s="25" t="s">
        <v>152</v>
      </c>
      <c r="D106" s="26"/>
      <c r="E106" s="23" t="s">
        <v>153</v>
      </c>
      <c r="F106" s="26"/>
      <c r="G106" s="26"/>
      <c r="H106" s="26"/>
      <c r="I106" s="27">
        <f>SUMIFS(I107:I110,A107:A110,"P")</f>
        <v>0</v>
      </c>
      <c r="J106" s="28"/>
    </row>
    <row r="107">
      <c r="A107" s="29" t="s">
        <v>29</v>
      </c>
      <c r="B107" s="29">
        <v>24</v>
      </c>
      <c r="C107" s="30" t="s">
        <v>154</v>
      </c>
      <c r="D107" s="29" t="s">
        <v>31</v>
      </c>
      <c r="E107" s="31" t="s">
        <v>155</v>
      </c>
      <c r="F107" s="32" t="s">
        <v>101</v>
      </c>
      <c r="G107" s="33">
        <v>51.75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31" t="s">
        <v>156</v>
      </c>
      <c r="F108" s="37"/>
      <c r="G108" s="37"/>
      <c r="H108" s="37"/>
      <c r="I108" s="37"/>
      <c r="J108" s="38"/>
    </row>
    <row r="109">
      <c r="A109" s="29" t="s">
        <v>51</v>
      </c>
      <c r="B109" s="36"/>
      <c r="C109" s="37"/>
      <c r="D109" s="37"/>
      <c r="E109" s="42" t="s">
        <v>157</v>
      </c>
      <c r="F109" s="37"/>
      <c r="G109" s="37"/>
      <c r="H109" s="37"/>
      <c r="I109" s="37"/>
      <c r="J109" s="38"/>
    </row>
    <row r="110" ht="270">
      <c r="A110" s="29" t="s">
        <v>36</v>
      </c>
      <c r="B110" s="36"/>
      <c r="C110" s="37"/>
      <c r="D110" s="37"/>
      <c r="E110" s="31" t="s">
        <v>158</v>
      </c>
      <c r="F110" s="37"/>
      <c r="G110" s="37"/>
      <c r="H110" s="37"/>
      <c r="I110" s="37"/>
      <c r="J110" s="38"/>
    </row>
    <row r="111">
      <c r="A111" s="23" t="s">
        <v>26</v>
      </c>
      <c r="B111" s="24"/>
      <c r="C111" s="25" t="s">
        <v>159</v>
      </c>
      <c r="D111" s="26"/>
      <c r="E111" s="23" t="s">
        <v>160</v>
      </c>
      <c r="F111" s="26"/>
      <c r="G111" s="26"/>
      <c r="H111" s="26"/>
      <c r="I111" s="27">
        <f>SUMIFS(I112:I115,A112:A115,"P")</f>
        <v>0</v>
      </c>
      <c r="J111" s="28"/>
    </row>
    <row r="112">
      <c r="A112" s="29" t="s">
        <v>29</v>
      </c>
      <c r="B112" s="29">
        <v>25</v>
      </c>
      <c r="C112" s="30" t="s">
        <v>161</v>
      </c>
      <c r="D112" s="29" t="s">
        <v>31</v>
      </c>
      <c r="E112" s="31" t="s">
        <v>162</v>
      </c>
      <c r="F112" s="32" t="s">
        <v>75</v>
      </c>
      <c r="G112" s="33">
        <v>34.5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34</v>
      </c>
      <c r="B113" s="36"/>
      <c r="C113" s="37"/>
      <c r="D113" s="37"/>
      <c r="E113" s="43" t="s">
        <v>31</v>
      </c>
      <c r="F113" s="37"/>
      <c r="G113" s="37"/>
      <c r="H113" s="37"/>
      <c r="I113" s="37"/>
      <c r="J113" s="38"/>
    </row>
    <row r="114">
      <c r="A114" s="29" t="s">
        <v>51</v>
      </c>
      <c r="B114" s="36"/>
      <c r="C114" s="37"/>
      <c r="D114" s="37"/>
      <c r="E114" s="42" t="s">
        <v>163</v>
      </c>
      <c r="F114" s="37"/>
      <c r="G114" s="37"/>
      <c r="H114" s="37"/>
      <c r="I114" s="37"/>
      <c r="J114" s="38"/>
    </row>
    <row r="115" ht="315">
      <c r="A115" s="29" t="s">
        <v>36</v>
      </c>
      <c r="B115" s="36"/>
      <c r="C115" s="37"/>
      <c r="D115" s="37"/>
      <c r="E115" s="31" t="s">
        <v>164</v>
      </c>
      <c r="F115" s="37"/>
      <c r="G115" s="37"/>
      <c r="H115" s="37"/>
      <c r="I115" s="37"/>
      <c r="J115" s="38"/>
    </row>
    <row r="116">
      <c r="A116" s="23" t="s">
        <v>26</v>
      </c>
      <c r="B116" s="24"/>
      <c r="C116" s="25" t="s">
        <v>165</v>
      </c>
      <c r="D116" s="26"/>
      <c r="E116" s="23" t="s">
        <v>166</v>
      </c>
      <c r="F116" s="26"/>
      <c r="G116" s="26"/>
      <c r="H116" s="26"/>
      <c r="I116" s="27">
        <f>SUMIFS(I117:I140,A117:A140,"P")</f>
        <v>0</v>
      </c>
      <c r="J116" s="28"/>
    </row>
    <row r="117" ht="30">
      <c r="A117" s="29" t="s">
        <v>29</v>
      </c>
      <c r="B117" s="29">
        <v>26</v>
      </c>
      <c r="C117" s="30" t="s">
        <v>167</v>
      </c>
      <c r="D117" s="29" t="s">
        <v>31</v>
      </c>
      <c r="E117" s="31" t="s">
        <v>168</v>
      </c>
      <c r="F117" s="32" t="s">
        <v>75</v>
      </c>
      <c r="G117" s="33">
        <v>15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169</v>
      </c>
      <c r="F118" s="37"/>
      <c r="G118" s="37"/>
      <c r="H118" s="37"/>
      <c r="I118" s="37"/>
      <c r="J118" s="38"/>
    </row>
    <row r="119">
      <c r="A119" s="29" t="s">
        <v>51</v>
      </c>
      <c r="B119" s="36"/>
      <c r="C119" s="37"/>
      <c r="D119" s="37"/>
      <c r="E119" s="42" t="s">
        <v>170</v>
      </c>
      <c r="F119" s="37"/>
      <c r="G119" s="37"/>
      <c r="H119" s="37"/>
      <c r="I119" s="37"/>
      <c r="J119" s="38"/>
    </row>
    <row r="120" ht="30">
      <c r="A120" s="29" t="s">
        <v>36</v>
      </c>
      <c r="B120" s="36"/>
      <c r="C120" s="37"/>
      <c r="D120" s="37"/>
      <c r="E120" s="31" t="s">
        <v>171</v>
      </c>
      <c r="F120" s="37"/>
      <c r="G120" s="37"/>
      <c r="H120" s="37"/>
      <c r="I120" s="37"/>
      <c r="J120" s="38"/>
    </row>
    <row r="121">
      <c r="A121" s="29" t="s">
        <v>29</v>
      </c>
      <c r="B121" s="29">
        <v>27</v>
      </c>
      <c r="C121" s="30" t="s">
        <v>172</v>
      </c>
      <c r="D121" s="29" t="s">
        <v>31</v>
      </c>
      <c r="E121" s="31" t="s">
        <v>173</v>
      </c>
      <c r="F121" s="32" t="s">
        <v>69</v>
      </c>
      <c r="G121" s="33">
        <v>8.6999999999999993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34</v>
      </c>
      <c r="B122" s="36"/>
      <c r="C122" s="37"/>
      <c r="D122" s="37"/>
      <c r="E122" s="31" t="s">
        <v>174</v>
      </c>
      <c r="F122" s="37"/>
      <c r="G122" s="37"/>
      <c r="H122" s="37"/>
      <c r="I122" s="37"/>
      <c r="J122" s="38"/>
    </row>
    <row r="123">
      <c r="A123" s="29" t="s">
        <v>51</v>
      </c>
      <c r="B123" s="36"/>
      <c r="C123" s="37"/>
      <c r="D123" s="37"/>
      <c r="E123" s="42" t="s">
        <v>175</v>
      </c>
      <c r="F123" s="37"/>
      <c r="G123" s="37"/>
      <c r="H123" s="37"/>
      <c r="I123" s="37"/>
      <c r="J123" s="38"/>
    </row>
    <row r="124" ht="60">
      <c r="A124" s="29" t="s">
        <v>36</v>
      </c>
      <c r="B124" s="36"/>
      <c r="C124" s="37"/>
      <c r="D124" s="37"/>
      <c r="E124" s="31" t="s">
        <v>176</v>
      </c>
      <c r="F124" s="37"/>
      <c r="G124" s="37"/>
      <c r="H124" s="37"/>
      <c r="I124" s="37"/>
      <c r="J124" s="38"/>
    </row>
    <row r="125" ht="30">
      <c r="A125" s="29" t="s">
        <v>29</v>
      </c>
      <c r="B125" s="29">
        <v>28</v>
      </c>
      <c r="C125" s="30" t="s">
        <v>177</v>
      </c>
      <c r="D125" s="29" t="s">
        <v>31</v>
      </c>
      <c r="E125" s="31" t="s">
        <v>178</v>
      </c>
      <c r="F125" s="32" t="s">
        <v>75</v>
      </c>
      <c r="G125" s="33">
        <v>1515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30">
      <c r="A126" s="29" t="s">
        <v>34</v>
      </c>
      <c r="B126" s="36"/>
      <c r="C126" s="37"/>
      <c r="D126" s="37"/>
      <c r="E126" s="31" t="s">
        <v>179</v>
      </c>
      <c r="F126" s="37"/>
      <c r="G126" s="37"/>
      <c r="H126" s="37"/>
      <c r="I126" s="37"/>
      <c r="J126" s="38"/>
    </row>
    <row r="127">
      <c r="A127" s="29" t="s">
        <v>51</v>
      </c>
      <c r="B127" s="36"/>
      <c r="C127" s="37"/>
      <c r="D127" s="37"/>
      <c r="E127" s="42" t="s">
        <v>180</v>
      </c>
      <c r="F127" s="37"/>
      <c r="G127" s="37"/>
      <c r="H127" s="37"/>
      <c r="I127" s="37"/>
      <c r="J127" s="38"/>
    </row>
    <row r="128" ht="60">
      <c r="A128" s="29" t="s">
        <v>36</v>
      </c>
      <c r="B128" s="36"/>
      <c r="C128" s="37"/>
      <c r="D128" s="37"/>
      <c r="E128" s="31" t="s">
        <v>181</v>
      </c>
      <c r="F128" s="37"/>
      <c r="G128" s="37"/>
      <c r="H128" s="37"/>
      <c r="I128" s="37"/>
      <c r="J128" s="38"/>
    </row>
    <row r="129" ht="30">
      <c r="A129" s="29" t="s">
        <v>29</v>
      </c>
      <c r="B129" s="29">
        <v>29</v>
      </c>
      <c r="C129" s="30" t="s">
        <v>182</v>
      </c>
      <c r="D129" s="29" t="s">
        <v>31</v>
      </c>
      <c r="E129" s="31" t="s">
        <v>183</v>
      </c>
      <c r="F129" s="32" t="s">
        <v>75</v>
      </c>
      <c r="G129" s="33">
        <v>1435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34</v>
      </c>
      <c r="B130" s="36"/>
      <c r="C130" s="37"/>
      <c r="D130" s="37"/>
      <c r="E130" s="31" t="s">
        <v>184</v>
      </c>
      <c r="F130" s="37"/>
      <c r="G130" s="37"/>
      <c r="H130" s="37"/>
      <c r="I130" s="37"/>
      <c r="J130" s="38"/>
    </row>
    <row r="131" ht="60">
      <c r="A131" s="29" t="s">
        <v>51</v>
      </c>
      <c r="B131" s="36"/>
      <c r="C131" s="37"/>
      <c r="D131" s="37"/>
      <c r="E131" s="42" t="s">
        <v>185</v>
      </c>
      <c r="F131" s="37"/>
      <c r="G131" s="37"/>
      <c r="H131" s="37"/>
      <c r="I131" s="37"/>
      <c r="J131" s="38"/>
    </row>
    <row r="132" ht="60">
      <c r="A132" s="29" t="s">
        <v>36</v>
      </c>
      <c r="B132" s="36"/>
      <c r="C132" s="37"/>
      <c r="D132" s="37"/>
      <c r="E132" s="31" t="s">
        <v>181</v>
      </c>
      <c r="F132" s="37"/>
      <c r="G132" s="37"/>
      <c r="H132" s="37"/>
      <c r="I132" s="37"/>
      <c r="J132" s="38"/>
    </row>
    <row r="133">
      <c r="A133" s="29" t="s">
        <v>29</v>
      </c>
      <c r="B133" s="29">
        <v>30</v>
      </c>
      <c r="C133" s="30" t="s">
        <v>186</v>
      </c>
      <c r="D133" s="29" t="s">
        <v>31</v>
      </c>
      <c r="E133" s="31" t="s">
        <v>187</v>
      </c>
      <c r="F133" s="32" t="s">
        <v>75</v>
      </c>
      <c r="G133" s="33">
        <v>39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60">
      <c r="A134" s="29" t="s">
        <v>34</v>
      </c>
      <c r="B134" s="36"/>
      <c r="C134" s="37"/>
      <c r="D134" s="37"/>
      <c r="E134" s="31" t="s">
        <v>188</v>
      </c>
      <c r="F134" s="37"/>
      <c r="G134" s="37"/>
      <c r="H134" s="37"/>
      <c r="I134" s="37"/>
      <c r="J134" s="38"/>
    </row>
    <row r="135">
      <c r="A135" s="29" t="s">
        <v>51</v>
      </c>
      <c r="B135" s="36"/>
      <c r="C135" s="37"/>
      <c r="D135" s="37"/>
      <c r="E135" s="42" t="s">
        <v>189</v>
      </c>
      <c r="F135" s="37"/>
      <c r="G135" s="37"/>
      <c r="H135" s="37"/>
      <c r="I135" s="37"/>
      <c r="J135" s="38"/>
    </row>
    <row r="136" ht="60">
      <c r="A136" s="29" t="s">
        <v>36</v>
      </c>
      <c r="B136" s="36"/>
      <c r="C136" s="37"/>
      <c r="D136" s="37"/>
      <c r="E136" s="31" t="s">
        <v>181</v>
      </c>
      <c r="F136" s="37"/>
      <c r="G136" s="37"/>
      <c r="H136" s="37"/>
      <c r="I136" s="37"/>
      <c r="J136" s="38"/>
    </row>
    <row r="137">
      <c r="A137" s="29" t="s">
        <v>29</v>
      </c>
      <c r="B137" s="29">
        <v>31</v>
      </c>
      <c r="C137" s="30" t="s">
        <v>190</v>
      </c>
      <c r="D137" s="29" t="s">
        <v>31</v>
      </c>
      <c r="E137" s="31" t="s">
        <v>191</v>
      </c>
      <c r="F137" s="32" t="s">
        <v>69</v>
      </c>
      <c r="G137" s="33">
        <v>258.75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1" t="s">
        <v>192</v>
      </c>
      <c r="F138" s="37"/>
      <c r="G138" s="37"/>
      <c r="H138" s="37"/>
      <c r="I138" s="37"/>
      <c r="J138" s="38"/>
    </row>
    <row r="139">
      <c r="A139" s="29" t="s">
        <v>51</v>
      </c>
      <c r="B139" s="36"/>
      <c r="C139" s="37"/>
      <c r="D139" s="37"/>
      <c r="E139" s="42" t="s">
        <v>193</v>
      </c>
      <c r="F139" s="37"/>
      <c r="G139" s="37"/>
      <c r="H139" s="37"/>
      <c r="I139" s="37"/>
      <c r="J139" s="38"/>
    </row>
    <row r="140" ht="150">
      <c r="A140" s="29" t="s">
        <v>36</v>
      </c>
      <c r="B140" s="39"/>
      <c r="C140" s="40"/>
      <c r="D140" s="40"/>
      <c r="E140" s="31" t="s">
        <v>194</v>
      </c>
      <c r="F140" s="40"/>
      <c r="G140" s="40"/>
      <c r="H140" s="40"/>
      <c r="I140" s="40"/>
      <c r="J140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195</v>
      </c>
      <c r="I3" s="16">
        <f>SUMIFS(I9:I221,A9:A221,"SD")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195</v>
      </c>
      <c r="D5" s="13"/>
      <c r="E5" s="14" t="s">
        <v>196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197</v>
      </c>
      <c r="D10" s="29" t="s">
        <v>31</v>
      </c>
      <c r="E10" s="31" t="s">
        <v>48</v>
      </c>
      <c r="F10" s="32" t="s">
        <v>69</v>
      </c>
      <c r="G10" s="33">
        <v>1272.665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198</v>
      </c>
      <c r="F11" s="37"/>
      <c r="G11" s="37"/>
      <c r="H11" s="37"/>
      <c r="I11" s="37"/>
      <c r="J11" s="38"/>
    </row>
    <row r="12">
      <c r="A12" s="29" t="s">
        <v>51</v>
      </c>
      <c r="B12" s="36"/>
      <c r="C12" s="37"/>
      <c r="D12" s="37"/>
      <c r="E12" s="42" t="s">
        <v>199</v>
      </c>
      <c r="F12" s="37"/>
      <c r="G12" s="37"/>
      <c r="H12" s="37"/>
      <c r="I12" s="37"/>
      <c r="J12" s="38"/>
    </row>
    <row r="13" ht="30">
      <c r="A13" s="29" t="s">
        <v>36</v>
      </c>
      <c r="B13" s="36"/>
      <c r="C13" s="37"/>
      <c r="D13" s="37"/>
      <c r="E13" s="31" t="s">
        <v>53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46</v>
      </c>
      <c r="D14" s="29" t="s">
        <v>31</v>
      </c>
      <c r="E14" s="31" t="s">
        <v>48</v>
      </c>
      <c r="F14" s="32" t="s">
        <v>49</v>
      </c>
      <c r="G14" s="33">
        <v>293.04899999999998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200</v>
      </c>
      <c r="F15" s="37"/>
      <c r="G15" s="37"/>
      <c r="H15" s="37"/>
      <c r="I15" s="37"/>
      <c r="J15" s="38"/>
    </row>
    <row r="16" ht="45">
      <c r="A16" s="29" t="s">
        <v>51</v>
      </c>
      <c r="B16" s="36"/>
      <c r="C16" s="37"/>
      <c r="D16" s="37"/>
      <c r="E16" s="42" t="s">
        <v>201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1" t="s">
        <v>53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202</v>
      </c>
      <c r="D18" s="29" t="s">
        <v>31</v>
      </c>
      <c r="E18" s="31" t="s">
        <v>203</v>
      </c>
      <c r="F18" s="32" t="s">
        <v>69</v>
      </c>
      <c r="G18" s="33">
        <v>496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204</v>
      </c>
      <c r="F19" s="37"/>
      <c r="G19" s="37"/>
      <c r="H19" s="37"/>
      <c r="I19" s="37"/>
      <c r="J19" s="38"/>
    </row>
    <row r="20">
      <c r="A20" s="29" t="s">
        <v>51</v>
      </c>
      <c r="B20" s="36"/>
      <c r="C20" s="37"/>
      <c r="D20" s="37"/>
      <c r="E20" s="42" t="s">
        <v>205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206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207</v>
      </c>
      <c r="D22" s="29" t="s">
        <v>31</v>
      </c>
      <c r="E22" s="31" t="s">
        <v>208</v>
      </c>
      <c r="F22" s="32" t="s">
        <v>69</v>
      </c>
      <c r="G22" s="33">
        <v>30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209</v>
      </c>
      <c r="F23" s="37"/>
      <c r="G23" s="37"/>
      <c r="H23" s="37"/>
      <c r="I23" s="37"/>
      <c r="J23" s="38"/>
    </row>
    <row r="24">
      <c r="A24" s="29" t="s">
        <v>51</v>
      </c>
      <c r="B24" s="36"/>
      <c r="C24" s="37"/>
      <c r="D24" s="37"/>
      <c r="E24" s="42" t="s">
        <v>210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1" t="s">
        <v>206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65</v>
      </c>
      <c r="D26" s="26"/>
      <c r="E26" s="23" t="s">
        <v>66</v>
      </c>
      <c r="F26" s="26"/>
      <c r="G26" s="26"/>
      <c r="H26" s="26"/>
      <c r="I26" s="27">
        <f>SUMIFS(I27:I58,A27:A58,"P")</f>
        <v>0</v>
      </c>
      <c r="J26" s="28"/>
    </row>
    <row r="27">
      <c r="A27" s="29" t="s">
        <v>29</v>
      </c>
      <c r="B27" s="29">
        <v>5</v>
      </c>
      <c r="C27" s="30" t="s">
        <v>211</v>
      </c>
      <c r="D27" s="29" t="s">
        <v>31</v>
      </c>
      <c r="E27" s="31" t="s">
        <v>212</v>
      </c>
      <c r="F27" s="32" t="s">
        <v>101</v>
      </c>
      <c r="G27" s="33">
        <v>462.5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213</v>
      </c>
      <c r="F28" s="37"/>
      <c r="G28" s="37"/>
      <c r="H28" s="37"/>
      <c r="I28" s="37"/>
      <c r="J28" s="38"/>
    </row>
    <row r="29">
      <c r="A29" s="29" t="s">
        <v>51</v>
      </c>
      <c r="B29" s="36"/>
      <c r="C29" s="37"/>
      <c r="D29" s="37"/>
      <c r="E29" s="42" t="s">
        <v>214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1" t="s">
        <v>215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216</v>
      </c>
      <c r="D31" s="29" t="s">
        <v>31</v>
      </c>
      <c r="E31" s="31" t="s">
        <v>217</v>
      </c>
      <c r="F31" s="32" t="s">
        <v>69</v>
      </c>
      <c r="G31" s="33">
        <v>526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218</v>
      </c>
      <c r="F32" s="37"/>
      <c r="G32" s="37"/>
      <c r="H32" s="37"/>
      <c r="I32" s="37"/>
      <c r="J32" s="38"/>
    </row>
    <row r="33" ht="45">
      <c r="A33" s="29" t="s">
        <v>51</v>
      </c>
      <c r="B33" s="36"/>
      <c r="C33" s="37"/>
      <c r="D33" s="37"/>
      <c r="E33" s="42" t="s">
        <v>219</v>
      </c>
      <c r="F33" s="37"/>
      <c r="G33" s="37"/>
      <c r="H33" s="37"/>
      <c r="I33" s="37"/>
      <c r="J33" s="38"/>
    </row>
    <row r="34" ht="405">
      <c r="A34" s="29" t="s">
        <v>36</v>
      </c>
      <c r="B34" s="36"/>
      <c r="C34" s="37"/>
      <c r="D34" s="37"/>
      <c r="E34" s="31" t="s">
        <v>220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86</v>
      </c>
      <c r="D35" s="29" t="s">
        <v>31</v>
      </c>
      <c r="E35" s="31" t="s">
        <v>87</v>
      </c>
      <c r="F35" s="32" t="s">
        <v>69</v>
      </c>
      <c r="G35" s="33">
        <v>810.16499999999996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221</v>
      </c>
      <c r="F36" s="37"/>
      <c r="G36" s="37"/>
      <c r="H36" s="37"/>
      <c r="I36" s="37"/>
      <c r="J36" s="38"/>
    </row>
    <row r="37" ht="45">
      <c r="A37" s="29" t="s">
        <v>51</v>
      </c>
      <c r="B37" s="36"/>
      <c r="C37" s="37"/>
      <c r="D37" s="37"/>
      <c r="E37" s="42" t="s">
        <v>222</v>
      </c>
      <c r="F37" s="37"/>
      <c r="G37" s="37"/>
      <c r="H37" s="37"/>
      <c r="I37" s="37"/>
      <c r="J37" s="38"/>
    </row>
    <row r="38" ht="409.5">
      <c r="A38" s="29" t="s">
        <v>36</v>
      </c>
      <c r="B38" s="36"/>
      <c r="C38" s="37"/>
      <c r="D38" s="37"/>
      <c r="E38" s="31" t="s">
        <v>90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223</v>
      </c>
      <c r="D39" s="29" t="s">
        <v>31</v>
      </c>
      <c r="E39" s="31" t="s">
        <v>224</v>
      </c>
      <c r="F39" s="32" t="s">
        <v>69</v>
      </c>
      <c r="G39" s="33">
        <v>496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225</v>
      </c>
      <c r="F40" s="37"/>
      <c r="G40" s="37"/>
      <c r="H40" s="37"/>
      <c r="I40" s="37"/>
      <c r="J40" s="38"/>
    </row>
    <row r="41">
      <c r="A41" s="29" t="s">
        <v>51</v>
      </c>
      <c r="B41" s="36"/>
      <c r="C41" s="37"/>
      <c r="D41" s="37"/>
      <c r="E41" s="42" t="s">
        <v>226</v>
      </c>
      <c r="F41" s="37"/>
      <c r="G41" s="37"/>
      <c r="H41" s="37"/>
      <c r="I41" s="37"/>
      <c r="J41" s="38"/>
    </row>
    <row r="42" ht="345">
      <c r="A42" s="29" t="s">
        <v>36</v>
      </c>
      <c r="B42" s="36"/>
      <c r="C42" s="37"/>
      <c r="D42" s="37"/>
      <c r="E42" s="31" t="s">
        <v>94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227</v>
      </c>
      <c r="D43" s="29" t="s">
        <v>31</v>
      </c>
      <c r="E43" s="31" t="s">
        <v>228</v>
      </c>
      <c r="F43" s="32" t="s">
        <v>69</v>
      </c>
      <c r="G43" s="33">
        <v>1272.665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229</v>
      </c>
      <c r="F44" s="37"/>
      <c r="G44" s="37"/>
      <c r="H44" s="37"/>
      <c r="I44" s="37"/>
      <c r="J44" s="38"/>
    </row>
    <row r="45" ht="45">
      <c r="A45" s="29" t="s">
        <v>51</v>
      </c>
      <c r="B45" s="36"/>
      <c r="C45" s="37"/>
      <c r="D45" s="37"/>
      <c r="E45" s="42" t="s">
        <v>230</v>
      </c>
      <c r="F45" s="37"/>
      <c r="G45" s="37"/>
      <c r="H45" s="37"/>
      <c r="I45" s="37"/>
      <c r="J45" s="38"/>
    </row>
    <row r="46" ht="240">
      <c r="A46" s="29" t="s">
        <v>36</v>
      </c>
      <c r="B46" s="36"/>
      <c r="C46" s="37"/>
      <c r="D46" s="37"/>
      <c r="E46" s="31" t="s">
        <v>231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232</v>
      </c>
      <c r="D47" s="29" t="s">
        <v>31</v>
      </c>
      <c r="E47" s="31" t="s">
        <v>233</v>
      </c>
      <c r="F47" s="32" t="s">
        <v>69</v>
      </c>
      <c r="G47" s="33">
        <v>46.799999999999997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5">
      <c r="A48" s="29" t="s">
        <v>34</v>
      </c>
      <c r="B48" s="36"/>
      <c r="C48" s="37"/>
      <c r="D48" s="37"/>
      <c r="E48" s="31" t="s">
        <v>234</v>
      </c>
      <c r="F48" s="37"/>
      <c r="G48" s="37"/>
      <c r="H48" s="37"/>
      <c r="I48" s="37"/>
      <c r="J48" s="38"/>
    </row>
    <row r="49">
      <c r="A49" s="29" t="s">
        <v>51</v>
      </c>
      <c r="B49" s="36"/>
      <c r="C49" s="37"/>
      <c r="D49" s="37"/>
      <c r="E49" s="42" t="s">
        <v>235</v>
      </c>
      <c r="F49" s="37"/>
      <c r="G49" s="37"/>
      <c r="H49" s="37"/>
      <c r="I49" s="37"/>
      <c r="J49" s="38"/>
    </row>
    <row r="50" ht="300">
      <c r="A50" s="29" t="s">
        <v>36</v>
      </c>
      <c r="B50" s="36"/>
      <c r="C50" s="37"/>
      <c r="D50" s="37"/>
      <c r="E50" s="31" t="s">
        <v>236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237</v>
      </c>
      <c r="D51" s="29" t="s">
        <v>31</v>
      </c>
      <c r="E51" s="31" t="s">
        <v>238</v>
      </c>
      <c r="F51" s="32" t="s">
        <v>101</v>
      </c>
      <c r="G51" s="33">
        <v>150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34</v>
      </c>
      <c r="B52" s="36"/>
      <c r="C52" s="37"/>
      <c r="D52" s="37"/>
      <c r="E52" s="31" t="s">
        <v>239</v>
      </c>
      <c r="F52" s="37"/>
      <c r="G52" s="37"/>
      <c r="H52" s="37"/>
      <c r="I52" s="37"/>
      <c r="J52" s="38"/>
    </row>
    <row r="53">
      <c r="A53" s="29" t="s">
        <v>51</v>
      </c>
      <c r="B53" s="36"/>
      <c r="C53" s="37"/>
      <c r="D53" s="37"/>
      <c r="E53" s="42" t="s">
        <v>240</v>
      </c>
      <c r="F53" s="37"/>
      <c r="G53" s="37"/>
      <c r="H53" s="37"/>
      <c r="I53" s="37"/>
      <c r="J53" s="38"/>
    </row>
    <row r="54" ht="45">
      <c r="A54" s="29" t="s">
        <v>36</v>
      </c>
      <c r="B54" s="36"/>
      <c r="C54" s="37"/>
      <c r="D54" s="37"/>
      <c r="E54" s="31" t="s">
        <v>103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241</v>
      </c>
      <c r="D55" s="29" t="s">
        <v>31</v>
      </c>
      <c r="E55" s="31" t="s">
        <v>242</v>
      </c>
      <c r="F55" s="32" t="s">
        <v>101</v>
      </c>
      <c r="G55" s="33">
        <v>150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243</v>
      </c>
      <c r="F56" s="37"/>
      <c r="G56" s="37"/>
      <c r="H56" s="37"/>
      <c r="I56" s="37"/>
      <c r="J56" s="38"/>
    </row>
    <row r="57">
      <c r="A57" s="29" t="s">
        <v>51</v>
      </c>
      <c r="B57" s="36"/>
      <c r="C57" s="37"/>
      <c r="D57" s="37"/>
      <c r="E57" s="42" t="s">
        <v>244</v>
      </c>
      <c r="F57" s="37"/>
      <c r="G57" s="37"/>
      <c r="H57" s="37"/>
      <c r="I57" s="37"/>
      <c r="J57" s="38"/>
    </row>
    <row r="58" ht="30">
      <c r="A58" s="29" t="s">
        <v>36</v>
      </c>
      <c r="B58" s="36"/>
      <c r="C58" s="37"/>
      <c r="D58" s="37"/>
      <c r="E58" s="31" t="s">
        <v>245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108</v>
      </c>
      <c r="D59" s="26"/>
      <c r="E59" s="23" t="s">
        <v>109</v>
      </c>
      <c r="F59" s="26"/>
      <c r="G59" s="26"/>
      <c r="H59" s="26"/>
      <c r="I59" s="27">
        <f>SUMIFS(I60:I95,A60:A95,"P")</f>
        <v>0</v>
      </c>
      <c r="J59" s="28"/>
    </row>
    <row r="60">
      <c r="A60" s="29" t="s">
        <v>29</v>
      </c>
      <c r="B60" s="29">
        <v>13</v>
      </c>
      <c r="C60" s="30" t="s">
        <v>246</v>
      </c>
      <c r="D60" s="29" t="s">
        <v>31</v>
      </c>
      <c r="E60" s="31" t="s">
        <v>247</v>
      </c>
      <c r="F60" s="32" t="s">
        <v>69</v>
      </c>
      <c r="G60" s="33">
        <v>2.1160000000000001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34</v>
      </c>
      <c r="B61" s="36"/>
      <c r="C61" s="37"/>
      <c r="D61" s="37"/>
      <c r="E61" s="31" t="s">
        <v>248</v>
      </c>
      <c r="F61" s="37"/>
      <c r="G61" s="37"/>
      <c r="H61" s="37"/>
      <c r="I61" s="37"/>
      <c r="J61" s="38"/>
    </row>
    <row r="62">
      <c r="A62" s="29" t="s">
        <v>51</v>
      </c>
      <c r="B62" s="36"/>
      <c r="C62" s="37"/>
      <c r="D62" s="37"/>
      <c r="E62" s="42" t="s">
        <v>249</v>
      </c>
      <c r="F62" s="37"/>
      <c r="G62" s="37"/>
      <c r="H62" s="37"/>
      <c r="I62" s="37"/>
      <c r="J62" s="38"/>
    </row>
    <row r="63" ht="75">
      <c r="A63" s="29" t="s">
        <v>36</v>
      </c>
      <c r="B63" s="36"/>
      <c r="C63" s="37"/>
      <c r="D63" s="37"/>
      <c r="E63" s="31" t="s">
        <v>250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251</v>
      </c>
      <c r="D64" s="29" t="s">
        <v>31</v>
      </c>
      <c r="E64" s="31" t="s">
        <v>252</v>
      </c>
      <c r="F64" s="32" t="s">
        <v>101</v>
      </c>
      <c r="G64" s="33">
        <v>496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253</v>
      </c>
      <c r="F65" s="37"/>
      <c r="G65" s="37"/>
      <c r="H65" s="37"/>
      <c r="I65" s="37"/>
      <c r="J65" s="38"/>
    </row>
    <row r="66">
      <c r="A66" s="29" t="s">
        <v>51</v>
      </c>
      <c r="B66" s="36"/>
      <c r="C66" s="37"/>
      <c r="D66" s="37"/>
      <c r="E66" s="42" t="s">
        <v>226</v>
      </c>
      <c r="F66" s="37"/>
      <c r="G66" s="37"/>
      <c r="H66" s="37"/>
      <c r="I66" s="37"/>
      <c r="J66" s="38"/>
    </row>
    <row r="67" ht="120">
      <c r="A67" s="29" t="s">
        <v>36</v>
      </c>
      <c r="B67" s="36"/>
      <c r="C67" s="37"/>
      <c r="D67" s="37"/>
      <c r="E67" s="31" t="s">
        <v>254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255</v>
      </c>
      <c r="D68" s="29" t="s">
        <v>31</v>
      </c>
      <c r="E68" s="31" t="s">
        <v>256</v>
      </c>
      <c r="F68" s="32" t="s">
        <v>69</v>
      </c>
      <c r="G68" s="33">
        <v>104.68600000000001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257</v>
      </c>
      <c r="F69" s="37"/>
      <c r="G69" s="37"/>
      <c r="H69" s="37"/>
      <c r="I69" s="37"/>
      <c r="J69" s="38"/>
    </row>
    <row r="70">
      <c r="A70" s="29" t="s">
        <v>51</v>
      </c>
      <c r="B70" s="36"/>
      <c r="C70" s="37"/>
      <c r="D70" s="37"/>
      <c r="E70" s="42" t="s">
        <v>258</v>
      </c>
      <c r="F70" s="37"/>
      <c r="G70" s="37"/>
      <c r="H70" s="37"/>
      <c r="I70" s="37"/>
      <c r="J70" s="38"/>
    </row>
    <row r="71" ht="409.5">
      <c r="A71" s="29" t="s">
        <v>36</v>
      </c>
      <c r="B71" s="36"/>
      <c r="C71" s="37"/>
      <c r="D71" s="37"/>
      <c r="E71" s="31" t="s">
        <v>259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260</v>
      </c>
      <c r="D72" s="29" t="s">
        <v>31</v>
      </c>
      <c r="E72" s="31" t="s">
        <v>261</v>
      </c>
      <c r="F72" s="32" t="s">
        <v>49</v>
      </c>
      <c r="G72" s="33">
        <v>7.5499999999999998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3" t="s">
        <v>31</v>
      </c>
      <c r="F73" s="37"/>
      <c r="G73" s="37"/>
      <c r="H73" s="37"/>
      <c r="I73" s="37"/>
      <c r="J73" s="38"/>
    </row>
    <row r="74">
      <c r="A74" s="29" t="s">
        <v>51</v>
      </c>
      <c r="B74" s="36"/>
      <c r="C74" s="37"/>
      <c r="D74" s="37"/>
      <c r="E74" s="42" t="s">
        <v>262</v>
      </c>
      <c r="F74" s="37"/>
      <c r="G74" s="37"/>
      <c r="H74" s="37"/>
      <c r="I74" s="37"/>
      <c r="J74" s="38"/>
    </row>
    <row r="75" ht="330">
      <c r="A75" s="29" t="s">
        <v>36</v>
      </c>
      <c r="B75" s="36"/>
      <c r="C75" s="37"/>
      <c r="D75" s="37"/>
      <c r="E75" s="31" t="s">
        <v>263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264</v>
      </c>
      <c r="D76" s="29" t="s">
        <v>31</v>
      </c>
      <c r="E76" s="31" t="s">
        <v>265</v>
      </c>
      <c r="F76" s="32" t="s">
        <v>75</v>
      </c>
      <c r="G76" s="33">
        <v>336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30">
      <c r="A77" s="29" t="s">
        <v>34</v>
      </c>
      <c r="B77" s="36"/>
      <c r="C77" s="37"/>
      <c r="D77" s="37"/>
      <c r="E77" s="31" t="s">
        <v>266</v>
      </c>
      <c r="F77" s="37"/>
      <c r="G77" s="37"/>
      <c r="H77" s="37"/>
      <c r="I77" s="37"/>
      <c r="J77" s="38"/>
    </row>
    <row r="78">
      <c r="A78" s="29" t="s">
        <v>51</v>
      </c>
      <c r="B78" s="36"/>
      <c r="C78" s="37"/>
      <c r="D78" s="37"/>
      <c r="E78" s="42" t="s">
        <v>267</v>
      </c>
      <c r="F78" s="37"/>
      <c r="G78" s="37"/>
      <c r="H78" s="37"/>
      <c r="I78" s="37"/>
      <c r="J78" s="38"/>
    </row>
    <row r="79" ht="225">
      <c r="A79" s="29" t="s">
        <v>36</v>
      </c>
      <c r="B79" s="36"/>
      <c r="C79" s="37"/>
      <c r="D79" s="37"/>
      <c r="E79" s="31" t="s">
        <v>268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269</v>
      </c>
      <c r="D80" s="29" t="s">
        <v>31</v>
      </c>
      <c r="E80" s="31" t="s">
        <v>270</v>
      </c>
      <c r="F80" s="32" t="s">
        <v>69</v>
      </c>
      <c r="G80" s="33">
        <v>4.508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1" t="s">
        <v>271</v>
      </c>
      <c r="F81" s="37"/>
      <c r="G81" s="37"/>
      <c r="H81" s="37"/>
      <c r="I81" s="37"/>
      <c r="J81" s="38"/>
    </row>
    <row r="82">
      <c r="A82" s="29" t="s">
        <v>51</v>
      </c>
      <c r="B82" s="36"/>
      <c r="C82" s="37"/>
      <c r="D82" s="37"/>
      <c r="E82" s="42" t="s">
        <v>272</v>
      </c>
      <c r="F82" s="37"/>
      <c r="G82" s="37"/>
      <c r="H82" s="37"/>
      <c r="I82" s="37"/>
      <c r="J82" s="38"/>
    </row>
    <row r="83" ht="409.5">
      <c r="A83" s="29" t="s">
        <v>36</v>
      </c>
      <c r="B83" s="36"/>
      <c r="C83" s="37"/>
      <c r="D83" s="37"/>
      <c r="E83" s="31" t="s">
        <v>273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274</v>
      </c>
      <c r="D84" s="29" t="s">
        <v>31</v>
      </c>
      <c r="E84" s="31" t="s">
        <v>275</v>
      </c>
      <c r="F84" s="32" t="s">
        <v>69</v>
      </c>
      <c r="G84" s="33">
        <v>3.6000000000000001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5">
      <c r="A85" s="29" t="s">
        <v>34</v>
      </c>
      <c r="B85" s="36"/>
      <c r="C85" s="37"/>
      <c r="D85" s="37"/>
      <c r="E85" s="31" t="s">
        <v>276</v>
      </c>
      <c r="F85" s="37"/>
      <c r="G85" s="37"/>
      <c r="H85" s="37"/>
      <c r="I85" s="37"/>
      <c r="J85" s="38"/>
    </row>
    <row r="86" ht="45">
      <c r="A86" s="29" t="s">
        <v>51</v>
      </c>
      <c r="B86" s="36"/>
      <c r="C86" s="37"/>
      <c r="D86" s="37"/>
      <c r="E86" s="42" t="s">
        <v>277</v>
      </c>
      <c r="F86" s="37"/>
      <c r="G86" s="37"/>
      <c r="H86" s="37"/>
      <c r="I86" s="37"/>
      <c r="J86" s="38"/>
    </row>
    <row r="87" ht="409.5">
      <c r="A87" s="29" t="s">
        <v>36</v>
      </c>
      <c r="B87" s="36"/>
      <c r="C87" s="37"/>
      <c r="D87" s="37"/>
      <c r="E87" s="31" t="s">
        <v>273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278</v>
      </c>
      <c r="D88" s="29" t="s">
        <v>31</v>
      </c>
      <c r="E88" s="31" t="s">
        <v>279</v>
      </c>
      <c r="F88" s="32" t="s">
        <v>49</v>
      </c>
      <c r="G88" s="33">
        <v>0.11600000000000001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75">
      <c r="A89" s="29" t="s">
        <v>34</v>
      </c>
      <c r="B89" s="36"/>
      <c r="C89" s="37"/>
      <c r="D89" s="37"/>
      <c r="E89" s="31" t="s">
        <v>280</v>
      </c>
      <c r="F89" s="37"/>
      <c r="G89" s="37"/>
      <c r="H89" s="37"/>
      <c r="I89" s="37"/>
      <c r="J89" s="38"/>
    </row>
    <row r="90">
      <c r="A90" s="29" t="s">
        <v>51</v>
      </c>
      <c r="B90" s="36"/>
      <c r="C90" s="37"/>
      <c r="D90" s="37"/>
      <c r="E90" s="42" t="s">
        <v>281</v>
      </c>
      <c r="F90" s="37"/>
      <c r="G90" s="37"/>
      <c r="H90" s="37"/>
      <c r="I90" s="37"/>
      <c r="J90" s="38"/>
    </row>
    <row r="91" ht="360">
      <c r="A91" s="29" t="s">
        <v>36</v>
      </c>
      <c r="B91" s="36"/>
      <c r="C91" s="37"/>
      <c r="D91" s="37"/>
      <c r="E91" s="31" t="s">
        <v>282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283</v>
      </c>
      <c r="D92" s="29" t="s">
        <v>31</v>
      </c>
      <c r="E92" s="31" t="s">
        <v>284</v>
      </c>
      <c r="F92" s="32" t="s">
        <v>101</v>
      </c>
      <c r="G92" s="33">
        <v>251.90000000000001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285</v>
      </c>
      <c r="F93" s="37"/>
      <c r="G93" s="37"/>
      <c r="H93" s="37"/>
      <c r="I93" s="37"/>
      <c r="J93" s="38"/>
    </row>
    <row r="94" ht="45">
      <c r="A94" s="29" t="s">
        <v>51</v>
      </c>
      <c r="B94" s="36"/>
      <c r="C94" s="37"/>
      <c r="D94" s="37"/>
      <c r="E94" s="42" t="s">
        <v>286</v>
      </c>
      <c r="F94" s="37"/>
      <c r="G94" s="37"/>
      <c r="H94" s="37"/>
      <c r="I94" s="37"/>
      <c r="J94" s="38"/>
    </row>
    <row r="95" ht="45">
      <c r="A95" s="29" t="s">
        <v>36</v>
      </c>
      <c r="B95" s="36"/>
      <c r="C95" s="37"/>
      <c r="D95" s="37"/>
      <c r="E95" s="31" t="s">
        <v>287</v>
      </c>
      <c r="F95" s="37"/>
      <c r="G95" s="37"/>
      <c r="H95" s="37"/>
      <c r="I95" s="37"/>
      <c r="J95" s="38"/>
    </row>
    <row r="96">
      <c r="A96" s="23" t="s">
        <v>26</v>
      </c>
      <c r="B96" s="24"/>
      <c r="C96" s="25" t="s">
        <v>288</v>
      </c>
      <c r="D96" s="26"/>
      <c r="E96" s="23" t="s">
        <v>289</v>
      </c>
      <c r="F96" s="26"/>
      <c r="G96" s="26"/>
      <c r="H96" s="26"/>
      <c r="I96" s="27">
        <f>SUMIFS(I97:I116,A97:A116,"P")</f>
        <v>0</v>
      </c>
      <c r="J96" s="28"/>
    </row>
    <row r="97">
      <c r="A97" s="29" t="s">
        <v>29</v>
      </c>
      <c r="B97" s="29">
        <v>22</v>
      </c>
      <c r="C97" s="30" t="s">
        <v>290</v>
      </c>
      <c r="D97" s="29" t="s">
        <v>31</v>
      </c>
      <c r="E97" s="31" t="s">
        <v>291</v>
      </c>
      <c r="F97" s="32" t="s">
        <v>69</v>
      </c>
      <c r="G97" s="33">
        <v>14.112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34</v>
      </c>
      <c r="B98" s="36"/>
      <c r="C98" s="37"/>
      <c r="D98" s="37"/>
      <c r="E98" s="31" t="s">
        <v>292</v>
      </c>
      <c r="F98" s="37"/>
      <c r="G98" s="37"/>
      <c r="H98" s="37"/>
      <c r="I98" s="37"/>
      <c r="J98" s="38"/>
    </row>
    <row r="99" ht="45">
      <c r="A99" s="29" t="s">
        <v>51</v>
      </c>
      <c r="B99" s="36"/>
      <c r="C99" s="37"/>
      <c r="D99" s="37"/>
      <c r="E99" s="42" t="s">
        <v>293</v>
      </c>
      <c r="F99" s="37"/>
      <c r="G99" s="37"/>
      <c r="H99" s="37"/>
      <c r="I99" s="37"/>
      <c r="J99" s="38"/>
    </row>
    <row r="100" ht="409.5">
      <c r="A100" s="29" t="s">
        <v>36</v>
      </c>
      <c r="B100" s="36"/>
      <c r="C100" s="37"/>
      <c r="D100" s="37"/>
      <c r="E100" s="31" t="s">
        <v>294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295</v>
      </c>
      <c r="D101" s="29" t="s">
        <v>31</v>
      </c>
      <c r="E101" s="31" t="s">
        <v>296</v>
      </c>
      <c r="F101" s="32" t="s">
        <v>49</v>
      </c>
      <c r="G101" s="33">
        <v>1.8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31" t="s">
        <v>297</v>
      </c>
      <c r="F102" s="37"/>
      <c r="G102" s="37"/>
      <c r="H102" s="37"/>
      <c r="I102" s="37"/>
      <c r="J102" s="38"/>
    </row>
    <row r="103" ht="30">
      <c r="A103" s="29" t="s">
        <v>51</v>
      </c>
      <c r="B103" s="36"/>
      <c r="C103" s="37"/>
      <c r="D103" s="37"/>
      <c r="E103" s="42" t="s">
        <v>298</v>
      </c>
      <c r="F103" s="37"/>
      <c r="G103" s="37"/>
      <c r="H103" s="37"/>
      <c r="I103" s="37"/>
      <c r="J103" s="38"/>
    </row>
    <row r="104" ht="300">
      <c r="A104" s="29" t="s">
        <v>36</v>
      </c>
      <c r="B104" s="36"/>
      <c r="C104" s="37"/>
      <c r="D104" s="37"/>
      <c r="E104" s="31" t="s">
        <v>299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300</v>
      </c>
      <c r="D105" s="29" t="s">
        <v>31</v>
      </c>
      <c r="E105" s="31" t="s">
        <v>301</v>
      </c>
      <c r="F105" s="32" t="s">
        <v>69</v>
      </c>
      <c r="G105" s="33">
        <v>15.587999999999999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34</v>
      </c>
      <c r="B106" s="36"/>
      <c r="C106" s="37"/>
      <c r="D106" s="37"/>
      <c r="E106" s="31" t="s">
        <v>302</v>
      </c>
      <c r="F106" s="37"/>
      <c r="G106" s="37"/>
      <c r="H106" s="37"/>
      <c r="I106" s="37"/>
      <c r="J106" s="38"/>
    </row>
    <row r="107">
      <c r="A107" s="29" t="s">
        <v>51</v>
      </c>
      <c r="B107" s="36"/>
      <c r="C107" s="37"/>
      <c r="D107" s="37"/>
      <c r="E107" s="42" t="s">
        <v>303</v>
      </c>
      <c r="F107" s="37"/>
      <c r="G107" s="37"/>
      <c r="H107" s="37"/>
      <c r="I107" s="37"/>
      <c r="J107" s="38"/>
    </row>
    <row r="108" ht="45">
      <c r="A108" s="29" t="s">
        <v>36</v>
      </c>
      <c r="B108" s="36"/>
      <c r="C108" s="37"/>
      <c r="D108" s="37"/>
      <c r="E108" s="31" t="s">
        <v>304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305</v>
      </c>
      <c r="D109" s="29" t="s">
        <v>31</v>
      </c>
      <c r="E109" s="31" t="s">
        <v>306</v>
      </c>
      <c r="F109" s="32" t="s">
        <v>69</v>
      </c>
      <c r="G109" s="33">
        <v>65.200000000000003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45">
      <c r="A110" s="29" t="s">
        <v>34</v>
      </c>
      <c r="B110" s="36"/>
      <c r="C110" s="37"/>
      <c r="D110" s="37"/>
      <c r="E110" s="31" t="s">
        <v>307</v>
      </c>
      <c r="F110" s="37"/>
      <c r="G110" s="37"/>
      <c r="H110" s="37"/>
      <c r="I110" s="37"/>
      <c r="J110" s="38"/>
    </row>
    <row r="111">
      <c r="A111" s="29" t="s">
        <v>51</v>
      </c>
      <c r="B111" s="36"/>
      <c r="C111" s="37"/>
      <c r="D111" s="37"/>
      <c r="E111" s="42" t="s">
        <v>308</v>
      </c>
      <c r="F111" s="37"/>
      <c r="G111" s="37"/>
      <c r="H111" s="37"/>
      <c r="I111" s="37"/>
      <c r="J111" s="38"/>
    </row>
    <row r="112" ht="409.5">
      <c r="A112" s="29" t="s">
        <v>36</v>
      </c>
      <c r="B112" s="36"/>
      <c r="C112" s="37"/>
      <c r="D112" s="37"/>
      <c r="E112" s="31" t="s">
        <v>309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310</v>
      </c>
      <c r="D113" s="29" t="s">
        <v>31</v>
      </c>
      <c r="E113" s="31" t="s">
        <v>311</v>
      </c>
      <c r="F113" s="32" t="s">
        <v>49</v>
      </c>
      <c r="G113" s="33">
        <v>8.8100000000000005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312</v>
      </c>
      <c r="F114" s="37"/>
      <c r="G114" s="37"/>
      <c r="H114" s="37"/>
      <c r="I114" s="37"/>
      <c r="J114" s="38"/>
    </row>
    <row r="115" ht="30">
      <c r="A115" s="29" t="s">
        <v>51</v>
      </c>
      <c r="B115" s="36"/>
      <c r="C115" s="37"/>
      <c r="D115" s="37"/>
      <c r="E115" s="42" t="s">
        <v>313</v>
      </c>
      <c r="F115" s="37"/>
      <c r="G115" s="37"/>
      <c r="H115" s="37"/>
      <c r="I115" s="37"/>
      <c r="J115" s="38"/>
    </row>
    <row r="116" ht="330">
      <c r="A116" s="29" t="s">
        <v>36</v>
      </c>
      <c r="B116" s="36"/>
      <c r="C116" s="37"/>
      <c r="D116" s="37"/>
      <c r="E116" s="31" t="s">
        <v>314</v>
      </c>
      <c r="F116" s="37"/>
      <c r="G116" s="37"/>
      <c r="H116" s="37"/>
      <c r="I116" s="37"/>
      <c r="J116" s="38"/>
    </row>
    <row r="117">
      <c r="A117" s="23" t="s">
        <v>26</v>
      </c>
      <c r="B117" s="24"/>
      <c r="C117" s="25" t="s">
        <v>115</v>
      </c>
      <c r="D117" s="26"/>
      <c r="E117" s="23" t="s">
        <v>116</v>
      </c>
      <c r="F117" s="26"/>
      <c r="G117" s="26"/>
      <c r="H117" s="26"/>
      <c r="I117" s="27">
        <f>SUMIFS(I118:I137,A118:A137,"P")</f>
        <v>0</v>
      </c>
      <c r="J117" s="28"/>
    </row>
    <row r="118">
      <c r="A118" s="29" t="s">
        <v>29</v>
      </c>
      <c r="B118" s="29">
        <v>27</v>
      </c>
      <c r="C118" s="30" t="s">
        <v>315</v>
      </c>
      <c r="D118" s="29" t="s">
        <v>31</v>
      </c>
      <c r="E118" s="31" t="s">
        <v>316</v>
      </c>
      <c r="F118" s="32" t="s">
        <v>69</v>
      </c>
      <c r="G118" s="33">
        <v>14.17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60">
      <c r="A119" s="29" t="s">
        <v>34</v>
      </c>
      <c r="B119" s="36"/>
      <c r="C119" s="37"/>
      <c r="D119" s="37"/>
      <c r="E119" s="31" t="s">
        <v>317</v>
      </c>
      <c r="F119" s="37"/>
      <c r="G119" s="37"/>
      <c r="H119" s="37"/>
      <c r="I119" s="37"/>
      <c r="J119" s="38"/>
    </row>
    <row r="120" ht="60">
      <c r="A120" s="29" t="s">
        <v>51</v>
      </c>
      <c r="B120" s="36"/>
      <c r="C120" s="37"/>
      <c r="D120" s="37"/>
      <c r="E120" s="42" t="s">
        <v>318</v>
      </c>
      <c r="F120" s="37"/>
      <c r="G120" s="37"/>
      <c r="H120" s="37"/>
      <c r="I120" s="37"/>
      <c r="J120" s="38"/>
    </row>
    <row r="121" ht="409.5">
      <c r="A121" s="29" t="s">
        <v>36</v>
      </c>
      <c r="B121" s="36"/>
      <c r="C121" s="37"/>
      <c r="D121" s="37"/>
      <c r="E121" s="31" t="s">
        <v>309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319</v>
      </c>
      <c r="D122" s="29" t="s">
        <v>31</v>
      </c>
      <c r="E122" s="31" t="s">
        <v>320</v>
      </c>
      <c r="F122" s="32" t="s">
        <v>69</v>
      </c>
      <c r="G122" s="33">
        <v>11.497999999999999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321</v>
      </c>
      <c r="F123" s="37"/>
      <c r="G123" s="37"/>
      <c r="H123" s="37"/>
      <c r="I123" s="37"/>
      <c r="J123" s="38"/>
    </row>
    <row r="124">
      <c r="A124" s="29" t="s">
        <v>51</v>
      </c>
      <c r="B124" s="36"/>
      <c r="C124" s="37"/>
      <c r="D124" s="37"/>
      <c r="E124" s="42" t="s">
        <v>322</v>
      </c>
      <c r="F124" s="37"/>
      <c r="G124" s="37"/>
      <c r="H124" s="37"/>
      <c r="I124" s="37"/>
      <c r="J124" s="38"/>
    </row>
    <row r="125" ht="409.5">
      <c r="A125" s="29" t="s">
        <v>36</v>
      </c>
      <c r="B125" s="36"/>
      <c r="C125" s="37"/>
      <c r="D125" s="37"/>
      <c r="E125" s="31" t="s">
        <v>309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323</v>
      </c>
      <c r="D126" s="29" t="s">
        <v>31</v>
      </c>
      <c r="E126" s="31" t="s">
        <v>324</v>
      </c>
      <c r="F126" s="32" t="s">
        <v>69</v>
      </c>
      <c r="G126" s="33">
        <v>25.199999999999999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34</v>
      </c>
      <c r="B127" s="36"/>
      <c r="C127" s="37"/>
      <c r="D127" s="37"/>
      <c r="E127" s="31" t="s">
        <v>325</v>
      </c>
      <c r="F127" s="37"/>
      <c r="G127" s="37"/>
      <c r="H127" s="37"/>
      <c r="I127" s="37"/>
      <c r="J127" s="38"/>
    </row>
    <row r="128" ht="30">
      <c r="A128" s="29" t="s">
        <v>51</v>
      </c>
      <c r="B128" s="36"/>
      <c r="C128" s="37"/>
      <c r="D128" s="37"/>
      <c r="E128" s="42" t="s">
        <v>326</v>
      </c>
      <c r="F128" s="37"/>
      <c r="G128" s="37"/>
      <c r="H128" s="37"/>
      <c r="I128" s="37"/>
      <c r="J128" s="38"/>
    </row>
    <row r="129" ht="60">
      <c r="A129" s="29" t="s">
        <v>36</v>
      </c>
      <c r="B129" s="36"/>
      <c r="C129" s="37"/>
      <c r="D129" s="37"/>
      <c r="E129" s="31" t="s">
        <v>327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328</v>
      </c>
      <c r="D130" s="29" t="s">
        <v>31</v>
      </c>
      <c r="E130" s="31" t="s">
        <v>329</v>
      </c>
      <c r="F130" s="32" t="s">
        <v>69</v>
      </c>
      <c r="G130" s="33">
        <v>5.2800000000000002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34</v>
      </c>
      <c r="B131" s="36"/>
      <c r="C131" s="37"/>
      <c r="D131" s="37"/>
      <c r="E131" s="31" t="s">
        <v>330</v>
      </c>
      <c r="F131" s="37"/>
      <c r="G131" s="37"/>
      <c r="H131" s="37"/>
      <c r="I131" s="37"/>
      <c r="J131" s="38"/>
    </row>
    <row r="132">
      <c r="A132" s="29" t="s">
        <v>51</v>
      </c>
      <c r="B132" s="36"/>
      <c r="C132" s="37"/>
      <c r="D132" s="37"/>
      <c r="E132" s="42" t="s">
        <v>331</v>
      </c>
      <c r="F132" s="37"/>
      <c r="G132" s="37"/>
      <c r="H132" s="37"/>
      <c r="I132" s="37"/>
      <c r="J132" s="38"/>
    </row>
    <row r="133" ht="75">
      <c r="A133" s="29" t="s">
        <v>36</v>
      </c>
      <c r="B133" s="36"/>
      <c r="C133" s="37"/>
      <c r="D133" s="37"/>
      <c r="E133" s="31" t="s">
        <v>332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333</v>
      </c>
      <c r="D134" s="29" t="s">
        <v>31</v>
      </c>
      <c r="E134" s="31" t="s">
        <v>334</v>
      </c>
      <c r="F134" s="32" t="s">
        <v>69</v>
      </c>
      <c r="G134" s="33">
        <v>5.5800000000000001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45">
      <c r="A135" s="29" t="s">
        <v>34</v>
      </c>
      <c r="B135" s="36"/>
      <c r="C135" s="37"/>
      <c r="D135" s="37"/>
      <c r="E135" s="31" t="s">
        <v>335</v>
      </c>
      <c r="F135" s="37"/>
      <c r="G135" s="37"/>
      <c r="H135" s="37"/>
      <c r="I135" s="37"/>
      <c r="J135" s="38"/>
    </row>
    <row r="136">
      <c r="A136" s="29" t="s">
        <v>51</v>
      </c>
      <c r="B136" s="36"/>
      <c r="C136" s="37"/>
      <c r="D136" s="37"/>
      <c r="E136" s="42" t="s">
        <v>336</v>
      </c>
      <c r="F136" s="37"/>
      <c r="G136" s="37"/>
      <c r="H136" s="37"/>
      <c r="I136" s="37"/>
      <c r="J136" s="38"/>
    </row>
    <row r="137" ht="150">
      <c r="A137" s="29" t="s">
        <v>36</v>
      </c>
      <c r="B137" s="36"/>
      <c r="C137" s="37"/>
      <c r="D137" s="37"/>
      <c r="E137" s="31" t="s">
        <v>337</v>
      </c>
      <c r="F137" s="37"/>
      <c r="G137" s="37"/>
      <c r="H137" s="37"/>
      <c r="I137" s="37"/>
      <c r="J137" s="38"/>
    </row>
    <row r="138">
      <c r="A138" s="23" t="s">
        <v>26</v>
      </c>
      <c r="B138" s="24"/>
      <c r="C138" s="25" t="s">
        <v>122</v>
      </c>
      <c r="D138" s="26"/>
      <c r="E138" s="23" t="s">
        <v>123</v>
      </c>
      <c r="F138" s="26"/>
      <c r="G138" s="26"/>
      <c r="H138" s="26"/>
      <c r="I138" s="27">
        <f>SUMIFS(I139:I146,A139:A146,"P")</f>
        <v>0</v>
      </c>
      <c r="J138" s="28"/>
    </row>
    <row r="139">
      <c r="A139" s="29" t="s">
        <v>29</v>
      </c>
      <c r="B139" s="29">
        <v>32</v>
      </c>
      <c r="C139" s="30" t="s">
        <v>124</v>
      </c>
      <c r="D139" s="29" t="s">
        <v>31</v>
      </c>
      <c r="E139" s="31" t="s">
        <v>125</v>
      </c>
      <c r="F139" s="32" t="s">
        <v>101</v>
      </c>
      <c r="G139" s="33">
        <v>562.5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60">
      <c r="A140" s="29" t="s">
        <v>34</v>
      </c>
      <c r="B140" s="36"/>
      <c r="C140" s="37"/>
      <c r="D140" s="37"/>
      <c r="E140" s="31" t="s">
        <v>338</v>
      </c>
      <c r="F140" s="37"/>
      <c r="G140" s="37"/>
      <c r="H140" s="37"/>
      <c r="I140" s="37"/>
      <c r="J140" s="38"/>
    </row>
    <row r="141">
      <c r="A141" s="29" t="s">
        <v>51</v>
      </c>
      <c r="B141" s="36"/>
      <c r="C141" s="37"/>
      <c r="D141" s="37"/>
      <c r="E141" s="42" t="s">
        <v>339</v>
      </c>
      <c r="F141" s="37"/>
      <c r="G141" s="37"/>
      <c r="H141" s="37"/>
      <c r="I141" s="37"/>
      <c r="J141" s="38"/>
    </row>
    <row r="142" ht="60">
      <c r="A142" s="29" t="s">
        <v>36</v>
      </c>
      <c r="B142" s="36"/>
      <c r="C142" s="37"/>
      <c r="D142" s="37"/>
      <c r="E142" s="31" t="s">
        <v>127</v>
      </c>
      <c r="F142" s="37"/>
      <c r="G142" s="37"/>
      <c r="H142" s="37"/>
      <c r="I142" s="37"/>
      <c r="J142" s="38"/>
    </row>
    <row r="143">
      <c r="A143" s="29" t="s">
        <v>29</v>
      </c>
      <c r="B143" s="29">
        <v>33</v>
      </c>
      <c r="C143" s="30" t="s">
        <v>340</v>
      </c>
      <c r="D143" s="29" t="s">
        <v>31</v>
      </c>
      <c r="E143" s="31" t="s">
        <v>341</v>
      </c>
      <c r="F143" s="32" t="s">
        <v>101</v>
      </c>
      <c r="G143" s="33">
        <v>127.8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45">
      <c r="A144" s="29" t="s">
        <v>34</v>
      </c>
      <c r="B144" s="36"/>
      <c r="C144" s="37"/>
      <c r="D144" s="37"/>
      <c r="E144" s="31" t="s">
        <v>342</v>
      </c>
      <c r="F144" s="37"/>
      <c r="G144" s="37"/>
      <c r="H144" s="37"/>
      <c r="I144" s="37"/>
      <c r="J144" s="38"/>
    </row>
    <row r="145">
      <c r="A145" s="29" t="s">
        <v>51</v>
      </c>
      <c r="B145" s="36"/>
      <c r="C145" s="37"/>
      <c r="D145" s="37"/>
      <c r="E145" s="42" t="s">
        <v>343</v>
      </c>
      <c r="F145" s="37"/>
      <c r="G145" s="37"/>
      <c r="H145" s="37"/>
      <c r="I145" s="37"/>
      <c r="J145" s="38"/>
    </row>
    <row r="146" ht="60">
      <c r="A146" s="29" t="s">
        <v>36</v>
      </c>
      <c r="B146" s="36"/>
      <c r="C146" s="37"/>
      <c r="D146" s="37"/>
      <c r="E146" s="31" t="s">
        <v>127</v>
      </c>
      <c r="F146" s="37"/>
      <c r="G146" s="37"/>
      <c r="H146" s="37"/>
      <c r="I146" s="37"/>
      <c r="J146" s="38"/>
    </row>
    <row r="147">
      <c r="A147" s="23" t="s">
        <v>26</v>
      </c>
      <c r="B147" s="24"/>
      <c r="C147" s="25" t="s">
        <v>152</v>
      </c>
      <c r="D147" s="26"/>
      <c r="E147" s="23" t="s">
        <v>153</v>
      </c>
      <c r="F147" s="26"/>
      <c r="G147" s="26"/>
      <c r="H147" s="26"/>
      <c r="I147" s="27">
        <f>SUMIFS(I148:I159,A148:A159,"P")</f>
        <v>0</v>
      </c>
      <c r="J147" s="28"/>
    </row>
    <row r="148">
      <c r="A148" s="29" t="s">
        <v>29</v>
      </c>
      <c r="B148" s="29">
        <v>34</v>
      </c>
      <c r="C148" s="30" t="s">
        <v>344</v>
      </c>
      <c r="D148" s="29" t="s">
        <v>31</v>
      </c>
      <c r="E148" s="31" t="s">
        <v>345</v>
      </c>
      <c r="F148" s="32" t="s">
        <v>101</v>
      </c>
      <c r="G148" s="33">
        <v>85.200000000000003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90">
      <c r="A149" s="29" t="s">
        <v>34</v>
      </c>
      <c r="B149" s="36"/>
      <c r="C149" s="37"/>
      <c r="D149" s="37"/>
      <c r="E149" s="31" t="s">
        <v>346</v>
      </c>
      <c r="F149" s="37"/>
      <c r="G149" s="37"/>
      <c r="H149" s="37"/>
      <c r="I149" s="37"/>
      <c r="J149" s="38"/>
    </row>
    <row r="150">
      <c r="A150" s="29" t="s">
        <v>51</v>
      </c>
      <c r="B150" s="36"/>
      <c r="C150" s="37"/>
      <c r="D150" s="37"/>
      <c r="E150" s="42" t="s">
        <v>347</v>
      </c>
      <c r="F150" s="37"/>
      <c r="G150" s="37"/>
      <c r="H150" s="37"/>
      <c r="I150" s="37"/>
      <c r="J150" s="38"/>
    </row>
    <row r="151" ht="120">
      <c r="A151" s="29" t="s">
        <v>36</v>
      </c>
      <c r="B151" s="36"/>
      <c r="C151" s="37"/>
      <c r="D151" s="37"/>
      <c r="E151" s="31" t="s">
        <v>348</v>
      </c>
      <c r="F151" s="37"/>
      <c r="G151" s="37"/>
      <c r="H151" s="37"/>
      <c r="I151" s="37"/>
      <c r="J151" s="38"/>
    </row>
    <row r="152" ht="30">
      <c r="A152" s="29" t="s">
        <v>29</v>
      </c>
      <c r="B152" s="29">
        <v>35</v>
      </c>
      <c r="C152" s="30" t="s">
        <v>349</v>
      </c>
      <c r="D152" s="29" t="s">
        <v>31</v>
      </c>
      <c r="E152" s="31" t="s">
        <v>350</v>
      </c>
      <c r="F152" s="32" t="s">
        <v>351</v>
      </c>
      <c r="G152" s="33">
        <v>2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30">
      <c r="A153" s="29" t="s">
        <v>34</v>
      </c>
      <c r="B153" s="36"/>
      <c r="C153" s="37"/>
      <c r="D153" s="37"/>
      <c r="E153" s="31" t="s">
        <v>352</v>
      </c>
      <c r="F153" s="37"/>
      <c r="G153" s="37"/>
      <c r="H153" s="37"/>
      <c r="I153" s="37"/>
      <c r="J153" s="38"/>
    </row>
    <row r="154">
      <c r="A154" s="29" t="s">
        <v>51</v>
      </c>
      <c r="B154" s="36"/>
      <c r="C154" s="37"/>
      <c r="D154" s="37"/>
      <c r="E154" s="42" t="s">
        <v>353</v>
      </c>
      <c r="F154" s="37"/>
      <c r="G154" s="37"/>
      <c r="H154" s="37"/>
      <c r="I154" s="37"/>
      <c r="J154" s="38"/>
    </row>
    <row r="155" ht="45">
      <c r="A155" s="29" t="s">
        <v>36</v>
      </c>
      <c r="B155" s="36"/>
      <c r="C155" s="37"/>
      <c r="D155" s="37"/>
      <c r="E155" s="31" t="s">
        <v>354</v>
      </c>
      <c r="F155" s="37"/>
      <c r="G155" s="37"/>
      <c r="H155" s="37"/>
      <c r="I155" s="37"/>
      <c r="J155" s="38"/>
    </row>
    <row r="156">
      <c r="A156" s="29" t="s">
        <v>29</v>
      </c>
      <c r="B156" s="29">
        <v>36</v>
      </c>
      <c r="C156" s="30" t="s">
        <v>355</v>
      </c>
      <c r="D156" s="29" t="s">
        <v>31</v>
      </c>
      <c r="E156" s="31" t="s">
        <v>356</v>
      </c>
      <c r="F156" s="32" t="s">
        <v>75</v>
      </c>
      <c r="G156" s="33">
        <v>6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60">
      <c r="A157" s="29" t="s">
        <v>34</v>
      </c>
      <c r="B157" s="36"/>
      <c r="C157" s="37"/>
      <c r="D157" s="37"/>
      <c r="E157" s="31" t="s">
        <v>357</v>
      </c>
      <c r="F157" s="37"/>
      <c r="G157" s="37"/>
      <c r="H157" s="37"/>
      <c r="I157" s="37"/>
      <c r="J157" s="38"/>
    </row>
    <row r="158">
      <c r="A158" s="29" t="s">
        <v>51</v>
      </c>
      <c r="B158" s="36"/>
      <c r="C158" s="37"/>
      <c r="D158" s="37"/>
      <c r="E158" s="42" t="s">
        <v>358</v>
      </c>
      <c r="F158" s="37"/>
      <c r="G158" s="37"/>
      <c r="H158" s="37"/>
      <c r="I158" s="37"/>
      <c r="J158" s="38"/>
    </row>
    <row r="159" ht="300">
      <c r="A159" s="29" t="s">
        <v>36</v>
      </c>
      <c r="B159" s="36"/>
      <c r="C159" s="37"/>
      <c r="D159" s="37"/>
      <c r="E159" s="31" t="s">
        <v>359</v>
      </c>
      <c r="F159" s="37"/>
      <c r="G159" s="37"/>
      <c r="H159" s="37"/>
      <c r="I159" s="37"/>
      <c r="J159" s="38"/>
    </row>
    <row r="160">
      <c r="A160" s="23" t="s">
        <v>26</v>
      </c>
      <c r="B160" s="24"/>
      <c r="C160" s="25" t="s">
        <v>159</v>
      </c>
      <c r="D160" s="26"/>
      <c r="E160" s="23" t="s">
        <v>160</v>
      </c>
      <c r="F160" s="26"/>
      <c r="G160" s="26"/>
      <c r="H160" s="26"/>
      <c r="I160" s="27">
        <f>SUMIFS(I161:I180,A161:A180,"P")</f>
        <v>0</v>
      </c>
      <c r="J160" s="28"/>
    </row>
    <row r="161">
      <c r="A161" s="29" t="s">
        <v>29</v>
      </c>
      <c r="B161" s="29">
        <v>37</v>
      </c>
      <c r="C161" s="30" t="s">
        <v>360</v>
      </c>
      <c r="D161" s="29" t="s">
        <v>31</v>
      </c>
      <c r="E161" s="31" t="s">
        <v>361</v>
      </c>
      <c r="F161" s="32" t="s">
        <v>75</v>
      </c>
      <c r="G161" s="33">
        <v>84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34</v>
      </c>
      <c r="B162" s="36"/>
      <c r="C162" s="37"/>
      <c r="D162" s="37"/>
      <c r="E162" s="31" t="s">
        <v>362</v>
      </c>
      <c r="F162" s="37"/>
      <c r="G162" s="37"/>
      <c r="H162" s="37"/>
      <c r="I162" s="37"/>
      <c r="J162" s="38"/>
    </row>
    <row r="163">
      <c r="A163" s="29" t="s">
        <v>51</v>
      </c>
      <c r="B163" s="36"/>
      <c r="C163" s="37"/>
      <c r="D163" s="37"/>
      <c r="E163" s="42" t="s">
        <v>363</v>
      </c>
      <c r="F163" s="37"/>
      <c r="G163" s="37"/>
      <c r="H163" s="37"/>
      <c r="I163" s="37"/>
      <c r="J163" s="38"/>
    </row>
    <row r="164" ht="330">
      <c r="A164" s="29" t="s">
        <v>36</v>
      </c>
      <c r="B164" s="36"/>
      <c r="C164" s="37"/>
      <c r="D164" s="37"/>
      <c r="E164" s="31" t="s">
        <v>364</v>
      </c>
      <c r="F164" s="37"/>
      <c r="G164" s="37"/>
      <c r="H164" s="37"/>
      <c r="I164" s="37"/>
      <c r="J164" s="38"/>
    </row>
    <row r="165">
      <c r="A165" s="29" t="s">
        <v>29</v>
      </c>
      <c r="B165" s="29">
        <v>38</v>
      </c>
      <c r="C165" s="30" t="s">
        <v>365</v>
      </c>
      <c r="D165" s="29" t="s">
        <v>31</v>
      </c>
      <c r="E165" s="31" t="s">
        <v>366</v>
      </c>
      <c r="F165" s="32" t="s">
        <v>75</v>
      </c>
      <c r="G165" s="33">
        <v>11.9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30">
      <c r="A166" s="29" t="s">
        <v>34</v>
      </c>
      <c r="B166" s="36"/>
      <c r="C166" s="37"/>
      <c r="D166" s="37"/>
      <c r="E166" s="31" t="s">
        <v>367</v>
      </c>
      <c r="F166" s="37"/>
      <c r="G166" s="37"/>
      <c r="H166" s="37"/>
      <c r="I166" s="37"/>
      <c r="J166" s="38"/>
    </row>
    <row r="167">
      <c r="A167" s="29" t="s">
        <v>51</v>
      </c>
      <c r="B167" s="36"/>
      <c r="C167" s="37"/>
      <c r="D167" s="37"/>
      <c r="E167" s="42" t="s">
        <v>368</v>
      </c>
      <c r="F167" s="37"/>
      <c r="G167" s="37"/>
      <c r="H167" s="37"/>
      <c r="I167" s="37"/>
      <c r="J167" s="38"/>
    </row>
    <row r="168" ht="315">
      <c r="A168" s="29" t="s">
        <v>36</v>
      </c>
      <c r="B168" s="36"/>
      <c r="C168" s="37"/>
      <c r="D168" s="37"/>
      <c r="E168" s="31" t="s">
        <v>164</v>
      </c>
      <c r="F168" s="37"/>
      <c r="G168" s="37"/>
      <c r="H168" s="37"/>
      <c r="I168" s="37"/>
      <c r="J168" s="38"/>
    </row>
    <row r="169">
      <c r="A169" s="29" t="s">
        <v>29</v>
      </c>
      <c r="B169" s="29">
        <v>39</v>
      </c>
      <c r="C169" s="30" t="s">
        <v>369</v>
      </c>
      <c r="D169" s="29" t="s">
        <v>31</v>
      </c>
      <c r="E169" s="31" t="s">
        <v>370</v>
      </c>
      <c r="F169" s="32" t="s">
        <v>75</v>
      </c>
      <c r="G169" s="33">
        <v>70.599999999999994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34</v>
      </c>
      <c r="B170" s="36"/>
      <c r="C170" s="37"/>
      <c r="D170" s="37"/>
      <c r="E170" s="31" t="s">
        <v>371</v>
      </c>
      <c r="F170" s="37"/>
      <c r="G170" s="37"/>
      <c r="H170" s="37"/>
      <c r="I170" s="37"/>
      <c r="J170" s="38"/>
    </row>
    <row r="171">
      <c r="A171" s="29" t="s">
        <v>51</v>
      </c>
      <c r="B171" s="36"/>
      <c r="C171" s="37"/>
      <c r="D171" s="37"/>
      <c r="E171" s="42" t="s">
        <v>372</v>
      </c>
      <c r="F171" s="37"/>
      <c r="G171" s="37"/>
      <c r="H171" s="37"/>
      <c r="I171" s="37"/>
      <c r="J171" s="38"/>
    </row>
    <row r="172" ht="315">
      <c r="A172" s="29" t="s">
        <v>36</v>
      </c>
      <c r="B172" s="36"/>
      <c r="C172" s="37"/>
      <c r="D172" s="37"/>
      <c r="E172" s="31" t="s">
        <v>164</v>
      </c>
      <c r="F172" s="37"/>
      <c r="G172" s="37"/>
      <c r="H172" s="37"/>
      <c r="I172" s="37"/>
      <c r="J172" s="38"/>
    </row>
    <row r="173">
      <c r="A173" s="29" t="s">
        <v>29</v>
      </c>
      <c r="B173" s="29">
        <v>40</v>
      </c>
      <c r="C173" s="30" t="s">
        <v>355</v>
      </c>
      <c r="D173" s="29" t="s">
        <v>31</v>
      </c>
      <c r="E173" s="31" t="s">
        <v>356</v>
      </c>
      <c r="F173" s="32" t="s">
        <v>75</v>
      </c>
      <c r="G173" s="33">
        <v>70.799999999999997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31" t="s">
        <v>373</v>
      </c>
      <c r="F174" s="37"/>
      <c r="G174" s="37"/>
      <c r="H174" s="37"/>
      <c r="I174" s="37"/>
      <c r="J174" s="38"/>
    </row>
    <row r="175">
      <c r="A175" s="29" t="s">
        <v>51</v>
      </c>
      <c r="B175" s="36"/>
      <c r="C175" s="37"/>
      <c r="D175" s="37"/>
      <c r="E175" s="42" t="s">
        <v>374</v>
      </c>
      <c r="F175" s="37"/>
      <c r="G175" s="37"/>
      <c r="H175" s="37"/>
      <c r="I175" s="37"/>
      <c r="J175" s="38"/>
    </row>
    <row r="176" ht="300">
      <c r="A176" s="29" t="s">
        <v>36</v>
      </c>
      <c r="B176" s="36"/>
      <c r="C176" s="37"/>
      <c r="D176" s="37"/>
      <c r="E176" s="31" t="s">
        <v>359</v>
      </c>
      <c r="F176" s="37"/>
      <c r="G176" s="37"/>
      <c r="H176" s="37"/>
      <c r="I176" s="37"/>
      <c r="J176" s="38"/>
    </row>
    <row r="177">
      <c r="A177" s="29" t="s">
        <v>29</v>
      </c>
      <c r="B177" s="29">
        <v>41</v>
      </c>
      <c r="C177" s="30" t="s">
        <v>375</v>
      </c>
      <c r="D177" s="29" t="s">
        <v>31</v>
      </c>
      <c r="E177" s="31" t="s">
        <v>376</v>
      </c>
      <c r="F177" s="32" t="s">
        <v>351</v>
      </c>
      <c r="G177" s="33">
        <v>3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34</v>
      </c>
      <c r="B178" s="36"/>
      <c r="C178" s="37"/>
      <c r="D178" s="37"/>
      <c r="E178" s="31" t="s">
        <v>377</v>
      </c>
      <c r="F178" s="37"/>
      <c r="G178" s="37"/>
      <c r="H178" s="37"/>
      <c r="I178" s="37"/>
      <c r="J178" s="38"/>
    </row>
    <row r="179">
      <c r="A179" s="29" t="s">
        <v>51</v>
      </c>
      <c r="B179" s="36"/>
      <c r="C179" s="37"/>
      <c r="D179" s="37"/>
      <c r="E179" s="42" t="s">
        <v>378</v>
      </c>
      <c r="F179" s="37"/>
      <c r="G179" s="37"/>
      <c r="H179" s="37"/>
      <c r="I179" s="37"/>
      <c r="J179" s="38"/>
    </row>
    <row r="180" ht="105">
      <c r="A180" s="29" t="s">
        <v>36</v>
      </c>
      <c r="B180" s="36"/>
      <c r="C180" s="37"/>
      <c r="D180" s="37"/>
      <c r="E180" s="31" t="s">
        <v>379</v>
      </c>
      <c r="F180" s="37"/>
      <c r="G180" s="37"/>
      <c r="H180" s="37"/>
      <c r="I180" s="37"/>
      <c r="J180" s="38"/>
    </row>
    <row r="181">
      <c r="A181" s="23" t="s">
        <v>26</v>
      </c>
      <c r="B181" s="24"/>
      <c r="C181" s="25" t="s">
        <v>165</v>
      </c>
      <c r="D181" s="26"/>
      <c r="E181" s="23" t="s">
        <v>166</v>
      </c>
      <c r="F181" s="26"/>
      <c r="G181" s="26"/>
      <c r="H181" s="26"/>
      <c r="I181" s="27">
        <f>SUMIFS(I182:I221,A182:A221,"P")</f>
        <v>0</v>
      </c>
      <c r="J181" s="28"/>
    </row>
    <row r="182">
      <c r="A182" s="29" t="s">
        <v>29</v>
      </c>
      <c r="B182" s="29">
        <v>42</v>
      </c>
      <c r="C182" s="30" t="s">
        <v>380</v>
      </c>
      <c r="D182" s="29" t="s">
        <v>31</v>
      </c>
      <c r="E182" s="31" t="s">
        <v>381</v>
      </c>
      <c r="F182" s="32" t="s">
        <v>75</v>
      </c>
      <c r="G182" s="33">
        <v>71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30">
      <c r="A183" s="29" t="s">
        <v>34</v>
      </c>
      <c r="B183" s="36"/>
      <c r="C183" s="37"/>
      <c r="D183" s="37"/>
      <c r="E183" s="31" t="s">
        <v>382</v>
      </c>
      <c r="F183" s="37"/>
      <c r="G183" s="37"/>
      <c r="H183" s="37"/>
      <c r="I183" s="37"/>
      <c r="J183" s="38"/>
    </row>
    <row r="184">
      <c r="A184" s="29" t="s">
        <v>51</v>
      </c>
      <c r="B184" s="36"/>
      <c r="C184" s="37"/>
      <c r="D184" s="37"/>
      <c r="E184" s="42" t="s">
        <v>383</v>
      </c>
      <c r="F184" s="37"/>
      <c r="G184" s="37"/>
      <c r="H184" s="37"/>
      <c r="I184" s="37"/>
      <c r="J184" s="38"/>
    </row>
    <row r="185" ht="105">
      <c r="A185" s="29" t="s">
        <v>36</v>
      </c>
      <c r="B185" s="36"/>
      <c r="C185" s="37"/>
      <c r="D185" s="37"/>
      <c r="E185" s="31" t="s">
        <v>384</v>
      </c>
      <c r="F185" s="37"/>
      <c r="G185" s="37"/>
      <c r="H185" s="37"/>
      <c r="I185" s="37"/>
      <c r="J185" s="38"/>
    </row>
    <row r="186">
      <c r="A186" s="29" t="s">
        <v>29</v>
      </c>
      <c r="B186" s="29">
        <v>43</v>
      </c>
      <c r="C186" s="30" t="s">
        <v>385</v>
      </c>
      <c r="D186" s="29" t="s">
        <v>31</v>
      </c>
      <c r="E186" s="31" t="s">
        <v>386</v>
      </c>
      <c r="F186" s="32" t="s">
        <v>351</v>
      </c>
      <c r="G186" s="33">
        <v>24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30">
      <c r="A187" s="29" t="s">
        <v>34</v>
      </c>
      <c r="B187" s="36"/>
      <c r="C187" s="37"/>
      <c r="D187" s="37"/>
      <c r="E187" s="31" t="s">
        <v>387</v>
      </c>
      <c r="F187" s="37"/>
      <c r="G187" s="37"/>
      <c r="H187" s="37"/>
      <c r="I187" s="37"/>
      <c r="J187" s="38"/>
    </row>
    <row r="188">
      <c r="A188" s="29" t="s">
        <v>51</v>
      </c>
      <c r="B188" s="36"/>
      <c r="C188" s="37"/>
      <c r="D188" s="37"/>
      <c r="E188" s="42" t="s">
        <v>388</v>
      </c>
      <c r="F188" s="37"/>
      <c r="G188" s="37"/>
      <c r="H188" s="37"/>
      <c r="I188" s="37"/>
      <c r="J188" s="38"/>
    </row>
    <row r="189" ht="45">
      <c r="A189" s="29" t="s">
        <v>36</v>
      </c>
      <c r="B189" s="36"/>
      <c r="C189" s="37"/>
      <c r="D189" s="37"/>
      <c r="E189" s="31" t="s">
        <v>389</v>
      </c>
      <c r="F189" s="37"/>
      <c r="G189" s="37"/>
      <c r="H189" s="37"/>
      <c r="I189" s="37"/>
      <c r="J189" s="38"/>
    </row>
    <row r="190">
      <c r="A190" s="29" t="s">
        <v>29</v>
      </c>
      <c r="B190" s="29">
        <v>44</v>
      </c>
      <c r="C190" s="30" t="s">
        <v>390</v>
      </c>
      <c r="D190" s="29" t="s">
        <v>31</v>
      </c>
      <c r="E190" s="31" t="s">
        <v>391</v>
      </c>
      <c r="F190" s="32" t="s">
        <v>101</v>
      </c>
      <c r="G190" s="33">
        <v>14.645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45">
      <c r="A191" s="29" t="s">
        <v>34</v>
      </c>
      <c r="B191" s="36"/>
      <c r="C191" s="37"/>
      <c r="D191" s="37"/>
      <c r="E191" s="31" t="s">
        <v>392</v>
      </c>
      <c r="F191" s="37"/>
      <c r="G191" s="37"/>
      <c r="H191" s="37"/>
      <c r="I191" s="37"/>
      <c r="J191" s="38"/>
    </row>
    <row r="192" ht="45">
      <c r="A192" s="29" t="s">
        <v>51</v>
      </c>
      <c r="B192" s="36"/>
      <c r="C192" s="37"/>
      <c r="D192" s="37"/>
      <c r="E192" s="42" t="s">
        <v>393</v>
      </c>
      <c r="F192" s="37"/>
      <c r="G192" s="37"/>
      <c r="H192" s="37"/>
      <c r="I192" s="37"/>
      <c r="J192" s="38"/>
    </row>
    <row r="193" ht="30">
      <c r="A193" s="29" t="s">
        <v>36</v>
      </c>
      <c r="B193" s="36"/>
      <c r="C193" s="37"/>
      <c r="D193" s="37"/>
      <c r="E193" s="31" t="s">
        <v>394</v>
      </c>
      <c r="F193" s="37"/>
      <c r="G193" s="37"/>
      <c r="H193" s="37"/>
      <c r="I193" s="37"/>
      <c r="J193" s="38"/>
    </row>
    <row r="194" ht="30">
      <c r="A194" s="29" t="s">
        <v>29</v>
      </c>
      <c r="B194" s="29">
        <v>45</v>
      </c>
      <c r="C194" s="30" t="s">
        <v>395</v>
      </c>
      <c r="D194" s="29" t="s">
        <v>31</v>
      </c>
      <c r="E194" s="31" t="s">
        <v>396</v>
      </c>
      <c r="F194" s="32" t="s">
        <v>75</v>
      </c>
      <c r="G194" s="33">
        <v>27.25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60">
      <c r="A195" s="29" t="s">
        <v>34</v>
      </c>
      <c r="B195" s="36"/>
      <c r="C195" s="37"/>
      <c r="D195" s="37"/>
      <c r="E195" s="31" t="s">
        <v>397</v>
      </c>
      <c r="F195" s="37"/>
      <c r="G195" s="37"/>
      <c r="H195" s="37"/>
      <c r="I195" s="37"/>
      <c r="J195" s="38"/>
    </row>
    <row r="196" ht="45">
      <c r="A196" s="29" t="s">
        <v>51</v>
      </c>
      <c r="B196" s="36"/>
      <c r="C196" s="37"/>
      <c r="D196" s="37"/>
      <c r="E196" s="42" t="s">
        <v>398</v>
      </c>
      <c r="F196" s="37"/>
      <c r="G196" s="37"/>
      <c r="H196" s="37"/>
      <c r="I196" s="37"/>
      <c r="J196" s="38"/>
    </row>
    <row r="197" ht="45">
      <c r="A197" s="29" t="s">
        <v>36</v>
      </c>
      <c r="B197" s="36"/>
      <c r="C197" s="37"/>
      <c r="D197" s="37"/>
      <c r="E197" s="31" t="s">
        <v>399</v>
      </c>
      <c r="F197" s="37"/>
      <c r="G197" s="37"/>
      <c r="H197" s="37"/>
      <c r="I197" s="37"/>
      <c r="J197" s="38"/>
    </row>
    <row r="198" ht="30">
      <c r="A198" s="29" t="s">
        <v>29</v>
      </c>
      <c r="B198" s="29">
        <v>46</v>
      </c>
      <c r="C198" s="30" t="s">
        <v>400</v>
      </c>
      <c r="D198" s="29" t="s">
        <v>31</v>
      </c>
      <c r="E198" s="31" t="s">
        <v>401</v>
      </c>
      <c r="F198" s="32" t="s">
        <v>75</v>
      </c>
      <c r="G198" s="33">
        <v>70.700000000000003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60">
      <c r="A199" s="29" t="s">
        <v>34</v>
      </c>
      <c r="B199" s="36"/>
      <c r="C199" s="37"/>
      <c r="D199" s="37"/>
      <c r="E199" s="31" t="s">
        <v>402</v>
      </c>
      <c r="F199" s="37"/>
      <c r="G199" s="37"/>
      <c r="H199" s="37"/>
      <c r="I199" s="37"/>
      <c r="J199" s="38"/>
    </row>
    <row r="200">
      <c r="A200" s="29" t="s">
        <v>51</v>
      </c>
      <c r="B200" s="36"/>
      <c r="C200" s="37"/>
      <c r="D200" s="37"/>
      <c r="E200" s="42" t="s">
        <v>403</v>
      </c>
      <c r="F200" s="37"/>
      <c r="G200" s="37"/>
      <c r="H200" s="37"/>
      <c r="I200" s="37"/>
      <c r="J200" s="38"/>
    </row>
    <row r="201" ht="120">
      <c r="A201" s="29" t="s">
        <v>36</v>
      </c>
      <c r="B201" s="36"/>
      <c r="C201" s="37"/>
      <c r="D201" s="37"/>
      <c r="E201" s="31" t="s">
        <v>404</v>
      </c>
      <c r="F201" s="37"/>
      <c r="G201" s="37"/>
      <c r="H201" s="37"/>
      <c r="I201" s="37"/>
      <c r="J201" s="38"/>
    </row>
    <row r="202">
      <c r="A202" s="29" t="s">
        <v>29</v>
      </c>
      <c r="B202" s="29">
        <v>47</v>
      </c>
      <c r="C202" s="30" t="s">
        <v>405</v>
      </c>
      <c r="D202" s="29" t="s">
        <v>31</v>
      </c>
      <c r="E202" s="31" t="s">
        <v>406</v>
      </c>
      <c r="F202" s="32" t="s">
        <v>69</v>
      </c>
      <c r="G202" s="33">
        <v>8.4800000000000004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34</v>
      </c>
      <c r="B203" s="36"/>
      <c r="C203" s="37"/>
      <c r="D203" s="37"/>
      <c r="E203" s="31" t="s">
        <v>407</v>
      </c>
      <c r="F203" s="37"/>
      <c r="G203" s="37"/>
      <c r="H203" s="37"/>
      <c r="I203" s="37"/>
      <c r="J203" s="38"/>
    </row>
    <row r="204">
      <c r="A204" s="29" t="s">
        <v>51</v>
      </c>
      <c r="B204" s="36"/>
      <c r="C204" s="37"/>
      <c r="D204" s="37"/>
      <c r="E204" s="42" t="s">
        <v>408</v>
      </c>
      <c r="F204" s="37"/>
      <c r="G204" s="37"/>
      <c r="H204" s="37"/>
      <c r="I204" s="37"/>
      <c r="J204" s="38"/>
    </row>
    <row r="205" ht="150">
      <c r="A205" s="29" t="s">
        <v>36</v>
      </c>
      <c r="B205" s="36"/>
      <c r="C205" s="37"/>
      <c r="D205" s="37"/>
      <c r="E205" s="31" t="s">
        <v>194</v>
      </c>
      <c r="F205" s="37"/>
      <c r="G205" s="37"/>
      <c r="H205" s="37"/>
      <c r="I205" s="37"/>
      <c r="J205" s="38"/>
    </row>
    <row r="206">
      <c r="A206" s="29" t="s">
        <v>29</v>
      </c>
      <c r="B206" s="29">
        <v>48</v>
      </c>
      <c r="C206" s="30" t="s">
        <v>190</v>
      </c>
      <c r="D206" s="29" t="s">
        <v>31</v>
      </c>
      <c r="E206" s="31" t="s">
        <v>191</v>
      </c>
      <c r="F206" s="32" t="s">
        <v>69</v>
      </c>
      <c r="G206" s="33">
        <v>55.649999999999999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30">
      <c r="A207" s="29" t="s">
        <v>34</v>
      </c>
      <c r="B207" s="36"/>
      <c r="C207" s="37"/>
      <c r="D207" s="37"/>
      <c r="E207" s="31" t="s">
        <v>409</v>
      </c>
      <c r="F207" s="37"/>
      <c r="G207" s="37"/>
      <c r="H207" s="37"/>
      <c r="I207" s="37"/>
      <c r="J207" s="38"/>
    </row>
    <row r="208" ht="30">
      <c r="A208" s="29" t="s">
        <v>51</v>
      </c>
      <c r="B208" s="36"/>
      <c r="C208" s="37"/>
      <c r="D208" s="37"/>
      <c r="E208" s="42" t="s">
        <v>410</v>
      </c>
      <c r="F208" s="37"/>
      <c r="G208" s="37"/>
      <c r="H208" s="37"/>
      <c r="I208" s="37"/>
      <c r="J208" s="38"/>
    </row>
    <row r="209" ht="150">
      <c r="A209" s="29" t="s">
        <v>36</v>
      </c>
      <c r="B209" s="36"/>
      <c r="C209" s="37"/>
      <c r="D209" s="37"/>
      <c r="E209" s="31" t="s">
        <v>194</v>
      </c>
      <c r="F209" s="37"/>
      <c r="G209" s="37"/>
      <c r="H209" s="37"/>
      <c r="I209" s="37"/>
      <c r="J209" s="38"/>
    </row>
    <row r="210">
      <c r="A210" s="29" t="s">
        <v>29</v>
      </c>
      <c r="B210" s="29">
        <v>49</v>
      </c>
      <c r="C210" s="30" t="s">
        <v>411</v>
      </c>
      <c r="D210" s="29" t="s">
        <v>31</v>
      </c>
      <c r="E210" s="31" t="s">
        <v>412</v>
      </c>
      <c r="F210" s="32" t="s">
        <v>69</v>
      </c>
      <c r="G210" s="33">
        <v>37.542999999999999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60">
      <c r="A211" s="29" t="s">
        <v>34</v>
      </c>
      <c r="B211" s="36"/>
      <c r="C211" s="37"/>
      <c r="D211" s="37"/>
      <c r="E211" s="31" t="s">
        <v>413</v>
      </c>
      <c r="F211" s="37"/>
      <c r="G211" s="37"/>
      <c r="H211" s="37"/>
      <c r="I211" s="37"/>
      <c r="J211" s="38"/>
    </row>
    <row r="212" ht="90">
      <c r="A212" s="29" t="s">
        <v>51</v>
      </c>
      <c r="B212" s="36"/>
      <c r="C212" s="37"/>
      <c r="D212" s="37"/>
      <c r="E212" s="42" t="s">
        <v>414</v>
      </c>
      <c r="F212" s="37"/>
      <c r="G212" s="37"/>
      <c r="H212" s="37"/>
      <c r="I212" s="37"/>
      <c r="J212" s="38"/>
    </row>
    <row r="213" ht="150">
      <c r="A213" s="29" t="s">
        <v>36</v>
      </c>
      <c r="B213" s="36"/>
      <c r="C213" s="37"/>
      <c r="D213" s="37"/>
      <c r="E213" s="31" t="s">
        <v>194</v>
      </c>
      <c r="F213" s="37"/>
      <c r="G213" s="37"/>
      <c r="H213" s="37"/>
      <c r="I213" s="37"/>
      <c r="J213" s="38"/>
    </row>
    <row r="214">
      <c r="A214" s="29" t="s">
        <v>29</v>
      </c>
      <c r="B214" s="29">
        <v>50</v>
      </c>
      <c r="C214" s="30" t="s">
        <v>415</v>
      </c>
      <c r="D214" s="29" t="s">
        <v>31</v>
      </c>
      <c r="E214" s="31" t="s">
        <v>416</v>
      </c>
      <c r="F214" s="32" t="s">
        <v>69</v>
      </c>
      <c r="G214" s="33">
        <v>23.850000000000001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60">
      <c r="A215" s="29" t="s">
        <v>34</v>
      </c>
      <c r="B215" s="36"/>
      <c r="C215" s="37"/>
      <c r="D215" s="37"/>
      <c r="E215" s="31" t="s">
        <v>417</v>
      </c>
      <c r="F215" s="37"/>
      <c r="G215" s="37"/>
      <c r="H215" s="37"/>
      <c r="I215" s="37"/>
      <c r="J215" s="38"/>
    </row>
    <row r="216" ht="30">
      <c r="A216" s="29" t="s">
        <v>51</v>
      </c>
      <c r="B216" s="36"/>
      <c r="C216" s="37"/>
      <c r="D216" s="37"/>
      <c r="E216" s="42" t="s">
        <v>418</v>
      </c>
      <c r="F216" s="37"/>
      <c r="G216" s="37"/>
      <c r="H216" s="37"/>
      <c r="I216" s="37"/>
      <c r="J216" s="38"/>
    </row>
    <row r="217" ht="150">
      <c r="A217" s="29" t="s">
        <v>36</v>
      </c>
      <c r="B217" s="36"/>
      <c r="C217" s="37"/>
      <c r="D217" s="37"/>
      <c r="E217" s="31" t="s">
        <v>194</v>
      </c>
      <c r="F217" s="37"/>
      <c r="G217" s="37"/>
      <c r="H217" s="37"/>
      <c r="I217" s="37"/>
      <c r="J217" s="38"/>
    </row>
    <row r="218">
      <c r="A218" s="29" t="s">
        <v>29</v>
      </c>
      <c r="B218" s="29">
        <v>51</v>
      </c>
      <c r="C218" s="30" t="s">
        <v>419</v>
      </c>
      <c r="D218" s="29" t="s">
        <v>31</v>
      </c>
      <c r="E218" s="31" t="s">
        <v>420</v>
      </c>
      <c r="F218" s="32" t="s">
        <v>49</v>
      </c>
      <c r="G218" s="33">
        <v>0.222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45">
      <c r="A219" s="29" t="s">
        <v>34</v>
      </c>
      <c r="B219" s="36"/>
      <c r="C219" s="37"/>
      <c r="D219" s="37"/>
      <c r="E219" s="31" t="s">
        <v>421</v>
      </c>
      <c r="F219" s="37"/>
      <c r="G219" s="37"/>
      <c r="H219" s="37"/>
      <c r="I219" s="37"/>
      <c r="J219" s="38"/>
    </row>
    <row r="220">
      <c r="A220" s="29" t="s">
        <v>51</v>
      </c>
      <c r="B220" s="36"/>
      <c r="C220" s="37"/>
      <c r="D220" s="37"/>
      <c r="E220" s="42" t="s">
        <v>422</v>
      </c>
      <c r="F220" s="37"/>
      <c r="G220" s="37"/>
      <c r="H220" s="37"/>
      <c r="I220" s="37"/>
      <c r="J220" s="38"/>
    </row>
    <row r="221" ht="150">
      <c r="A221" s="29" t="s">
        <v>36</v>
      </c>
      <c r="B221" s="39"/>
      <c r="C221" s="40"/>
      <c r="D221" s="40"/>
      <c r="E221" s="31" t="s">
        <v>423</v>
      </c>
      <c r="F221" s="40"/>
      <c r="G221" s="40"/>
      <c r="H221" s="40"/>
      <c r="I221" s="40"/>
      <c r="J2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424</v>
      </c>
      <c r="I3" s="16">
        <f>SUMIFS(I9:I70,A9:A70,"SD")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424</v>
      </c>
      <c r="D5" s="13"/>
      <c r="E5" s="14" t="s">
        <v>425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197</v>
      </c>
      <c r="D10" s="29" t="s">
        <v>31</v>
      </c>
      <c r="E10" s="31" t="s">
        <v>48</v>
      </c>
      <c r="F10" s="32" t="s">
        <v>69</v>
      </c>
      <c r="G10" s="33">
        <v>173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198</v>
      </c>
      <c r="F11" s="37"/>
      <c r="G11" s="37"/>
      <c r="H11" s="37"/>
      <c r="I11" s="37"/>
      <c r="J11" s="38"/>
    </row>
    <row r="12" ht="45">
      <c r="A12" s="29" t="s">
        <v>51</v>
      </c>
      <c r="B12" s="36"/>
      <c r="C12" s="37"/>
      <c r="D12" s="37"/>
      <c r="E12" s="42" t="s">
        <v>426</v>
      </c>
      <c r="F12" s="37"/>
      <c r="G12" s="37"/>
      <c r="H12" s="37"/>
      <c r="I12" s="37"/>
      <c r="J12" s="38"/>
    </row>
    <row r="13" ht="30">
      <c r="A13" s="29" t="s">
        <v>36</v>
      </c>
      <c r="B13" s="36"/>
      <c r="C13" s="37"/>
      <c r="D13" s="37"/>
      <c r="E13" s="31" t="s">
        <v>53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202</v>
      </c>
      <c r="D14" s="29" t="s">
        <v>31</v>
      </c>
      <c r="E14" s="31" t="s">
        <v>203</v>
      </c>
      <c r="F14" s="32" t="s">
        <v>69</v>
      </c>
      <c r="G14" s="33">
        <v>28.050000000000001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204</v>
      </c>
      <c r="F15" s="37"/>
      <c r="G15" s="37"/>
      <c r="H15" s="37"/>
      <c r="I15" s="37"/>
      <c r="J15" s="38"/>
    </row>
    <row r="16">
      <c r="A16" s="29" t="s">
        <v>51</v>
      </c>
      <c r="B16" s="36"/>
      <c r="C16" s="37"/>
      <c r="D16" s="37"/>
      <c r="E16" s="42" t="s">
        <v>427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1" t="s">
        <v>206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207</v>
      </c>
      <c r="D18" s="29" t="s">
        <v>31</v>
      </c>
      <c r="E18" s="31" t="s">
        <v>208</v>
      </c>
      <c r="F18" s="32" t="s">
        <v>69</v>
      </c>
      <c r="G18" s="33">
        <v>10.32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209</v>
      </c>
      <c r="F19" s="37"/>
      <c r="G19" s="37"/>
      <c r="H19" s="37"/>
      <c r="I19" s="37"/>
      <c r="J19" s="38"/>
    </row>
    <row r="20">
      <c r="A20" s="29" t="s">
        <v>51</v>
      </c>
      <c r="B20" s="36"/>
      <c r="C20" s="37"/>
      <c r="D20" s="37"/>
      <c r="E20" s="42" t="s">
        <v>428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206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65</v>
      </c>
      <c r="D22" s="26"/>
      <c r="E22" s="23" t="s">
        <v>66</v>
      </c>
      <c r="F22" s="26"/>
      <c r="G22" s="26"/>
      <c r="H22" s="26"/>
      <c r="I22" s="27">
        <f>SUMIFS(I23:I46,A23:A46,"P")</f>
        <v>0</v>
      </c>
      <c r="J22" s="28"/>
    </row>
    <row r="23">
      <c r="A23" s="29" t="s">
        <v>29</v>
      </c>
      <c r="B23" s="29">
        <v>4</v>
      </c>
      <c r="C23" s="30" t="s">
        <v>211</v>
      </c>
      <c r="D23" s="29" t="s">
        <v>31</v>
      </c>
      <c r="E23" s="31" t="s">
        <v>212</v>
      </c>
      <c r="F23" s="32" t="s">
        <v>101</v>
      </c>
      <c r="G23" s="33">
        <v>240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429</v>
      </c>
      <c r="F24" s="37"/>
      <c r="G24" s="37"/>
      <c r="H24" s="37"/>
      <c r="I24" s="37"/>
      <c r="J24" s="38"/>
    </row>
    <row r="25">
      <c r="A25" s="29" t="s">
        <v>51</v>
      </c>
      <c r="B25" s="36"/>
      <c r="C25" s="37"/>
      <c r="D25" s="37"/>
      <c r="E25" s="42" t="s">
        <v>430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1" t="s">
        <v>215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216</v>
      </c>
      <c r="D27" s="29" t="s">
        <v>31</v>
      </c>
      <c r="E27" s="31" t="s">
        <v>217</v>
      </c>
      <c r="F27" s="32" t="s">
        <v>69</v>
      </c>
      <c r="G27" s="33">
        <v>10.32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3" t="s">
        <v>31</v>
      </c>
      <c r="F28" s="37"/>
      <c r="G28" s="37"/>
      <c r="H28" s="37"/>
      <c r="I28" s="37"/>
      <c r="J28" s="38"/>
    </row>
    <row r="29">
      <c r="A29" s="29" t="s">
        <v>51</v>
      </c>
      <c r="B29" s="36"/>
      <c r="C29" s="37"/>
      <c r="D29" s="37"/>
      <c r="E29" s="42" t="s">
        <v>431</v>
      </c>
      <c r="F29" s="37"/>
      <c r="G29" s="37"/>
      <c r="H29" s="37"/>
      <c r="I29" s="37"/>
      <c r="J29" s="38"/>
    </row>
    <row r="30" ht="405">
      <c r="A30" s="29" t="s">
        <v>36</v>
      </c>
      <c r="B30" s="36"/>
      <c r="C30" s="37"/>
      <c r="D30" s="37"/>
      <c r="E30" s="31" t="s">
        <v>220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86</v>
      </c>
      <c r="D31" s="29" t="s">
        <v>31</v>
      </c>
      <c r="E31" s="31" t="s">
        <v>87</v>
      </c>
      <c r="F31" s="32" t="s">
        <v>69</v>
      </c>
      <c r="G31" s="33">
        <v>125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432</v>
      </c>
      <c r="F32" s="37"/>
      <c r="G32" s="37"/>
      <c r="H32" s="37"/>
      <c r="I32" s="37"/>
      <c r="J32" s="38"/>
    </row>
    <row r="33">
      <c r="A33" s="29" t="s">
        <v>51</v>
      </c>
      <c r="B33" s="36"/>
      <c r="C33" s="37"/>
      <c r="D33" s="37"/>
      <c r="E33" s="42" t="s">
        <v>433</v>
      </c>
      <c r="F33" s="37"/>
      <c r="G33" s="37"/>
      <c r="H33" s="37"/>
      <c r="I33" s="37"/>
      <c r="J33" s="38"/>
    </row>
    <row r="34" ht="409.5">
      <c r="A34" s="29" t="s">
        <v>36</v>
      </c>
      <c r="B34" s="36"/>
      <c r="C34" s="37"/>
      <c r="D34" s="37"/>
      <c r="E34" s="31" t="s">
        <v>90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227</v>
      </c>
      <c r="D35" s="29" t="s">
        <v>31</v>
      </c>
      <c r="E35" s="31" t="s">
        <v>228</v>
      </c>
      <c r="F35" s="32" t="s">
        <v>69</v>
      </c>
      <c r="G35" s="33">
        <v>173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3" t="s">
        <v>31</v>
      </c>
      <c r="F36" s="37"/>
      <c r="G36" s="37"/>
      <c r="H36" s="37"/>
      <c r="I36" s="37"/>
      <c r="J36" s="38"/>
    </row>
    <row r="37" ht="45">
      <c r="A37" s="29" t="s">
        <v>51</v>
      </c>
      <c r="B37" s="36"/>
      <c r="C37" s="37"/>
      <c r="D37" s="37"/>
      <c r="E37" s="42" t="s">
        <v>426</v>
      </c>
      <c r="F37" s="37"/>
      <c r="G37" s="37"/>
      <c r="H37" s="37"/>
      <c r="I37" s="37"/>
      <c r="J37" s="38"/>
    </row>
    <row r="38" ht="240">
      <c r="A38" s="29" t="s">
        <v>36</v>
      </c>
      <c r="B38" s="36"/>
      <c r="C38" s="37"/>
      <c r="D38" s="37"/>
      <c r="E38" s="31" t="s">
        <v>231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232</v>
      </c>
      <c r="D39" s="29" t="s">
        <v>31</v>
      </c>
      <c r="E39" s="31" t="s">
        <v>233</v>
      </c>
      <c r="F39" s="32" t="s">
        <v>69</v>
      </c>
      <c r="G39" s="33">
        <v>28.050000000000001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34</v>
      </c>
      <c r="B40" s="36"/>
      <c r="C40" s="37"/>
      <c r="D40" s="37"/>
      <c r="E40" s="31" t="s">
        <v>434</v>
      </c>
      <c r="F40" s="37"/>
      <c r="G40" s="37"/>
      <c r="H40" s="37"/>
      <c r="I40" s="37"/>
      <c r="J40" s="38"/>
    </row>
    <row r="41">
      <c r="A41" s="29" t="s">
        <v>51</v>
      </c>
      <c r="B41" s="36"/>
      <c r="C41" s="37"/>
      <c r="D41" s="37"/>
      <c r="E41" s="42" t="s">
        <v>435</v>
      </c>
      <c r="F41" s="37"/>
      <c r="G41" s="37"/>
      <c r="H41" s="37"/>
      <c r="I41" s="37"/>
      <c r="J41" s="38"/>
    </row>
    <row r="42" ht="300">
      <c r="A42" s="29" t="s">
        <v>36</v>
      </c>
      <c r="B42" s="36"/>
      <c r="C42" s="37"/>
      <c r="D42" s="37"/>
      <c r="E42" s="31" t="s">
        <v>236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237</v>
      </c>
      <c r="D43" s="29" t="s">
        <v>31</v>
      </c>
      <c r="E43" s="31" t="s">
        <v>238</v>
      </c>
      <c r="F43" s="32" t="s">
        <v>101</v>
      </c>
      <c r="G43" s="33">
        <v>51.600000000000001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436</v>
      </c>
      <c r="F44" s="37"/>
      <c r="G44" s="37"/>
      <c r="H44" s="37"/>
      <c r="I44" s="37"/>
      <c r="J44" s="38"/>
    </row>
    <row r="45">
      <c r="A45" s="29" t="s">
        <v>51</v>
      </c>
      <c r="B45" s="36"/>
      <c r="C45" s="37"/>
      <c r="D45" s="37"/>
      <c r="E45" s="42" t="s">
        <v>437</v>
      </c>
      <c r="F45" s="37"/>
      <c r="G45" s="37"/>
      <c r="H45" s="37"/>
      <c r="I45" s="37"/>
      <c r="J45" s="38"/>
    </row>
    <row r="46" ht="45">
      <c r="A46" s="29" t="s">
        <v>36</v>
      </c>
      <c r="B46" s="36"/>
      <c r="C46" s="37"/>
      <c r="D46" s="37"/>
      <c r="E46" s="31" t="s">
        <v>103</v>
      </c>
      <c r="F46" s="37"/>
      <c r="G46" s="37"/>
      <c r="H46" s="37"/>
      <c r="I46" s="37"/>
      <c r="J46" s="38"/>
    </row>
    <row r="47">
      <c r="A47" s="23" t="s">
        <v>26</v>
      </c>
      <c r="B47" s="24"/>
      <c r="C47" s="25" t="s">
        <v>108</v>
      </c>
      <c r="D47" s="26"/>
      <c r="E47" s="23" t="s">
        <v>109</v>
      </c>
      <c r="F47" s="26"/>
      <c r="G47" s="26"/>
      <c r="H47" s="26"/>
      <c r="I47" s="27">
        <f>SUMIFS(I48:I55,A48:A55,"P")</f>
        <v>0</v>
      </c>
      <c r="J47" s="28"/>
    </row>
    <row r="48">
      <c r="A48" s="29" t="s">
        <v>29</v>
      </c>
      <c r="B48" s="29">
        <v>10</v>
      </c>
      <c r="C48" s="30" t="s">
        <v>438</v>
      </c>
      <c r="D48" s="29" t="s">
        <v>31</v>
      </c>
      <c r="E48" s="31" t="s">
        <v>439</v>
      </c>
      <c r="F48" s="32" t="s">
        <v>101</v>
      </c>
      <c r="G48" s="33">
        <v>142.05000000000001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45">
      <c r="A49" s="29" t="s">
        <v>34</v>
      </c>
      <c r="B49" s="36"/>
      <c r="C49" s="37"/>
      <c r="D49" s="37"/>
      <c r="E49" s="31" t="s">
        <v>440</v>
      </c>
      <c r="F49" s="37"/>
      <c r="G49" s="37"/>
      <c r="H49" s="37"/>
      <c r="I49" s="37"/>
      <c r="J49" s="38"/>
    </row>
    <row r="50">
      <c r="A50" s="29" t="s">
        <v>51</v>
      </c>
      <c r="B50" s="36"/>
      <c r="C50" s="37"/>
      <c r="D50" s="37"/>
      <c r="E50" s="42" t="s">
        <v>441</v>
      </c>
      <c r="F50" s="37"/>
      <c r="G50" s="37"/>
      <c r="H50" s="37"/>
      <c r="I50" s="37"/>
      <c r="J50" s="38"/>
    </row>
    <row r="51" ht="120">
      <c r="A51" s="29" t="s">
        <v>36</v>
      </c>
      <c r="B51" s="36"/>
      <c r="C51" s="37"/>
      <c r="D51" s="37"/>
      <c r="E51" s="31" t="s">
        <v>254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442</v>
      </c>
      <c r="D52" s="29" t="s">
        <v>31</v>
      </c>
      <c r="E52" s="31" t="s">
        <v>443</v>
      </c>
      <c r="F52" s="32" t="s">
        <v>69</v>
      </c>
      <c r="G52" s="33">
        <v>12.5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444</v>
      </c>
      <c r="F53" s="37"/>
      <c r="G53" s="37"/>
      <c r="H53" s="37"/>
      <c r="I53" s="37"/>
      <c r="J53" s="38"/>
    </row>
    <row r="54">
      <c r="A54" s="29" t="s">
        <v>51</v>
      </c>
      <c r="B54" s="36"/>
      <c r="C54" s="37"/>
      <c r="D54" s="37"/>
      <c r="E54" s="42" t="s">
        <v>445</v>
      </c>
      <c r="F54" s="37"/>
      <c r="G54" s="37"/>
      <c r="H54" s="37"/>
      <c r="I54" s="37"/>
      <c r="J54" s="38"/>
    </row>
    <row r="55" ht="60">
      <c r="A55" s="29" t="s">
        <v>36</v>
      </c>
      <c r="B55" s="36"/>
      <c r="C55" s="37"/>
      <c r="D55" s="37"/>
      <c r="E55" s="31" t="s">
        <v>327</v>
      </c>
      <c r="F55" s="37"/>
      <c r="G55" s="37"/>
      <c r="H55" s="37"/>
      <c r="I55" s="37"/>
      <c r="J55" s="38"/>
    </row>
    <row r="56">
      <c r="A56" s="23" t="s">
        <v>26</v>
      </c>
      <c r="B56" s="24"/>
      <c r="C56" s="25" t="s">
        <v>288</v>
      </c>
      <c r="D56" s="26"/>
      <c r="E56" s="23" t="s">
        <v>289</v>
      </c>
      <c r="F56" s="26"/>
      <c r="G56" s="26"/>
      <c r="H56" s="26"/>
      <c r="I56" s="27">
        <f>SUMIFS(I57:I60,A57:A60,"P")</f>
        <v>0</v>
      </c>
      <c r="J56" s="28"/>
    </row>
    <row r="57" ht="30">
      <c r="A57" s="29" t="s">
        <v>29</v>
      </c>
      <c r="B57" s="29">
        <v>12</v>
      </c>
      <c r="C57" s="30" t="s">
        <v>446</v>
      </c>
      <c r="D57" s="29" t="s">
        <v>31</v>
      </c>
      <c r="E57" s="31" t="s">
        <v>447</v>
      </c>
      <c r="F57" s="32" t="s">
        <v>69</v>
      </c>
      <c r="G57" s="33">
        <v>73.5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5">
      <c r="A58" s="29" t="s">
        <v>34</v>
      </c>
      <c r="B58" s="36"/>
      <c r="C58" s="37"/>
      <c r="D58" s="37"/>
      <c r="E58" s="31" t="s">
        <v>448</v>
      </c>
      <c r="F58" s="37"/>
      <c r="G58" s="37"/>
      <c r="H58" s="37"/>
      <c r="I58" s="37"/>
      <c r="J58" s="38"/>
    </row>
    <row r="59">
      <c r="A59" s="29" t="s">
        <v>51</v>
      </c>
      <c r="B59" s="36"/>
      <c r="C59" s="37"/>
      <c r="D59" s="37"/>
      <c r="E59" s="42" t="s">
        <v>449</v>
      </c>
      <c r="F59" s="37"/>
      <c r="G59" s="37"/>
      <c r="H59" s="37"/>
      <c r="I59" s="37"/>
      <c r="J59" s="38"/>
    </row>
    <row r="60" ht="45">
      <c r="A60" s="29" t="s">
        <v>36</v>
      </c>
      <c r="B60" s="36"/>
      <c r="C60" s="37"/>
      <c r="D60" s="37"/>
      <c r="E60" s="31" t="s">
        <v>450</v>
      </c>
      <c r="F60" s="37"/>
      <c r="G60" s="37"/>
      <c r="H60" s="37"/>
      <c r="I60" s="37"/>
      <c r="J60" s="38"/>
    </row>
    <row r="61">
      <c r="A61" s="23" t="s">
        <v>26</v>
      </c>
      <c r="B61" s="24"/>
      <c r="C61" s="25" t="s">
        <v>115</v>
      </c>
      <c r="D61" s="26"/>
      <c r="E61" s="23" t="s">
        <v>116</v>
      </c>
      <c r="F61" s="26"/>
      <c r="G61" s="26"/>
      <c r="H61" s="26"/>
      <c r="I61" s="27">
        <f>SUMIFS(I62:I65,A62:A65,"P")</f>
        <v>0</v>
      </c>
      <c r="J61" s="28"/>
    </row>
    <row r="62">
      <c r="A62" s="29" t="s">
        <v>29</v>
      </c>
      <c r="B62" s="29">
        <v>13</v>
      </c>
      <c r="C62" s="30" t="s">
        <v>451</v>
      </c>
      <c r="D62" s="29" t="s">
        <v>31</v>
      </c>
      <c r="E62" s="31" t="s">
        <v>452</v>
      </c>
      <c r="F62" s="32" t="s">
        <v>69</v>
      </c>
      <c r="G62" s="33">
        <v>33.149999999999999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5">
      <c r="A63" s="29" t="s">
        <v>34</v>
      </c>
      <c r="B63" s="36"/>
      <c r="C63" s="37"/>
      <c r="D63" s="37"/>
      <c r="E63" s="31" t="s">
        <v>453</v>
      </c>
      <c r="F63" s="37"/>
      <c r="G63" s="37"/>
      <c r="H63" s="37"/>
      <c r="I63" s="37"/>
      <c r="J63" s="38"/>
    </row>
    <row r="64">
      <c r="A64" s="29" t="s">
        <v>51</v>
      </c>
      <c r="B64" s="36"/>
      <c r="C64" s="37"/>
      <c r="D64" s="37"/>
      <c r="E64" s="42" t="s">
        <v>454</v>
      </c>
      <c r="F64" s="37"/>
      <c r="G64" s="37"/>
      <c r="H64" s="37"/>
      <c r="I64" s="37"/>
      <c r="J64" s="38"/>
    </row>
    <row r="65" ht="60">
      <c r="A65" s="29" t="s">
        <v>36</v>
      </c>
      <c r="B65" s="36"/>
      <c r="C65" s="37"/>
      <c r="D65" s="37"/>
      <c r="E65" s="31" t="s">
        <v>327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165</v>
      </c>
      <c r="D66" s="26"/>
      <c r="E66" s="23" t="s">
        <v>166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29</v>
      </c>
      <c r="B67" s="29">
        <v>14</v>
      </c>
      <c r="C67" s="30" t="s">
        <v>380</v>
      </c>
      <c r="D67" s="29" t="s">
        <v>31</v>
      </c>
      <c r="E67" s="31" t="s">
        <v>381</v>
      </c>
      <c r="F67" s="32" t="s">
        <v>75</v>
      </c>
      <c r="G67" s="33">
        <v>50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34</v>
      </c>
      <c r="B68" s="36"/>
      <c r="C68" s="37"/>
      <c r="D68" s="37"/>
      <c r="E68" s="31" t="s">
        <v>455</v>
      </c>
      <c r="F68" s="37"/>
      <c r="G68" s="37"/>
      <c r="H68" s="37"/>
      <c r="I68" s="37"/>
      <c r="J68" s="38"/>
    </row>
    <row r="69">
      <c r="A69" s="29" t="s">
        <v>51</v>
      </c>
      <c r="B69" s="36"/>
      <c r="C69" s="37"/>
      <c r="D69" s="37"/>
      <c r="E69" s="42" t="s">
        <v>456</v>
      </c>
      <c r="F69" s="37"/>
      <c r="G69" s="37"/>
      <c r="H69" s="37"/>
      <c r="I69" s="37"/>
      <c r="J69" s="38"/>
    </row>
    <row r="70" ht="105">
      <c r="A70" s="29" t="s">
        <v>36</v>
      </c>
      <c r="B70" s="39"/>
      <c r="C70" s="40"/>
      <c r="D70" s="40"/>
      <c r="E70" s="31" t="s">
        <v>384</v>
      </c>
      <c r="F70" s="40"/>
      <c r="G70" s="40"/>
      <c r="H70" s="40"/>
      <c r="I70" s="40"/>
      <c r="J70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457</v>
      </c>
      <c r="I3" s="16">
        <f>SUMIFS(I10:I28,A10:A28,"SD")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458</v>
      </c>
      <c r="D5" s="13"/>
      <c r="E5" s="14" t="s">
        <v>459</v>
      </c>
      <c r="F5" s="7"/>
      <c r="G5" s="7"/>
      <c r="H5" s="7"/>
      <c r="I5" s="7"/>
      <c r="J5" s="9"/>
      <c r="O5">
        <v>0.20999999999999999</v>
      </c>
    </row>
    <row r="6">
      <c r="A6" s="10" t="s">
        <v>460</v>
      </c>
      <c r="B6" s="11" t="s">
        <v>13</v>
      </c>
      <c r="C6" s="12" t="s">
        <v>457</v>
      </c>
      <c r="D6" s="13"/>
      <c r="E6" s="14" t="s">
        <v>461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462</v>
      </c>
      <c r="D10" s="26"/>
      <c r="E10" s="23" t="s">
        <v>39</v>
      </c>
      <c r="F10" s="26"/>
      <c r="G10" s="26"/>
      <c r="H10" s="26"/>
      <c r="I10" s="27">
        <f>SUMIFS(I11:I28,A11:A28,"P")</f>
        <v>0</v>
      </c>
      <c r="J10" s="28"/>
    </row>
    <row r="11">
      <c r="A11" s="29" t="s">
        <v>29</v>
      </c>
      <c r="B11" s="29">
        <v>1</v>
      </c>
      <c r="C11" s="30" t="s">
        <v>463</v>
      </c>
      <c r="D11" s="29" t="s">
        <v>31</v>
      </c>
      <c r="E11" s="31" t="s">
        <v>464</v>
      </c>
      <c r="F11" s="32" t="s">
        <v>33</v>
      </c>
      <c r="G11" s="33">
        <v>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43" t="s">
        <v>31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3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465</v>
      </c>
      <c r="D14" s="29" t="s">
        <v>31</v>
      </c>
      <c r="E14" s="31" t="s">
        <v>466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3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3" t="s">
        <v>31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467</v>
      </c>
      <c r="D17" s="29" t="s">
        <v>31</v>
      </c>
      <c r="E17" s="31" t="s">
        <v>468</v>
      </c>
      <c r="F17" s="32" t="s">
        <v>33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3" t="s">
        <v>31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43" t="s">
        <v>31</v>
      </c>
      <c r="F19" s="37"/>
      <c r="G19" s="37"/>
      <c r="H19" s="37"/>
      <c r="I19" s="37"/>
      <c r="J19" s="38"/>
    </row>
    <row r="20">
      <c r="A20" s="29" t="s">
        <v>29</v>
      </c>
      <c r="B20" s="29">
        <v>4</v>
      </c>
      <c r="C20" s="30" t="s">
        <v>469</v>
      </c>
      <c r="D20" s="29" t="s">
        <v>31</v>
      </c>
      <c r="E20" s="31" t="s">
        <v>470</v>
      </c>
      <c r="F20" s="32" t="s">
        <v>33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43" t="s">
        <v>31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43" t="s">
        <v>31</v>
      </c>
      <c r="F22" s="37"/>
      <c r="G22" s="37"/>
      <c r="H22" s="37"/>
      <c r="I22" s="37"/>
      <c r="J22" s="38"/>
    </row>
    <row r="23" ht="45">
      <c r="A23" s="29" t="s">
        <v>29</v>
      </c>
      <c r="B23" s="29">
        <v>5</v>
      </c>
      <c r="C23" s="30" t="s">
        <v>471</v>
      </c>
      <c r="D23" s="29" t="s">
        <v>31</v>
      </c>
      <c r="E23" s="31" t="s">
        <v>472</v>
      </c>
      <c r="F23" s="32" t="s">
        <v>33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3" t="s">
        <v>31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3" t="s">
        <v>31</v>
      </c>
      <c r="F25" s="37"/>
      <c r="G25" s="37"/>
      <c r="H25" s="37"/>
      <c r="I25" s="37"/>
      <c r="J25" s="38"/>
    </row>
    <row r="26" ht="30">
      <c r="A26" s="29" t="s">
        <v>29</v>
      </c>
      <c r="B26" s="29">
        <v>6</v>
      </c>
      <c r="C26" s="30" t="s">
        <v>473</v>
      </c>
      <c r="D26" s="29" t="s">
        <v>31</v>
      </c>
      <c r="E26" s="31" t="s">
        <v>474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3" t="s">
        <v>31</v>
      </c>
      <c r="F27" s="37"/>
      <c r="G27" s="37"/>
      <c r="H27" s="37"/>
      <c r="I27" s="37"/>
      <c r="J27" s="38"/>
    </row>
    <row r="28">
      <c r="A28" s="29" t="s">
        <v>36</v>
      </c>
      <c r="B28" s="39"/>
      <c r="C28" s="40"/>
      <c r="D28" s="40"/>
      <c r="E28" s="44" t="s">
        <v>31</v>
      </c>
      <c r="F28" s="40"/>
      <c r="G28" s="40"/>
      <c r="H28" s="40"/>
      <c r="I28" s="40"/>
      <c r="J28" s="4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475</v>
      </c>
      <c r="I3" s="16">
        <f>SUMIFS(I10:I176,A10:A176,"SD")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458</v>
      </c>
      <c r="D5" s="13"/>
      <c r="E5" s="14" t="s">
        <v>459</v>
      </c>
      <c r="F5" s="7"/>
      <c r="G5" s="7"/>
      <c r="H5" s="7"/>
      <c r="I5" s="7"/>
      <c r="J5" s="9"/>
      <c r="O5">
        <v>0.20999999999999999</v>
      </c>
    </row>
    <row r="6">
      <c r="A6" s="10" t="s">
        <v>460</v>
      </c>
      <c r="B6" s="11" t="s">
        <v>13</v>
      </c>
      <c r="C6" s="12" t="s">
        <v>475</v>
      </c>
      <c r="D6" s="13"/>
      <c r="E6" s="14" t="s">
        <v>476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462</v>
      </c>
      <c r="D10" s="26"/>
      <c r="E10" s="23" t="s">
        <v>477</v>
      </c>
      <c r="F10" s="26"/>
      <c r="G10" s="26"/>
      <c r="H10" s="26"/>
      <c r="I10" s="27">
        <f>SUMIFS(I11:I25,A11:A25,"P")</f>
        <v>0</v>
      </c>
      <c r="J10" s="28"/>
    </row>
    <row r="11">
      <c r="A11" s="29" t="s">
        <v>29</v>
      </c>
      <c r="B11" s="29">
        <v>1</v>
      </c>
      <c r="C11" s="30" t="s">
        <v>478</v>
      </c>
      <c r="D11" s="29" t="s">
        <v>31</v>
      </c>
      <c r="E11" s="31" t="s">
        <v>479</v>
      </c>
      <c r="F11" s="32" t="s">
        <v>480</v>
      </c>
      <c r="G11" s="33">
        <v>10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479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3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481</v>
      </c>
      <c r="D14" s="29" t="s">
        <v>31</v>
      </c>
      <c r="E14" s="31" t="s">
        <v>482</v>
      </c>
      <c r="F14" s="32" t="s">
        <v>480</v>
      </c>
      <c r="G14" s="33">
        <v>13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482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3" t="s">
        <v>31</v>
      </c>
      <c r="F16" s="37"/>
      <c r="G16" s="37"/>
      <c r="H16" s="37"/>
      <c r="I16" s="37"/>
      <c r="J16" s="38"/>
    </row>
    <row r="17" ht="30">
      <c r="A17" s="29" t="s">
        <v>29</v>
      </c>
      <c r="B17" s="29">
        <v>4</v>
      </c>
      <c r="C17" s="30" t="s">
        <v>483</v>
      </c>
      <c r="D17" s="29" t="s">
        <v>31</v>
      </c>
      <c r="E17" s="31" t="s">
        <v>484</v>
      </c>
      <c r="F17" s="32" t="s">
        <v>480</v>
      </c>
      <c r="G17" s="33">
        <v>10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34</v>
      </c>
      <c r="B18" s="36"/>
      <c r="C18" s="37"/>
      <c r="D18" s="37"/>
      <c r="E18" s="31" t="s">
        <v>484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43" t="s">
        <v>31</v>
      </c>
      <c r="F19" s="37"/>
      <c r="G19" s="37"/>
      <c r="H19" s="37"/>
      <c r="I19" s="37"/>
      <c r="J19" s="38"/>
    </row>
    <row r="20" ht="30">
      <c r="A20" s="29" t="s">
        <v>29</v>
      </c>
      <c r="B20" s="29">
        <v>5</v>
      </c>
      <c r="C20" s="30" t="s">
        <v>485</v>
      </c>
      <c r="D20" s="29" t="s">
        <v>31</v>
      </c>
      <c r="E20" s="31" t="s">
        <v>486</v>
      </c>
      <c r="F20" s="32" t="s">
        <v>480</v>
      </c>
      <c r="G20" s="33">
        <v>7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30">
      <c r="A21" s="29" t="s">
        <v>34</v>
      </c>
      <c r="B21" s="36"/>
      <c r="C21" s="37"/>
      <c r="D21" s="37"/>
      <c r="E21" s="31" t="s">
        <v>486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43" t="s">
        <v>31</v>
      </c>
      <c r="F22" s="37"/>
      <c r="G22" s="37"/>
      <c r="H22" s="37"/>
      <c r="I22" s="37"/>
      <c r="J22" s="38"/>
    </row>
    <row r="23" ht="30">
      <c r="A23" s="29" t="s">
        <v>29</v>
      </c>
      <c r="B23" s="29">
        <v>6</v>
      </c>
      <c r="C23" s="30" t="s">
        <v>487</v>
      </c>
      <c r="D23" s="29" t="s">
        <v>31</v>
      </c>
      <c r="E23" s="31" t="s">
        <v>488</v>
      </c>
      <c r="F23" s="32" t="s">
        <v>480</v>
      </c>
      <c r="G23" s="33">
        <v>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488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3" t="s">
        <v>31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489</v>
      </c>
      <c r="D26" s="26"/>
      <c r="E26" s="23" t="s">
        <v>490</v>
      </c>
      <c r="F26" s="26"/>
      <c r="G26" s="26"/>
      <c r="H26" s="26"/>
      <c r="I26" s="27">
        <f>SUMIFS(I27:I176,A27:A176,"P")</f>
        <v>0</v>
      </c>
      <c r="J26" s="28"/>
    </row>
    <row r="27" ht="30">
      <c r="A27" s="29" t="s">
        <v>29</v>
      </c>
      <c r="B27" s="29">
        <v>7</v>
      </c>
      <c r="C27" s="30" t="s">
        <v>491</v>
      </c>
      <c r="D27" s="29" t="s">
        <v>31</v>
      </c>
      <c r="E27" s="31" t="s">
        <v>492</v>
      </c>
      <c r="F27" s="32" t="s">
        <v>75</v>
      </c>
      <c r="G27" s="33">
        <v>462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492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3" t="s">
        <v>31</v>
      </c>
      <c r="F29" s="37"/>
      <c r="G29" s="37"/>
      <c r="H29" s="37"/>
      <c r="I29" s="37"/>
      <c r="J29" s="38"/>
    </row>
    <row r="30" ht="30">
      <c r="A30" s="29" t="s">
        <v>29</v>
      </c>
      <c r="B30" s="29">
        <v>8</v>
      </c>
      <c r="C30" s="30" t="s">
        <v>493</v>
      </c>
      <c r="D30" s="29" t="s">
        <v>31</v>
      </c>
      <c r="E30" s="31" t="s">
        <v>494</v>
      </c>
      <c r="F30" s="32" t="s">
        <v>75</v>
      </c>
      <c r="G30" s="33">
        <v>462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494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43" t="s">
        <v>31</v>
      </c>
      <c r="F32" s="37"/>
      <c r="G32" s="37"/>
      <c r="H32" s="37"/>
      <c r="I32" s="37"/>
      <c r="J32" s="38"/>
    </row>
    <row r="33" ht="30">
      <c r="A33" s="29" t="s">
        <v>29</v>
      </c>
      <c r="B33" s="29">
        <v>9</v>
      </c>
      <c r="C33" s="30" t="s">
        <v>495</v>
      </c>
      <c r="D33" s="29" t="s">
        <v>31</v>
      </c>
      <c r="E33" s="31" t="s">
        <v>496</v>
      </c>
      <c r="F33" s="32" t="s">
        <v>75</v>
      </c>
      <c r="G33" s="33">
        <v>8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496</v>
      </c>
      <c r="F34" s="37"/>
      <c r="G34" s="37"/>
      <c r="H34" s="37"/>
      <c r="I34" s="37"/>
      <c r="J34" s="38"/>
    </row>
    <row r="35">
      <c r="A35" s="29" t="s">
        <v>36</v>
      </c>
      <c r="B35" s="36"/>
      <c r="C35" s="37"/>
      <c r="D35" s="37"/>
      <c r="E35" s="43" t="s">
        <v>31</v>
      </c>
      <c r="F35" s="37"/>
      <c r="G35" s="37"/>
      <c r="H35" s="37"/>
      <c r="I35" s="37"/>
      <c r="J35" s="38"/>
    </row>
    <row r="36">
      <c r="A36" s="29" t="s">
        <v>29</v>
      </c>
      <c r="B36" s="29">
        <v>10</v>
      </c>
      <c r="C36" s="30" t="s">
        <v>497</v>
      </c>
      <c r="D36" s="29" t="s">
        <v>31</v>
      </c>
      <c r="E36" s="31" t="s">
        <v>498</v>
      </c>
      <c r="F36" s="32" t="s">
        <v>75</v>
      </c>
      <c r="G36" s="33">
        <v>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498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43" t="s">
        <v>31</v>
      </c>
      <c r="F38" s="37"/>
      <c r="G38" s="37"/>
      <c r="H38" s="37"/>
      <c r="I38" s="37"/>
      <c r="J38" s="38"/>
    </row>
    <row r="39" ht="30">
      <c r="A39" s="29" t="s">
        <v>29</v>
      </c>
      <c r="B39" s="29">
        <v>11</v>
      </c>
      <c r="C39" s="30" t="s">
        <v>499</v>
      </c>
      <c r="D39" s="29" t="s">
        <v>31</v>
      </c>
      <c r="E39" s="31" t="s">
        <v>500</v>
      </c>
      <c r="F39" s="32" t="s">
        <v>75</v>
      </c>
      <c r="G39" s="33">
        <v>207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500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3" t="s">
        <v>31</v>
      </c>
      <c r="F41" s="37"/>
      <c r="G41" s="37"/>
      <c r="H41" s="37"/>
      <c r="I41" s="37"/>
      <c r="J41" s="38"/>
    </row>
    <row r="42" ht="30">
      <c r="A42" s="29" t="s">
        <v>29</v>
      </c>
      <c r="B42" s="29">
        <v>12</v>
      </c>
      <c r="C42" s="30" t="s">
        <v>501</v>
      </c>
      <c r="D42" s="29" t="s">
        <v>31</v>
      </c>
      <c r="E42" s="31" t="s">
        <v>502</v>
      </c>
      <c r="F42" s="32" t="s">
        <v>75</v>
      </c>
      <c r="G42" s="33">
        <v>207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502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43" t="s">
        <v>31</v>
      </c>
      <c r="F44" s="37"/>
      <c r="G44" s="37"/>
      <c r="H44" s="37"/>
      <c r="I44" s="37"/>
      <c r="J44" s="38"/>
    </row>
    <row r="45" ht="30">
      <c r="A45" s="29" t="s">
        <v>29</v>
      </c>
      <c r="B45" s="29">
        <v>13</v>
      </c>
      <c r="C45" s="30" t="s">
        <v>503</v>
      </c>
      <c r="D45" s="29" t="s">
        <v>31</v>
      </c>
      <c r="E45" s="31" t="s">
        <v>504</v>
      </c>
      <c r="F45" s="32" t="s">
        <v>75</v>
      </c>
      <c r="G45" s="33">
        <v>603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34</v>
      </c>
      <c r="B46" s="36"/>
      <c r="C46" s="37"/>
      <c r="D46" s="37"/>
      <c r="E46" s="31" t="s">
        <v>504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43" t="s">
        <v>31</v>
      </c>
      <c r="F47" s="37"/>
      <c r="G47" s="37"/>
      <c r="H47" s="37"/>
      <c r="I47" s="37"/>
      <c r="J47" s="38"/>
    </row>
    <row r="48" ht="30">
      <c r="A48" s="29" t="s">
        <v>29</v>
      </c>
      <c r="B48" s="29">
        <v>14</v>
      </c>
      <c r="C48" s="30" t="s">
        <v>505</v>
      </c>
      <c r="D48" s="29" t="s">
        <v>31</v>
      </c>
      <c r="E48" s="31" t="s">
        <v>506</v>
      </c>
      <c r="F48" s="32" t="s">
        <v>75</v>
      </c>
      <c r="G48" s="33">
        <v>603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34</v>
      </c>
      <c r="B49" s="36"/>
      <c r="C49" s="37"/>
      <c r="D49" s="37"/>
      <c r="E49" s="31" t="s">
        <v>506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43" t="s">
        <v>31</v>
      </c>
      <c r="F50" s="37"/>
      <c r="G50" s="37"/>
      <c r="H50" s="37"/>
      <c r="I50" s="37"/>
      <c r="J50" s="38"/>
    </row>
    <row r="51">
      <c r="A51" s="29" t="s">
        <v>29</v>
      </c>
      <c r="B51" s="29">
        <v>15</v>
      </c>
      <c r="C51" s="30" t="s">
        <v>507</v>
      </c>
      <c r="D51" s="29" t="s">
        <v>31</v>
      </c>
      <c r="E51" s="31" t="s">
        <v>508</v>
      </c>
      <c r="F51" s="32" t="s">
        <v>480</v>
      </c>
      <c r="G51" s="33">
        <v>156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508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3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16</v>
      </c>
      <c r="C54" s="30" t="s">
        <v>509</v>
      </c>
      <c r="D54" s="29" t="s">
        <v>31</v>
      </c>
      <c r="E54" s="31" t="s">
        <v>510</v>
      </c>
      <c r="F54" s="32" t="s">
        <v>480</v>
      </c>
      <c r="G54" s="33">
        <v>160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510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43" t="s">
        <v>31</v>
      </c>
      <c r="F56" s="37"/>
      <c r="G56" s="37"/>
      <c r="H56" s="37"/>
      <c r="I56" s="37"/>
      <c r="J56" s="38"/>
    </row>
    <row r="57" ht="30">
      <c r="A57" s="29" t="s">
        <v>29</v>
      </c>
      <c r="B57" s="29">
        <v>17</v>
      </c>
      <c r="C57" s="30" t="s">
        <v>511</v>
      </c>
      <c r="D57" s="29" t="s">
        <v>31</v>
      </c>
      <c r="E57" s="31" t="s">
        <v>512</v>
      </c>
      <c r="F57" s="32" t="s">
        <v>480</v>
      </c>
      <c r="G57" s="33">
        <v>12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34</v>
      </c>
      <c r="B58" s="36"/>
      <c r="C58" s="37"/>
      <c r="D58" s="37"/>
      <c r="E58" s="31" t="s">
        <v>512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43" t="s">
        <v>31</v>
      </c>
      <c r="F59" s="37"/>
      <c r="G59" s="37"/>
      <c r="H59" s="37"/>
      <c r="I59" s="37"/>
      <c r="J59" s="38"/>
    </row>
    <row r="60" ht="30">
      <c r="A60" s="29" t="s">
        <v>29</v>
      </c>
      <c r="B60" s="29">
        <v>18</v>
      </c>
      <c r="C60" s="30" t="s">
        <v>513</v>
      </c>
      <c r="D60" s="29" t="s">
        <v>31</v>
      </c>
      <c r="E60" s="31" t="s">
        <v>514</v>
      </c>
      <c r="F60" s="32" t="s">
        <v>480</v>
      </c>
      <c r="G60" s="33">
        <v>19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34</v>
      </c>
      <c r="B61" s="36"/>
      <c r="C61" s="37"/>
      <c r="D61" s="37"/>
      <c r="E61" s="31" t="s">
        <v>514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43" t="s">
        <v>31</v>
      </c>
      <c r="F62" s="37"/>
      <c r="G62" s="37"/>
      <c r="H62" s="37"/>
      <c r="I62" s="37"/>
      <c r="J62" s="38"/>
    </row>
    <row r="63" ht="45">
      <c r="A63" s="29" t="s">
        <v>29</v>
      </c>
      <c r="B63" s="29">
        <v>19</v>
      </c>
      <c r="C63" s="30" t="s">
        <v>515</v>
      </c>
      <c r="D63" s="29" t="s">
        <v>31</v>
      </c>
      <c r="E63" s="31" t="s">
        <v>516</v>
      </c>
      <c r="F63" s="32" t="s">
        <v>480</v>
      </c>
      <c r="G63" s="33">
        <v>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34</v>
      </c>
      <c r="B64" s="36"/>
      <c r="C64" s="37"/>
      <c r="D64" s="37"/>
      <c r="E64" s="31" t="s">
        <v>517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43" t="s">
        <v>31</v>
      </c>
      <c r="F65" s="37"/>
      <c r="G65" s="37"/>
      <c r="H65" s="37"/>
      <c r="I65" s="37"/>
      <c r="J65" s="38"/>
    </row>
    <row r="66" ht="45">
      <c r="A66" s="29" t="s">
        <v>29</v>
      </c>
      <c r="B66" s="29">
        <v>20</v>
      </c>
      <c r="C66" s="30" t="s">
        <v>518</v>
      </c>
      <c r="D66" s="29" t="s">
        <v>31</v>
      </c>
      <c r="E66" s="31" t="s">
        <v>519</v>
      </c>
      <c r="F66" s="32" t="s">
        <v>480</v>
      </c>
      <c r="G66" s="33">
        <v>14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5">
      <c r="A67" s="29" t="s">
        <v>34</v>
      </c>
      <c r="B67" s="36"/>
      <c r="C67" s="37"/>
      <c r="D67" s="37"/>
      <c r="E67" s="31" t="s">
        <v>520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43" t="s">
        <v>31</v>
      </c>
      <c r="F68" s="37"/>
      <c r="G68" s="37"/>
      <c r="H68" s="37"/>
      <c r="I68" s="37"/>
      <c r="J68" s="38"/>
    </row>
    <row r="69" ht="45">
      <c r="A69" s="29" t="s">
        <v>29</v>
      </c>
      <c r="B69" s="29">
        <v>21</v>
      </c>
      <c r="C69" s="30" t="s">
        <v>521</v>
      </c>
      <c r="D69" s="29" t="s">
        <v>31</v>
      </c>
      <c r="E69" s="31" t="s">
        <v>522</v>
      </c>
      <c r="F69" s="32" t="s">
        <v>480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34</v>
      </c>
      <c r="B70" s="36"/>
      <c r="C70" s="37"/>
      <c r="D70" s="37"/>
      <c r="E70" s="31" t="s">
        <v>523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43" t="s">
        <v>31</v>
      </c>
      <c r="F71" s="37"/>
      <c r="G71" s="37"/>
      <c r="H71" s="37"/>
      <c r="I71" s="37"/>
      <c r="J71" s="38"/>
    </row>
    <row r="72" ht="45">
      <c r="A72" s="29" t="s">
        <v>29</v>
      </c>
      <c r="B72" s="29">
        <v>22</v>
      </c>
      <c r="C72" s="30" t="s">
        <v>521</v>
      </c>
      <c r="D72" s="29" t="s">
        <v>65</v>
      </c>
      <c r="E72" s="31" t="s">
        <v>524</v>
      </c>
      <c r="F72" s="32" t="s">
        <v>480</v>
      </c>
      <c r="G72" s="33">
        <v>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5">
      <c r="A73" s="29" t="s">
        <v>34</v>
      </c>
      <c r="B73" s="36"/>
      <c r="C73" s="37"/>
      <c r="D73" s="37"/>
      <c r="E73" s="31" t="s">
        <v>525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43" t="s">
        <v>31</v>
      </c>
      <c r="F74" s="37"/>
      <c r="G74" s="37"/>
      <c r="H74" s="37"/>
      <c r="I74" s="37"/>
      <c r="J74" s="38"/>
    </row>
    <row r="75" ht="30">
      <c r="A75" s="29" t="s">
        <v>29</v>
      </c>
      <c r="B75" s="29">
        <v>23</v>
      </c>
      <c r="C75" s="30" t="s">
        <v>526</v>
      </c>
      <c r="D75" s="29" t="s">
        <v>31</v>
      </c>
      <c r="E75" s="31" t="s">
        <v>527</v>
      </c>
      <c r="F75" s="32" t="s">
        <v>480</v>
      </c>
      <c r="G75" s="33">
        <v>18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34</v>
      </c>
      <c r="B76" s="36"/>
      <c r="C76" s="37"/>
      <c r="D76" s="37"/>
      <c r="E76" s="31" t="s">
        <v>527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43" t="s">
        <v>31</v>
      </c>
      <c r="F77" s="37"/>
      <c r="G77" s="37"/>
      <c r="H77" s="37"/>
      <c r="I77" s="37"/>
      <c r="J77" s="38"/>
    </row>
    <row r="78" ht="45">
      <c r="A78" s="29" t="s">
        <v>29</v>
      </c>
      <c r="B78" s="29">
        <v>24</v>
      </c>
      <c r="C78" s="30" t="s">
        <v>528</v>
      </c>
      <c r="D78" s="29" t="s">
        <v>31</v>
      </c>
      <c r="E78" s="31" t="s">
        <v>529</v>
      </c>
      <c r="F78" s="32" t="s">
        <v>480</v>
      </c>
      <c r="G78" s="33">
        <v>4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34</v>
      </c>
      <c r="B79" s="36"/>
      <c r="C79" s="37"/>
      <c r="D79" s="37"/>
      <c r="E79" s="31" t="s">
        <v>529</v>
      </c>
      <c r="F79" s="37"/>
      <c r="G79" s="37"/>
      <c r="H79" s="37"/>
      <c r="I79" s="37"/>
      <c r="J79" s="38"/>
    </row>
    <row r="80">
      <c r="A80" s="29" t="s">
        <v>36</v>
      </c>
      <c r="B80" s="36"/>
      <c r="C80" s="37"/>
      <c r="D80" s="37"/>
      <c r="E80" s="43" t="s">
        <v>31</v>
      </c>
      <c r="F80" s="37"/>
      <c r="G80" s="37"/>
      <c r="H80" s="37"/>
      <c r="I80" s="37"/>
      <c r="J80" s="38"/>
    </row>
    <row r="81" ht="30">
      <c r="A81" s="29" t="s">
        <v>29</v>
      </c>
      <c r="B81" s="29">
        <v>25</v>
      </c>
      <c r="C81" s="30" t="s">
        <v>530</v>
      </c>
      <c r="D81" s="29" t="s">
        <v>31</v>
      </c>
      <c r="E81" s="31" t="s">
        <v>531</v>
      </c>
      <c r="F81" s="32" t="s">
        <v>480</v>
      </c>
      <c r="G81" s="33">
        <v>11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34</v>
      </c>
      <c r="B82" s="36"/>
      <c r="C82" s="37"/>
      <c r="D82" s="37"/>
      <c r="E82" s="31" t="s">
        <v>531</v>
      </c>
      <c r="F82" s="37"/>
      <c r="G82" s="37"/>
      <c r="H82" s="37"/>
      <c r="I82" s="37"/>
      <c r="J82" s="38"/>
    </row>
    <row r="83">
      <c r="A83" s="29" t="s">
        <v>36</v>
      </c>
      <c r="B83" s="36"/>
      <c r="C83" s="37"/>
      <c r="D83" s="37"/>
      <c r="E83" s="43" t="s">
        <v>31</v>
      </c>
      <c r="F83" s="37"/>
      <c r="G83" s="37"/>
      <c r="H83" s="37"/>
      <c r="I83" s="37"/>
      <c r="J83" s="38"/>
    </row>
    <row r="84" ht="45">
      <c r="A84" s="29" t="s">
        <v>29</v>
      </c>
      <c r="B84" s="29">
        <v>26</v>
      </c>
      <c r="C84" s="30" t="s">
        <v>532</v>
      </c>
      <c r="D84" s="29" t="s">
        <v>31</v>
      </c>
      <c r="E84" s="31" t="s">
        <v>533</v>
      </c>
      <c r="F84" s="32" t="s">
        <v>480</v>
      </c>
      <c r="G84" s="33">
        <v>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5">
      <c r="A85" s="29" t="s">
        <v>34</v>
      </c>
      <c r="B85" s="36"/>
      <c r="C85" s="37"/>
      <c r="D85" s="37"/>
      <c r="E85" s="31" t="s">
        <v>534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43" t="s">
        <v>31</v>
      </c>
      <c r="F86" s="37"/>
      <c r="G86" s="37"/>
      <c r="H86" s="37"/>
      <c r="I86" s="37"/>
      <c r="J86" s="38"/>
    </row>
    <row r="87" ht="45">
      <c r="A87" s="29" t="s">
        <v>29</v>
      </c>
      <c r="B87" s="29">
        <v>27</v>
      </c>
      <c r="C87" s="30" t="s">
        <v>535</v>
      </c>
      <c r="D87" s="29" t="s">
        <v>31</v>
      </c>
      <c r="E87" s="31" t="s">
        <v>536</v>
      </c>
      <c r="F87" s="32" t="s">
        <v>480</v>
      </c>
      <c r="G87" s="33">
        <v>2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75">
      <c r="A88" s="29" t="s">
        <v>34</v>
      </c>
      <c r="B88" s="36"/>
      <c r="C88" s="37"/>
      <c r="D88" s="37"/>
      <c r="E88" s="31" t="s">
        <v>537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43" t="s">
        <v>31</v>
      </c>
      <c r="F89" s="37"/>
      <c r="G89" s="37"/>
      <c r="H89" s="37"/>
      <c r="I89" s="37"/>
      <c r="J89" s="38"/>
    </row>
    <row r="90" ht="30">
      <c r="A90" s="29" t="s">
        <v>29</v>
      </c>
      <c r="B90" s="29">
        <v>28</v>
      </c>
      <c r="C90" s="30" t="s">
        <v>538</v>
      </c>
      <c r="D90" s="29" t="s">
        <v>31</v>
      </c>
      <c r="E90" s="31" t="s">
        <v>539</v>
      </c>
      <c r="F90" s="32" t="s">
        <v>480</v>
      </c>
      <c r="G90" s="33">
        <v>17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539</v>
      </c>
      <c r="F91" s="37"/>
      <c r="G91" s="37"/>
      <c r="H91" s="37"/>
      <c r="I91" s="37"/>
      <c r="J91" s="38"/>
    </row>
    <row r="92">
      <c r="A92" s="29" t="s">
        <v>36</v>
      </c>
      <c r="B92" s="36"/>
      <c r="C92" s="37"/>
      <c r="D92" s="37"/>
      <c r="E92" s="43" t="s">
        <v>31</v>
      </c>
      <c r="F92" s="37"/>
      <c r="G92" s="37"/>
      <c r="H92" s="37"/>
      <c r="I92" s="37"/>
      <c r="J92" s="38"/>
    </row>
    <row r="93" ht="30">
      <c r="A93" s="29" t="s">
        <v>29</v>
      </c>
      <c r="B93" s="29">
        <v>29</v>
      </c>
      <c r="C93" s="30" t="s">
        <v>540</v>
      </c>
      <c r="D93" s="29" t="s">
        <v>31</v>
      </c>
      <c r="E93" s="31" t="s">
        <v>541</v>
      </c>
      <c r="F93" s="32" t="s">
        <v>480</v>
      </c>
      <c r="G93" s="33">
        <v>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34</v>
      </c>
      <c r="B94" s="36"/>
      <c r="C94" s="37"/>
      <c r="D94" s="37"/>
      <c r="E94" s="31" t="s">
        <v>541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43" t="s">
        <v>31</v>
      </c>
      <c r="F95" s="37"/>
      <c r="G95" s="37"/>
      <c r="H95" s="37"/>
      <c r="I95" s="37"/>
      <c r="J95" s="38"/>
    </row>
    <row r="96" ht="30">
      <c r="A96" s="29" t="s">
        <v>29</v>
      </c>
      <c r="B96" s="29">
        <v>30</v>
      </c>
      <c r="C96" s="30" t="s">
        <v>542</v>
      </c>
      <c r="D96" s="29" t="s">
        <v>31</v>
      </c>
      <c r="E96" s="31" t="s">
        <v>543</v>
      </c>
      <c r="F96" s="32" t="s">
        <v>480</v>
      </c>
      <c r="G96" s="33">
        <v>1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34</v>
      </c>
      <c r="B97" s="36"/>
      <c r="C97" s="37"/>
      <c r="D97" s="37"/>
      <c r="E97" s="31" t="s">
        <v>543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43" t="s">
        <v>31</v>
      </c>
      <c r="F98" s="37"/>
      <c r="G98" s="37"/>
      <c r="H98" s="37"/>
      <c r="I98" s="37"/>
      <c r="J98" s="38"/>
    </row>
    <row r="99" ht="30">
      <c r="A99" s="29" t="s">
        <v>29</v>
      </c>
      <c r="B99" s="29">
        <v>31</v>
      </c>
      <c r="C99" s="30" t="s">
        <v>544</v>
      </c>
      <c r="D99" s="29" t="s">
        <v>31</v>
      </c>
      <c r="E99" s="31" t="s">
        <v>545</v>
      </c>
      <c r="F99" s="32" t="s">
        <v>480</v>
      </c>
      <c r="G99" s="33">
        <v>2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545</v>
      </c>
      <c r="F100" s="37"/>
      <c r="G100" s="37"/>
      <c r="H100" s="37"/>
      <c r="I100" s="37"/>
      <c r="J100" s="38"/>
    </row>
    <row r="101">
      <c r="A101" s="29" t="s">
        <v>36</v>
      </c>
      <c r="B101" s="36"/>
      <c r="C101" s="37"/>
      <c r="D101" s="37"/>
      <c r="E101" s="43" t="s">
        <v>31</v>
      </c>
      <c r="F101" s="37"/>
      <c r="G101" s="37"/>
      <c r="H101" s="37"/>
      <c r="I101" s="37"/>
      <c r="J101" s="38"/>
    </row>
    <row r="102" ht="30">
      <c r="A102" s="29" t="s">
        <v>29</v>
      </c>
      <c r="B102" s="29">
        <v>32</v>
      </c>
      <c r="C102" s="30" t="s">
        <v>546</v>
      </c>
      <c r="D102" s="29" t="s">
        <v>31</v>
      </c>
      <c r="E102" s="31" t="s">
        <v>547</v>
      </c>
      <c r="F102" s="32" t="s">
        <v>480</v>
      </c>
      <c r="G102" s="33">
        <v>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34</v>
      </c>
      <c r="B103" s="36"/>
      <c r="C103" s="37"/>
      <c r="D103" s="37"/>
      <c r="E103" s="31" t="s">
        <v>547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43" t="s">
        <v>31</v>
      </c>
      <c r="F104" s="37"/>
      <c r="G104" s="37"/>
      <c r="H104" s="37"/>
      <c r="I104" s="37"/>
      <c r="J104" s="38"/>
    </row>
    <row r="105" ht="30">
      <c r="A105" s="29" t="s">
        <v>29</v>
      </c>
      <c r="B105" s="29">
        <v>33</v>
      </c>
      <c r="C105" s="30" t="s">
        <v>548</v>
      </c>
      <c r="D105" s="29" t="s">
        <v>31</v>
      </c>
      <c r="E105" s="31" t="s">
        <v>549</v>
      </c>
      <c r="F105" s="32" t="s">
        <v>480</v>
      </c>
      <c r="G105" s="33">
        <v>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34</v>
      </c>
      <c r="B106" s="36"/>
      <c r="C106" s="37"/>
      <c r="D106" s="37"/>
      <c r="E106" s="31" t="s">
        <v>549</v>
      </c>
      <c r="F106" s="37"/>
      <c r="G106" s="37"/>
      <c r="H106" s="37"/>
      <c r="I106" s="37"/>
      <c r="J106" s="38"/>
    </row>
    <row r="107">
      <c r="A107" s="29" t="s">
        <v>36</v>
      </c>
      <c r="B107" s="36"/>
      <c r="C107" s="37"/>
      <c r="D107" s="37"/>
      <c r="E107" s="43" t="s">
        <v>31</v>
      </c>
      <c r="F107" s="37"/>
      <c r="G107" s="37"/>
      <c r="H107" s="37"/>
      <c r="I107" s="37"/>
      <c r="J107" s="38"/>
    </row>
    <row r="108" ht="45">
      <c r="A108" s="29" t="s">
        <v>29</v>
      </c>
      <c r="B108" s="29">
        <v>34</v>
      </c>
      <c r="C108" s="30" t="s">
        <v>550</v>
      </c>
      <c r="D108" s="29" t="s">
        <v>31</v>
      </c>
      <c r="E108" s="31" t="s">
        <v>551</v>
      </c>
      <c r="F108" s="32" t="s">
        <v>480</v>
      </c>
      <c r="G108" s="33">
        <v>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45">
      <c r="A109" s="29" t="s">
        <v>34</v>
      </c>
      <c r="B109" s="36"/>
      <c r="C109" s="37"/>
      <c r="D109" s="37"/>
      <c r="E109" s="31" t="s">
        <v>551</v>
      </c>
      <c r="F109" s="37"/>
      <c r="G109" s="37"/>
      <c r="H109" s="37"/>
      <c r="I109" s="37"/>
      <c r="J109" s="38"/>
    </row>
    <row r="110">
      <c r="A110" s="29" t="s">
        <v>36</v>
      </c>
      <c r="B110" s="36"/>
      <c r="C110" s="37"/>
      <c r="D110" s="37"/>
      <c r="E110" s="43" t="s">
        <v>31</v>
      </c>
      <c r="F110" s="37"/>
      <c r="G110" s="37"/>
      <c r="H110" s="37"/>
      <c r="I110" s="37"/>
      <c r="J110" s="38"/>
    </row>
    <row r="111" ht="30">
      <c r="A111" s="29" t="s">
        <v>29</v>
      </c>
      <c r="B111" s="29">
        <v>35</v>
      </c>
      <c r="C111" s="30" t="s">
        <v>552</v>
      </c>
      <c r="D111" s="29" t="s">
        <v>31</v>
      </c>
      <c r="E111" s="31" t="s">
        <v>553</v>
      </c>
      <c r="F111" s="32" t="s">
        <v>480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34</v>
      </c>
      <c r="B112" s="36"/>
      <c r="C112" s="37"/>
      <c r="D112" s="37"/>
      <c r="E112" s="31" t="s">
        <v>553</v>
      </c>
      <c r="F112" s="37"/>
      <c r="G112" s="37"/>
      <c r="H112" s="37"/>
      <c r="I112" s="37"/>
      <c r="J112" s="38"/>
    </row>
    <row r="113">
      <c r="A113" s="29" t="s">
        <v>36</v>
      </c>
      <c r="B113" s="36"/>
      <c r="C113" s="37"/>
      <c r="D113" s="37"/>
      <c r="E113" s="43" t="s">
        <v>31</v>
      </c>
      <c r="F113" s="37"/>
      <c r="G113" s="37"/>
      <c r="H113" s="37"/>
      <c r="I113" s="37"/>
      <c r="J113" s="38"/>
    </row>
    <row r="114" ht="30">
      <c r="A114" s="29" t="s">
        <v>29</v>
      </c>
      <c r="B114" s="29">
        <v>36</v>
      </c>
      <c r="C114" s="30" t="s">
        <v>554</v>
      </c>
      <c r="D114" s="29" t="s">
        <v>31</v>
      </c>
      <c r="E114" s="31" t="s">
        <v>555</v>
      </c>
      <c r="F114" s="32" t="s">
        <v>480</v>
      </c>
      <c r="G114" s="33">
        <v>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34</v>
      </c>
      <c r="B115" s="36"/>
      <c r="C115" s="37"/>
      <c r="D115" s="37"/>
      <c r="E115" s="31" t="s">
        <v>555</v>
      </c>
      <c r="F115" s="37"/>
      <c r="G115" s="37"/>
      <c r="H115" s="37"/>
      <c r="I115" s="37"/>
      <c r="J115" s="38"/>
    </row>
    <row r="116">
      <c r="A116" s="29" t="s">
        <v>36</v>
      </c>
      <c r="B116" s="36"/>
      <c r="C116" s="37"/>
      <c r="D116" s="37"/>
      <c r="E116" s="43" t="s">
        <v>31</v>
      </c>
      <c r="F116" s="37"/>
      <c r="G116" s="37"/>
      <c r="H116" s="37"/>
      <c r="I116" s="37"/>
      <c r="J116" s="38"/>
    </row>
    <row r="117" ht="30">
      <c r="A117" s="29" t="s">
        <v>29</v>
      </c>
      <c r="B117" s="29">
        <v>37</v>
      </c>
      <c r="C117" s="30" t="s">
        <v>556</v>
      </c>
      <c r="D117" s="29" t="s">
        <v>31</v>
      </c>
      <c r="E117" s="31" t="s">
        <v>557</v>
      </c>
      <c r="F117" s="32" t="s">
        <v>480</v>
      </c>
      <c r="G117" s="33">
        <v>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34</v>
      </c>
      <c r="B118" s="36"/>
      <c r="C118" s="37"/>
      <c r="D118" s="37"/>
      <c r="E118" s="31" t="s">
        <v>557</v>
      </c>
      <c r="F118" s="37"/>
      <c r="G118" s="37"/>
      <c r="H118" s="37"/>
      <c r="I118" s="37"/>
      <c r="J118" s="38"/>
    </row>
    <row r="119">
      <c r="A119" s="29" t="s">
        <v>36</v>
      </c>
      <c r="B119" s="36"/>
      <c r="C119" s="37"/>
      <c r="D119" s="37"/>
      <c r="E119" s="43" t="s">
        <v>31</v>
      </c>
      <c r="F119" s="37"/>
      <c r="G119" s="37"/>
      <c r="H119" s="37"/>
      <c r="I119" s="37"/>
      <c r="J119" s="38"/>
    </row>
    <row r="120" ht="30">
      <c r="A120" s="29" t="s">
        <v>29</v>
      </c>
      <c r="B120" s="29">
        <v>38</v>
      </c>
      <c r="C120" s="30" t="s">
        <v>558</v>
      </c>
      <c r="D120" s="29" t="s">
        <v>31</v>
      </c>
      <c r="E120" s="31" t="s">
        <v>559</v>
      </c>
      <c r="F120" s="32" t="s">
        <v>480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30">
      <c r="A121" s="29" t="s">
        <v>34</v>
      </c>
      <c r="B121" s="36"/>
      <c r="C121" s="37"/>
      <c r="D121" s="37"/>
      <c r="E121" s="31" t="s">
        <v>559</v>
      </c>
      <c r="F121" s="37"/>
      <c r="G121" s="37"/>
      <c r="H121" s="37"/>
      <c r="I121" s="37"/>
      <c r="J121" s="38"/>
    </row>
    <row r="122">
      <c r="A122" s="29" t="s">
        <v>36</v>
      </c>
      <c r="B122" s="36"/>
      <c r="C122" s="37"/>
      <c r="D122" s="37"/>
      <c r="E122" s="43" t="s">
        <v>31</v>
      </c>
      <c r="F122" s="37"/>
      <c r="G122" s="37"/>
      <c r="H122" s="37"/>
      <c r="I122" s="37"/>
      <c r="J122" s="38"/>
    </row>
    <row r="123" ht="30">
      <c r="A123" s="29" t="s">
        <v>29</v>
      </c>
      <c r="B123" s="29">
        <v>39</v>
      </c>
      <c r="C123" s="30" t="s">
        <v>560</v>
      </c>
      <c r="D123" s="29" t="s">
        <v>31</v>
      </c>
      <c r="E123" s="31" t="s">
        <v>561</v>
      </c>
      <c r="F123" s="32" t="s">
        <v>480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30">
      <c r="A124" s="29" t="s">
        <v>34</v>
      </c>
      <c r="B124" s="36"/>
      <c r="C124" s="37"/>
      <c r="D124" s="37"/>
      <c r="E124" s="31" t="s">
        <v>561</v>
      </c>
      <c r="F124" s="37"/>
      <c r="G124" s="37"/>
      <c r="H124" s="37"/>
      <c r="I124" s="37"/>
      <c r="J124" s="38"/>
    </row>
    <row r="125">
      <c r="A125" s="29" t="s">
        <v>36</v>
      </c>
      <c r="B125" s="36"/>
      <c r="C125" s="37"/>
      <c r="D125" s="37"/>
      <c r="E125" s="43" t="s">
        <v>31</v>
      </c>
      <c r="F125" s="37"/>
      <c r="G125" s="37"/>
      <c r="H125" s="37"/>
      <c r="I125" s="37"/>
      <c r="J125" s="38"/>
    </row>
    <row r="126">
      <c r="A126" s="29" t="s">
        <v>29</v>
      </c>
      <c r="B126" s="29">
        <v>40</v>
      </c>
      <c r="C126" s="30" t="s">
        <v>562</v>
      </c>
      <c r="D126" s="29" t="s">
        <v>31</v>
      </c>
      <c r="E126" s="31" t="s">
        <v>563</v>
      </c>
      <c r="F126" s="32" t="s">
        <v>480</v>
      </c>
      <c r="G126" s="33">
        <v>17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563</v>
      </c>
      <c r="F127" s="37"/>
      <c r="G127" s="37"/>
      <c r="H127" s="37"/>
      <c r="I127" s="37"/>
      <c r="J127" s="38"/>
    </row>
    <row r="128">
      <c r="A128" s="29" t="s">
        <v>36</v>
      </c>
      <c r="B128" s="36"/>
      <c r="C128" s="37"/>
      <c r="D128" s="37"/>
      <c r="E128" s="43" t="s">
        <v>31</v>
      </c>
      <c r="F128" s="37"/>
      <c r="G128" s="37"/>
      <c r="H128" s="37"/>
      <c r="I128" s="37"/>
      <c r="J128" s="38"/>
    </row>
    <row r="129">
      <c r="A129" s="29" t="s">
        <v>29</v>
      </c>
      <c r="B129" s="29">
        <v>41</v>
      </c>
      <c r="C129" s="30" t="s">
        <v>564</v>
      </c>
      <c r="D129" s="29" t="s">
        <v>31</v>
      </c>
      <c r="E129" s="31" t="s">
        <v>565</v>
      </c>
      <c r="F129" s="32" t="s">
        <v>480</v>
      </c>
      <c r="G129" s="33">
        <v>17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1" t="s">
        <v>565</v>
      </c>
      <c r="F130" s="37"/>
      <c r="G130" s="37"/>
      <c r="H130" s="37"/>
      <c r="I130" s="37"/>
      <c r="J130" s="38"/>
    </row>
    <row r="131">
      <c r="A131" s="29" t="s">
        <v>36</v>
      </c>
      <c r="B131" s="36"/>
      <c r="C131" s="37"/>
      <c r="D131" s="37"/>
      <c r="E131" s="43" t="s">
        <v>31</v>
      </c>
      <c r="F131" s="37"/>
      <c r="G131" s="37"/>
      <c r="H131" s="37"/>
      <c r="I131" s="37"/>
      <c r="J131" s="38"/>
    </row>
    <row r="132">
      <c r="A132" s="29" t="s">
        <v>29</v>
      </c>
      <c r="B132" s="29">
        <v>42</v>
      </c>
      <c r="C132" s="30" t="s">
        <v>566</v>
      </c>
      <c r="D132" s="29" t="s">
        <v>31</v>
      </c>
      <c r="E132" s="31" t="s">
        <v>567</v>
      </c>
      <c r="F132" s="32" t="s">
        <v>480</v>
      </c>
      <c r="G132" s="33">
        <v>1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34</v>
      </c>
      <c r="B133" s="36"/>
      <c r="C133" s="37"/>
      <c r="D133" s="37"/>
      <c r="E133" s="31" t="s">
        <v>567</v>
      </c>
      <c r="F133" s="37"/>
      <c r="G133" s="37"/>
      <c r="H133" s="37"/>
      <c r="I133" s="37"/>
      <c r="J133" s="38"/>
    </row>
    <row r="134">
      <c r="A134" s="29" t="s">
        <v>36</v>
      </c>
      <c r="B134" s="36"/>
      <c r="C134" s="37"/>
      <c r="D134" s="37"/>
      <c r="E134" s="43" t="s">
        <v>31</v>
      </c>
      <c r="F134" s="37"/>
      <c r="G134" s="37"/>
      <c r="H134" s="37"/>
      <c r="I134" s="37"/>
      <c r="J134" s="38"/>
    </row>
    <row r="135">
      <c r="A135" s="29" t="s">
        <v>29</v>
      </c>
      <c r="B135" s="29">
        <v>43</v>
      </c>
      <c r="C135" s="30" t="s">
        <v>568</v>
      </c>
      <c r="D135" s="29" t="s">
        <v>31</v>
      </c>
      <c r="E135" s="31" t="s">
        <v>569</v>
      </c>
      <c r="F135" s="32" t="s">
        <v>480</v>
      </c>
      <c r="G135" s="33">
        <v>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31" t="s">
        <v>569</v>
      </c>
      <c r="F136" s="37"/>
      <c r="G136" s="37"/>
      <c r="H136" s="37"/>
      <c r="I136" s="37"/>
      <c r="J136" s="38"/>
    </row>
    <row r="137">
      <c r="A137" s="29" t="s">
        <v>36</v>
      </c>
      <c r="B137" s="36"/>
      <c r="C137" s="37"/>
      <c r="D137" s="37"/>
      <c r="E137" s="43" t="s">
        <v>31</v>
      </c>
      <c r="F137" s="37"/>
      <c r="G137" s="37"/>
      <c r="H137" s="37"/>
      <c r="I137" s="37"/>
      <c r="J137" s="38"/>
    </row>
    <row r="138">
      <c r="A138" s="29" t="s">
        <v>29</v>
      </c>
      <c r="B138" s="29">
        <v>44</v>
      </c>
      <c r="C138" s="30" t="s">
        <v>570</v>
      </c>
      <c r="D138" s="29" t="s">
        <v>31</v>
      </c>
      <c r="E138" s="31" t="s">
        <v>571</v>
      </c>
      <c r="F138" s="32" t="s">
        <v>480</v>
      </c>
      <c r="G138" s="33">
        <v>19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571</v>
      </c>
      <c r="F139" s="37"/>
      <c r="G139" s="37"/>
      <c r="H139" s="37"/>
      <c r="I139" s="37"/>
      <c r="J139" s="38"/>
    </row>
    <row r="140">
      <c r="A140" s="29" t="s">
        <v>36</v>
      </c>
      <c r="B140" s="36"/>
      <c r="C140" s="37"/>
      <c r="D140" s="37"/>
      <c r="E140" s="43" t="s">
        <v>31</v>
      </c>
      <c r="F140" s="37"/>
      <c r="G140" s="37"/>
      <c r="H140" s="37"/>
      <c r="I140" s="37"/>
      <c r="J140" s="38"/>
    </row>
    <row r="141">
      <c r="A141" s="29" t="s">
        <v>29</v>
      </c>
      <c r="B141" s="29">
        <v>45</v>
      </c>
      <c r="C141" s="30" t="s">
        <v>572</v>
      </c>
      <c r="D141" s="29" t="s">
        <v>31</v>
      </c>
      <c r="E141" s="31" t="s">
        <v>573</v>
      </c>
      <c r="F141" s="32" t="s">
        <v>480</v>
      </c>
      <c r="G141" s="33">
        <v>19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34</v>
      </c>
      <c r="B142" s="36"/>
      <c r="C142" s="37"/>
      <c r="D142" s="37"/>
      <c r="E142" s="31" t="s">
        <v>573</v>
      </c>
      <c r="F142" s="37"/>
      <c r="G142" s="37"/>
      <c r="H142" s="37"/>
      <c r="I142" s="37"/>
      <c r="J142" s="38"/>
    </row>
    <row r="143">
      <c r="A143" s="29" t="s">
        <v>36</v>
      </c>
      <c r="B143" s="36"/>
      <c r="C143" s="37"/>
      <c r="D143" s="37"/>
      <c r="E143" s="43" t="s">
        <v>31</v>
      </c>
      <c r="F143" s="37"/>
      <c r="G143" s="37"/>
      <c r="H143" s="37"/>
      <c r="I143" s="37"/>
      <c r="J143" s="38"/>
    </row>
    <row r="144" ht="30">
      <c r="A144" s="29" t="s">
        <v>29</v>
      </c>
      <c r="B144" s="29">
        <v>46</v>
      </c>
      <c r="C144" s="30" t="s">
        <v>574</v>
      </c>
      <c r="D144" s="29" t="s">
        <v>31</v>
      </c>
      <c r="E144" s="31" t="s">
        <v>575</v>
      </c>
      <c r="F144" s="32" t="s">
        <v>75</v>
      </c>
      <c r="G144" s="33">
        <v>441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30">
      <c r="A145" s="29" t="s">
        <v>34</v>
      </c>
      <c r="B145" s="36"/>
      <c r="C145" s="37"/>
      <c r="D145" s="37"/>
      <c r="E145" s="31" t="s">
        <v>575</v>
      </c>
      <c r="F145" s="37"/>
      <c r="G145" s="37"/>
      <c r="H145" s="37"/>
      <c r="I145" s="37"/>
      <c r="J145" s="38"/>
    </row>
    <row r="146">
      <c r="A146" s="29" t="s">
        <v>36</v>
      </c>
      <c r="B146" s="36"/>
      <c r="C146" s="37"/>
      <c r="D146" s="37"/>
      <c r="E146" s="43" t="s">
        <v>31</v>
      </c>
      <c r="F146" s="37"/>
      <c r="G146" s="37"/>
      <c r="H146" s="37"/>
      <c r="I146" s="37"/>
      <c r="J146" s="38"/>
    </row>
    <row r="147">
      <c r="A147" s="29" t="s">
        <v>29</v>
      </c>
      <c r="B147" s="29">
        <v>47</v>
      </c>
      <c r="C147" s="30" t="s">
        <v>576</v>
      </c>
      <c r="D147" s="29" t="s">
        <v>31</v>
      </c>
      <c r="E147" s="31" t="s">
        <v>577</v>
      </c>
      <c r="F147" s="32" t="s">
        <v>578</v>
      </c>
      <c r="G147" s="33">
        <v>418.94999999999999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31" t="s">
        <v>577</v>
      </c>
      <c r="F148" s="37"/>
      <c r="G148" s="37"/>
      <c r="H148" s="37"/>
      <c r="I148" s="37"/>
      <c r="J148" s="38"/>
    </row>
    <row r="149">
      <c r="A149" s="29" t="s">
        <v>36</v>
      </c>
      <c r="B149" s="36"/>
      <c r="C149" s="37"/>
      <c r="D149" s="37"/>
      <c r="E149" s="43" t="s">
        <v>31</v>
      </c>
      <c r="F149" s="37"/>
      <c r="G149" s="37"/>
      <c r="H149" s="37"/>
      <c r="I149" s="37"/>
      <c r="J149" s="38"/>
    </row>
    <row r="150" ht="30">
      <c r="A150" s="29" t="s">
        <v>29</v>
      </c>
      <c r="B150" s="29">
        <v>48</v>
      </c>
      <c r="C150" s="30" t="s">
        <v>579</v>
      </c>
      <c r="D150" s="29" t="s">
        <v>31</v>
      </c>
      <c r="E150" s="31" t="s">
        <v>580</v>
      </c>
      <c r="F150" s="32" t="s">
        <v>75</v>
      </c>
      <c r="G150" s="33">
        <v>29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30">
      <c r="A151" s="29" t="s">
        <v>34</v>
      </c>
      <c r="B151" s="36"/>
      <c r="C151" s="37"/>
      <c r="D151" s="37"/>
      <c r="E151" s="31" t="s">
        <v>580</v>
      </c>
      <c r="F151" s="37"/>
      <c r="G151" s="37"/>
      <c r="H151" s="37"/>
      <c r="I151" s="37"/>
      <c r="J151" s="38"/>
    </row>
    <row r="152">
      <c r="A152" s="29" t="s">
        <v>36</v>
      </c>
      <c r="B152" s="36"/>
      <c r="C152" s="37"/>
      <c r="D152" s="37"/>
      <c r="E152" s="43" t="s">
        <v>31</v>
      </c>
      <c r="F152" s="37"/>
      <c r="G152" s="37"/>
      <c r="H152" s="37"/>
      <c r="I152" s="37"/>
      <c r="J152" s="38"/>
    </row>
    <row r="153">
      <c r="A153" s="29" t="s">
        <v>29</v>
      </c>
      <c r="B153" s="29">
        <v>49</v>
      </c>
      <c r="C153" s="30" t="s">
        <v>581</v>
      </c>
      <c r="D153" s="29" t="s">
        <v>31</v>
      </c>
      <c r="E153" s="31" t="s">
        <v>582</v>
      </c>
      <c r="F153" s="32" t="s">
        <v>578</v>
      </c>
      <c r="G153" s="33">
        <v>17.98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34</v>
      </c>
      <c r="B154" s="36"/>
      <c r="C154" s="37"/>
      <c r="D154" s="37"/>
      <c r="E154" s="31" t="s">
        <v>582</v>
      </c>
      <c r="F154" s="37"/>
      <c r="G154" s="37"/>
      <c r="H154" s="37"/>
      <c r="I154" s="37"/>
      <c r="J154" s="38"/>
    </row>
    <row r="155">
      <c r="A155" s="29" t="s">
        <v>36</v>
      </c>
      <c r="B155" s="36"/>
      <c r="C155" s="37"/>
      <c r="D155" s="37"/>
      <c r="E155" s="43" t="s">
        <v>31</v>
      </c>
      <c r="F155" s="37"/>
      <c r="G155" s="37"/>
      <c r="H155" s="37"/>
      <c r="I155" s="37"/>
      <c r="J155" s="38"/>
    </row>
    <row r="156" ht="30">
      <c r="A156" s="29" t="s">
        <v>29</v>
      </c>
      <c r="B156" s="29">
        <v>50</v>
      </c>
      <c r="C156" s="30" t="s">
        <v>583</v>
      </c>
      <c r="D156" s="29" t="s">
        <v>31</v>
      </c>
      <c r="E156" s="31" t="s">
        <v>584</v>
      </c>
      <c r="F156" s="32" t="s">
        <v>480</v>
      </c>
      <c r="G156" s="33">
        <v>38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30">
      <c r="A157" s="29" t="s">
        <v>34</v>
      </c>
      <c r="B157" s="36"/>
      <c r="C157" s="37"/>
      <c r="D157" s="37"/>
      <c r="E157" s="31" t="s">
        <v>584</v>
      </c>
      <c r="F157" s="37"/>
      <c r="G157" s="37"/>
      <c r="H157" s="37"/>
      <c r="I157" s="37"/>
      <c r="J157" s="38"/>
    </row>
    <row r="158">
      <c r="A158" s="29" t="s">
        <v>36</v>
      </c>
      <c r="B158" s="36"/>
      <c r="C158" s="37"/>
      <c r="D158" s="37"/>
      <c r="E158" s="43" t="s">
        <v>31</v>
      </c>
      <c r="F158" s="37"/>
      <c r="G158" s="37"/>
      <c r="H158" s="37"/>
      <c r="I158" s="37"/>
      <c r="J158" s="38"/>
    </row>
    <row r="159" ht="30">
      <c r="A159" s="29" t="s">
        <v>29</v>
      </c>
      <c r="B159" s="29">
        <v>51</v>
      </c>
      <c r="C159" s="30" t="s">
        <v>585</v>
      </c>
      <c r="D159" s="29" t="s">
        <v>31</v>
      </c>
      <c r="E159" s="31" t="s">
        <v>586</v>
      </c>
      <c r="F159" s="32" t="s">
        <v>480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34</v>
      </c>
      <c r="B160" s="36"/>
      <c r="C160" s="37"/>
      <c r="D160" s="37"/>
      <c r="E160" s="31" t="s">
        <v>586</v>
      </c>
      <c r="F160" s="37"/>
      <c r="G160" s="37"/>
      <c r="H160" s="37"/>
      <c r="I160" s="37"/>
      <c r="J160" s="38"/>
    </row>
    <row r="161">
      <c r="A161" s="29" t="s">
        <v>36</v>
      </c>
      <c r="B161" s="36"/>
      <c r="C161" s="37"/>
      <c r="D161" s="37"/>
      <c r="E161" s="43" t="s">
        <v>31</v>
      </c>
      <c r="F161" s="37"/>
      <c r="G161" s="37"/>
      <c r="H161" s="37"/>
      <c r="I161" s="37"/>
      <c r="J161" s="38"/>
    </row>
    <row r="162" ht="30">
      <c r="A162" s="29" t="s">
        <v>29</v>
      </c>
      <c r="B162" s="29">
        <v>52</v>
      </c>
      <c r="C162" s="30" t="s">
        <v>587</v>
      </c>
      <c r="D162" s="29" t="s">
        <v>31</v>
      </c>
      <c r="E162" s="31" t="s">
        <v>588</v>
      </c>
      <c r="F162" s="32" t="s">
        <v>480</v>
      </c>
      <c r="G162" s="33">
        <v>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30">
      <c r="A163" s="29" t="s">
        <v>34</v>
      </c>
      <c r="B163" s="36"/>
      <c r="C163" s="37"/>
      <c r="D163" s="37"/>
      <c r="E163" s="31" t="s">
        <v>588</v>
      </c>
      <c r="F163" s="37"/>
      <c r="G163" s="37"/>
      <c r="H163" s="37"/>
      <c r="I163" s="37"/>
      <c r="J163" s="38"/>
    </row>
    <row r="164">
      <c r="A164" s="29" t="s">
        <v>36</v>
      </c>
      <c r="B164" s="36"/>
      <c r="C164" s="37"/>
      <c r="D164" s="37"/>
      <c r="E164" s="43" t="s">
        <v>31</v>
      </c>
      <c r="F164" s="37"/>
      <c r="G164" s="37"/>
      <c r="H164" s="37"/>
      <c r="I164" s="37"/>
      <c r="J164" s="38"/>
    </row>
    <row r="165">
      <c r="A165" s="29" t="s">
        <v>29</v>
      </c>
      <c r="B165" s="29">
        <v>53</v>
      </c>
      <c r="C165" s="30" t="s">
        <v>589</v>
      </c>
      <c r="D165" s="29" t="s">
        <v>31</v>
      </c>
      <c r="E165" s="31" t="s">
        <v>590</v>
      </c>
      <c r="F165" s="32" t="s">
        <v>578</v>
      </c>
      <c r="G165" s="33">
        <v>3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34</v>
      </c>
      <c r="B166" s="36"/>
      <c r="C166" s="37"/>
      <c r="D166" s="37"/>
      <c r="E166" s="31" t="s">
        <v>590</v>
      </c>
      <c r="F166" s="37"/>
      <c r="G166" s="37"/>
      <c r="H166" s="37"/>
      <c r="I166" s="37"/>
      <c r="J166" s="38"/>
    </row>
    <row r="167">
      <c r="A167" s="29" t="s">
        <v>36</v>
      </c>
      <c r="B167" s="36"/>
      <c r="C167" s="37"/>
      <c r="D167" s="37"/>
      <c r="E167" s="43" t="s">
        <v>31</v>
      </c>
      <c r="F167" s="37"/>
      <c r="G167" s="37"/>
      <c r="H167" s="37"/>
      <c r="I167" s="37"/>
      <c r="J167" s="38"/>
    </row>
    <row r="168">
      <c r="A168" s="29" t="s">
        <v>29</v>
      </c>
      <c r="B168" s="29">
        <v>54</v>
      </c>
      <c r="C168" s="30" t="s">
        <v>591</v>
      </c>
      <c r="D168" s="29" t="s">
        <v>31</v>
      </c>
      <c r="E168" s="31" t="s">
        <v>592</v>
      </c>
      <c r="F168" s="32" t="s">
        <v>593</v>
      </c>
      <c r="G168" s="33">
        <v>0.029999999999999999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34</v>
      </c>
      <c r="B169" s="36"/>
      <c r="C169" s="37"/>
      <c r="D169" s="37"/>
      <c r="E169" s="31" t="s">
        <v>592</v>
      </c>
      <c r="F169" s="37"/>
      <c r="G169" s="37"/>
      <c r="H169" s="37"/>
      <c r="I169" s="37"/>
      <c r="J169" s="38"/>
    </row>
    <row r="170">
      <c r="A170" s="29" t="s">
        <v>36</v>
      </c>
      <c r="B170" s="36"/>
      <c r="C170" s="37"/>
      <c r="D170" s="37"/>
      <c r="E170" s="43" t="s">
        <v>31</v>
      </c>
      <c r="F170" s="37"/>
      <c r="G170" s="37"/>
      <c r="H170" s="37"/>
      <c r="I170" s="37"/>
      <c r="J170" s="38"/>
    </row>
    <row r="171">
      <c r="A171" s="29" t="s">
        <v>29</v>
      </c>
      <c r="B171" s="29">
        <v>55</v>
      </c>
      <c r="C171" s="30" t="s">
        <v>594</v>
      </c>
      <c r="D171" s="29" t="s">
        <v>31</v>
      </c>
      <c r="E171" s="31" t="s">
        <v>595</v>
      </c>
      <c r="F171" s="32" t="s">
        <v>480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31" t="s">
        <v>595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43" t="s">
        <v>31</v>
      </c>
      <c r="F173" s="37"/>
      <c r="G173" s="37"/>
      <c r="H173" s="37"/>
      <c r="I173" s="37"/>
      <c r="J173" s="38"/>
    </row>
    <row r="174">
      <c r="A174" s="29" t="s">
        <v>29</v>
      </c>
      <c r="B174" s="29">
        <v>56</v>
      </c>
      <c r="C174" s="30" t="s">
        <v>596</v>
      </c>
      <c r="D174" s="29" t="s">
        <v>31</v>
      </c>
      <c r="E174" s="31" t="s">
        <v>597</v>
      </c>
      <c r="F174" s="32" t="s">
        <v>598</v>
      </c>
      <c r="G174" s="33">
        <v>16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31" t="s">
        <v>597</v>
      </c>
      <c r="F175" s="37"/>
      <c r="G175" s="37"/>
      <c r="H175" s="37"/>
      <c r="I175" s="37"/>
      <c r="J175" s="38"/>
    </row>
    <row r="176">
      <c r="A176" s="29" t="s">
        <v>36</v>
      </c>
      <c r="B176" s="39"/>
      <c r="C176" s="40"/>
      <c r="D176" s="40"/>
      <c r="E176" s="44" t="s">
        <v>31</v>
      </c>
      <c r="F176" s="40"/>
      <c r="G176" s="40"/>
      <c r="H176" s="40"/>
      <c r="I176" s="40"/>
      <c r="J176" s="4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599</v>
      </c>
      <c r="I3" s="16">
        <f>SUMIFS(I10:I110,A10:A110,"SD")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458</v>
      </c>
      <c r="D5" s="13"/>
      <c r="E5" s="14" t="s">
        <v>459</v>
      </c>
      <c r="F5" s="7"/>
      <c r="G5" s="7"/>
      <c r="H5" s="7"/>
      <c r="I5" s="7"/>
      <c r="J5" s="9"/>
      <c r="O5">
        <v>0.20999999999999999</v>
      </c>
    </row>
    <row r="6">
      <c r="A6" s="10" t="s">
        <v>460</v>
      </c>
      <c r="B6" s="11" t="s">
        <v>13</v>
      </c>
      <c r="C6" s="12" t="s">
        <v>599</v>
      </c>
      <c r="D6" s="13"/>
      <c r="E6" s="14" t="s">
        <v>600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462</v>
      </c>
      <c r="D10" s="26"/>
      <c r="E10" s="23" t="s">
        <v>601</v>
      </c>
      <c r="F10" s="26"/>
      <c r="G10" s="26"/>
      <c r="H10" s="26"/>
      <c r="I10" s="27">
        <f>SUMIFS(I11:I37,A11:A37,"P")</f>
        <v>0</v>
      </c>
      <c r="J10" s="28"/>
    </row>
    <row r="11">
      <c r="A11" s="29" t="s">
        <v>29</v>
      </c>
      <c r="B11" s="29">
        <v>1</v>
      </c>
      <c r="C11" s="30" t="s">
        <v>602</v>
      </c>
      <c r="D11" s="29" t="s">
        <v>31</v>
      </c>
      <c r="E11" s="31" t="s">
        <v>603</v>
      </c>
      <c r="F11" s="32" t="s">
        <v>69</v>
      </c>
      <c r="G11" s="33">
        <v>9.5999999999999996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603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3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604</v>
      </c>
      <c r="D14" s="29" t="s">
        <v>31</v>
      </c>
      <c r="E14" s="31" t="s">
        <v>605</v>
      </c>
      <c r="F14" s="32" t="s">
        <v>49</v>
      </c>
      <c r="G14" s="33">
        <v>28.463999999999999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605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3" t="s">
        <v>31</v>
      </c>
      <c r="F16" s="37"/>
      <c r="G16" s="37"/>
      <c r="H16" s="37"/>
      <c r="I16" s="37"/>
      <c r="J16" s="38"/>
    </row>
    <row r="17" ht="30">
      <c r="A17" s="29" t="s">
        <v>29</v>
      </c>
      <c r="B17" s="29">
        <v>3</v>
      </c>
      <c r="C17" s="30" t="s">
        <v>606</v>
      </c>
      <c r="D17" s="29" t="s">
        <v>31</v>
      </c>
      <c r="E17" s="31" t="s">
        <v>607</v>
      </c>
      <c r="F17" s="32" t="s">
        <v>49</v>
      </c>
      <c r="G17" s="33">
        <v>284.63999999999999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34</v>
      </c>
      <c r="B18" s="36"/>
      <c r="C18" s="37"/>
      <c r="D18" s="37"/>
      <c r="E18" s="31" t="s">
        <v>607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43" t="s">
        <v>31</v>
      </c>
      <c r="F19" s="37"/>
      <c r="G19" s="37"/>
      <c r="H19" s="37"/>
      <c r="I19" s="37"/>
      <c r="J19" s="38"/>
    </row>
    <row r="20" ht="30">
      <c r="A20" s="29" t="s">
        <v>29</v>
      </c>
      <c r="B20" s="29">
        <v>4</v>
      </c>
      <c r="C20" s="30" t="s">
        <v>608</v>
      </c>
      <c r="D20" s="29" t="s">
        <v>31</v>
      </c>
      <c r="E20" s="31" t="s">
        <v>609</v>
      </c>
      <c r="F20" s="32" t="s">
        <v>49</v>
      </c>
      <c r="G20" s="33">
        <v>15.359999999999999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30">
      <c r="A21" s="29" t="s">
        <v>34</v>
      </c>
      <c r="B21" s="36"/>
      <c r="C21" s="37"/>
      <c r="D21" s="37"/>
      <c r="E21" s="31" t="s">
        <v>609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43" t="s">
        <v>31</v>
      </c>
      <c r="F22" s="37"/>
      <c r="G22" s="37"/>
      <c r="H22" s="37"/>
      <c r="I22" s="37"/>
      <c r="J22" s="38"/>
    </row>
    <row r="23">
      <c r="A23" s="29" t="s">
        <v>29</v>
      </c>
      <c r="B23" s="29">
        <v>5</v>
      </c>
      <c r="C23" s="30" t="s">
        <v>610</v>
      </c>
      <c r="D23" s="29" t="s">
        <v>31</v>
      </c>
      <c r="E23" s="31" t="s">
        <v>611</v>
      </c>
      <c r="F23" s="32" t="s">
        <v>612</v>
      </c>
      <c r="G23" s="33">
        <v>0.26000000000000001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611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3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613</v>
      </c>
      <c r="D26" s="29" t="s">
        <v>31</v>
      </c>
      <c r="E26" s="31" t="s">
        <v>614</v>
      </c>
      <c r="F26" s="32" t="s">
        <v>75</v>
      </c>
      <c r="G26" s="33">
        <v>260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614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43" t="s">
        <v>31</v>
      </c>
      <c r="F28" s="37"/>
      <c r="G28" s="37"/>
      <c r="H28" s="37"/>
      <c r="I28" s="37"/>
      <c r="J28" s="38"/>
    </row>
    <row r="29" ht="30">
      <c r="A29" s="29" t="s">
        <v>29</v>
      </c>
      <c r="B29" s="29">
        <v>7</v>
      </c>
      <c r="C29" s="30" t="s">
        <v>615</v>
      </c>
      <c r="D29" s="29" t="s">
        <v>31</v>
      </c>
      <c r="E29" s="31" t="s">
        <v>616</v>
      </c>
      <c r="F29" s="32" t="s">
        <v>75</v>
      </c>
      <c r="G29" s="33">
        <v>260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616</v>
      </c>
      <c r="F30" s="37"/>
      <c r="G30" s="37"/>
      <c r="H30" s="37"/>
      <c r="I30" s="37"/>
      <c r="J30" s="38"/>
    </row>
    <row r="31">
      <c r="A31" s="29" t="s">
        <v>36</v>
      </c>
      <c r="B31" s="36"/>
      <c r="C31" s="37"/>
      <c r="D31" s="37"/>
      <c r="E31" s="43" t="s">
        <v>31</v>
      </c>
      <c r="F31" s="37"/>
      <c r="G31" s="37"/>
      <c r="H31" s="37"/>
      <c r="I31" s="37"/>
      <c r="J31" s="38"/>
    </row>
    <row r="32" ht="30">
      <c r="A32" s="29" t="s">
        <v>29</v>
      </c>
      <c r="B32" s="29">
        <v>8</v>
      </c>
      <c r="C32" s="30" t="s">
        <v>617</v>
      </c>
      <c r="D32" s="29" t="s">
        <v>31</v>
      </c>
      <c r="E32" s="31" t="s">
        <v>618</v>
      </c>
      <c r="F32" s="32" t="s">
        <v>75</v>
      </c>
      <c r="G32" s="33">
        <v>260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618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43" t="s">
        <v>31</v>
      </c>
      <c r="F34" s="37"/>
      <c r="G34" s="37"/>
      <c r="H34" s="37"/>
      <c r="I34" s="37"/>
      <c r="J34" s="38"/>
    </row>
    <row r="35" ht="30">
      <c r="A35" s="29" t="s">
        <v>29</v>
      </c>
      <c r="B35" s="29">
        <v>9</v>
      </c>
      <c r="C35" s="30" t="s">
        <v>619</v>
      </c>
      <c r="D35" s="29" t="s">
        <v>31</v>
      </c>
      <c r="E35" s="31" t="s">
        <v>620</v>
      </c>
      <c r="F35" s="32" t="s">
        <v>49</v>
      </c>
      <c r="G35" s="33">
        <v>13.103999999999999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620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3" t="s">
        <v>31</v>
      </c>
      <c r="F37" s="37"/>
      <c r="G37" s="37"/>
      <c r="H37" s="37"/>
      <c r="I37" s="37"/>
      <c r="J37" s="38"/>
    </row>
    <row r="38">
      <c r="A38" s="23" t="s">
        <v>26</v>
      </c>
      <c r="B38" s="24"/>
      <c r="C38" s="25" t="s">
        <v>489</v>
      </c>
      <c r="D38" s="26"/>
      <c r="E38" s="23" t="s">
        <v>490</v>
      </c>
      <c r="F38" s="26"/>
      <c r="G38" s="26"/>
      <c r="H38" s="26"/>
      <c r="I38" s="27">
        <f>SUMIFS(I39:I110,A39:A110,"P")</f>
        <v>0</v>
      </c>
      <c r="J38" s="28"/>
    </row>
    <row r="39">
      <c r="A39" s="29" t="s">
        <v>29</v>
      </c>
      <c r="B39" s="29">
        <v>10</v>
      </c>
      <c r="C39" s="30" t="s">
        <v>610</v>
      </c>
      <c r="D39" s="29" t="s">
        <v>31</v>
      </c>
      <c r="E39" s="31" t="s">
        <v>611</v>
      </c>
      <c r="F39" s="32" t="s">
        <v>612</v>
      </c>
      <c r="G39" s="33">
        <v>0.41999999999999998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611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3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11</v>
      </c>
      <c r="C42" s="30" t="s">
        <v>621</v>
      </c>
      <c r="D42" s="29" t="s">
        <v>31</v>
      </c>
      <c r="E42" s="31" t="s">
        <v>622</v>
      </c>
      <c r="F42" s="32" t="s">
        <v>480</v>
      </c>
      <c r="G42" s="33">
        <v>18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622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43" t="s">
        <v>31</v>
      </c>
      <c r="F44" s="37"/>
      <c r="G44" s="37"/>
      <c r="H44" s="37"/>
      <c r="I44" s="37"/>
      <c r="J44" s="38"/>
    </row>
    <row r="45">
      <c r="A45" s="29" t="s">
        <v>29</v>
      </c>
      <c r="B45" s="29">
        <v>12</v>
      </c>
      <c r="C45" s="30" t="s">
        <v>623</v>
      </c>
      <c r="D45" s="29" t="s">
        <v>31</v>
      </c>
      <c r="E45" s="31" t="s">
        <v>624</v>
      </c>
      <c r="F45" s="32" t="s">
        <v>69</v>
      </c>
      <c r="G45" s="33">
        <v>12.6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624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43" t="s">
        <v>31</v>
      </c>
      <c r="F47" s="37"/>
      <c r="G47" s="37"/>
      <c r="H47" s="37"/>
      <c r="I47" s="37"/>
      <c r="J47" s="38"/>
    </row>
    <row r="48" ht="30">
      <c r="A48" s="29" t="s">
        <v>29</v>
      </c>
      <c r="B48" s="29">
        <v>13</v>
      </c>
      <c r="C48" s="30" t="s">
        <v>625</v>
      </c>
      <c r="D48" s="29" t="s">
        <v>31</v>
      </c>
      <c r="E48" s="31" t="s">
        <v>626</v>
      </c>
      <c r="F48" s="32" t="s">
        <v>69</v>
      </c>
      <c r="G48" s="33">
        <v>85.549999999999997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34</v>
      </c>
      <c r="B49" s="36"/>
      <c r="C49" s="37"/>
      <c r="D49" s="37"/>
      <c r="E49" s="31" t="s">
        <v>626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43" t="s">
        <v>31</v>
      </c>
      <c r="F50" s="37"/>
      <c r="G50" s="37"/>
      <c r="H50" s="37"/>
      <c r="I50" s="37"/>
      <c r="J50" s="38"/>
    </row>
    <row r="51">
      <c r="A51" s="29" t="s">
        <v>29</v>
      </c>
      <c r="B51" s="29">
        <v>14</v>
      </c>
      <c r="C51" s="30" t="s">
        <v>627</v>
      </c>
      <c r="D51" s="29" t="s">
        <v>31</v>
      </c>
      <c r="E51" s="31" t="s">
        <v>628</v>
      </c>
      <c r="F51" s="32" t="s">
        <v>69</v>
      </c>
      <c r="G51" s="33">
        <v>98.150000000000006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628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3" t="s">
        <v>31</v>
      </c>
      <c r="F53" s="37"/>
      <c r="G53" s="37"/>
      <c r="H53" s="37"/>
      <c r="I53" s="37"/>
      <c r="J53" s="38"/>
    </row>
    <row r="54" ht="30">
      <c r="A54" s="29" t="s">
        <v>29</v>
      </c>
      <c r="B54" s="29">
        <v>15</v>
      </c>
      <c r="C54" s="30" t="s">
        <v>629</v>
      </c>
      <c r="D54" s="29" t="s">
        <v>31</v>
      </c>
      <c r="E54" s="31" t="s">
        <v>630</v>
      </c>
      <c r="F54" s="32" t="s">
        <v>49</v>
      </c>
      <c r="G54" s="33">
        <v>55.68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630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43" t="s">
        <v>31</v>
      </c>
      <c r="F56" s="37"/>
      <c r="G56" s="37"/>
      <c r="H56" s="37"/>
      <c r="I56" s="37"/>
      <c r="J56" s="38"/>
    </row>
    <row r="57">
      <c r="A57" s="29" t="s">
        <v>29</v>
      </c>
      <c r="B57" s="29">
        <v>16</v>
      </c>
      <c r="C57" s="30" t="s">
        <v>631</v>
      </c>
      <c r="D57" s="29" t="s">
        <v>31</v>
      </c>
      <c r="E57" s="31" t="s">
        <v>632</v>
      </c>
      <c r="F57" s="32" t="s">
        <v>75</v>
      </c>
      <c r="G57" s="33">
        <v>362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632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43" t="s">
        <v>31</v>
      </c>
      <c r="F59" s="37"/>
      <c r="G59" s="37"/>
      <c r="H59" s="37"/>
      <c r="I59" s="37"/>
      <c r="J59" s="38"/>
    </row>
    <row r="60">
      <c r="A60" s="29" t="s">
        <v>29</v>
      </c>
      <c r="B60" s="29">
        <v>17</v>
      </c>
      <c r="C60" s="30" t="s">
        <v>633</v>
      </c>
      <c r="D60" s="29" t="s">
        <v>31</v>
      </c>
      <c r="E60" s="31" t="s">
        <v>634</v>
      </c>
      <c r="F60" s="32" t="s">
        <v>75</v>
      </c>
      <c r="G60" s="33">
        <v>58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634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43" t="s">
        <v>31</v>
      </c>
      <c r="F62" s="37"/>
      <c r="G62" s="37"/>
      <c r="H62" s="37"/>
      <c r="I62" s="37"/>
      <c r="J62" s="38"/>
    </row>
    <row r="63">
      <c r="A63" s="29" t="s">
        <v>29</v>
      </c>
      <c r="B63" s="29">
        <v>18</v>
      </c>
      <c r="C63" s="30" t="s">
        <v>635</v>
      </c>
      <c r="D63" s="29" t="s">
        <v>31</v>
      </c>
      <c r="E63" s="31" t="s">
        <v>636</v>
      </c>
      <c r="F63" s="32" t="s">
        <v>75</v>
      </c>
      <c r="G63" s="33">
        <v>420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636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43" t="s">
        <v>31</v>
      </c>
      <c r="F65" s="37"/>
      <c r="G65" s="37"/>
      <c r="H65" s="37"/>
      <c r="I65" s="37"/>
      <c r="J65" s="38"/>
    </row>
    <row r="66" ht="30">
      <c r="A66" s="29" t="s">
        <v>29</v>
      </c>
      <c r="B66" s="29">
        <v>19</v>
      </c>
      <c r="C66" s="30" t="s">
        <v>637</v>
      </c>
      <c r="D66" s="29" t="s">
        <v>31</v>
      </c>
      <c r="E66" s="31" t="s">
        <v>638</v>
      </c>
      <c r="F66" s="32" t="s">
        <v>69</v>
      </c>
      <c r="G66" s="33">
        <v>13.92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638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43" t="s">
        <v>31</v>
      </c>
      <c r="F68" s="37"/>
      <c r="G68" s="37"/>
      <c r="H68" s="37"/>
      <c r="I68" s="37"/>
      <c r="J68" s="38"/>
    </row>
    <row r="69">
      <c r="A69" s="29" t="s">
        <v>29</v>
      </c>
      <c r="B69" s="29">
        <v>20</v>
      </c>
      <c r="C69" s="30" t="s">
        <v>639</v>
      </c>
      <c r="D69" s="29" t="s">
        <v>31</v>
      </c>
      <c r="E69" s="31" t="s">
        <v>640</v>
      </c>
      <c r="F69" s="32" t="s">
        <v>480</v>
      </c>
      <c r="G69" s="33">
        <v>18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640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43" t="s">
        <v>31</v>
      </c>
      <c r="F71" s="37"/>
      <c r="G71" s="37"/>
      <c r="H71" s="37"/>
      <c r="I71" s="37"/>
      <c r="J71" s="38"/>
    </row>
    <row r="72">
      <c r="A72" s="29" t="s">
        <v>29</v>
      </c>
      <c r="B72" s="29">
        <v>21</v>
      </c>
      <c r="C72" s="30" t="s">
        <v>629</v>
      </c>
      <c r="D72" s="29" t="s">
        <v>65</v>
      </c>
      <c r="E72" s="31" t="s">
        <v>641</v>
      </c>
      <c r="F72" s="32" t="s">
        <v>49</v>
      </c>
      <c r="G72" s="33">
        <v>0.81699999999999995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1" t="s">
        <v>641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43" t="s">
        <v>31</v>
      </c>
      <c r="F74" s="37"/>
      <c r="G74" s="37"/>
      <c r="H74" s="37"/>
      <c r="I74" s="37"/>
      <c r="J74" s="38"/>
    </row>
    <row r="75">
      <c r="A75" s="29" t="s">
        <v>29</v>
      </c>
      <c r="B75" s="29">
        <v>22</v>
      </c>
      <c r="C75" s="30" t="s">
        <v>642</v>
      </c>
      <c r="D75" s="29" t="s">
        <v>31</v>
      </c>
      <c r="E75" s="31" t="s">
        <v>643</v>
      </c>
      <c r="F75" s="32" t="s">
        <v>480</v>
      </c>
      <c r="G75" s="33">
        <v>15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643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43" t="s">
        <v>31</v>
      </c>
      <c r="F77" s="37"/>
      <c r="G77" s="37"/>
      <c r="H77" s="37"/>
      <c r="I77" s="37"/>
      <c r="J77" s="38"/>
    </row>
    <row r="78">
      <c r="A78" s="29" t="s">
        <v>29</v>
      </c>
      <c r="B78" s="29">
        <v>23</v>
      </c>
      <c r="C78" s="30" t="s">
        <v>642</v>
      </c>
      <c r="D78" s="29" t="s">
        <v>65</v>
      </c>
      <c r="E78" s="31" t="s">
        <v>644</v>
      </c>
      <c r="F78" s="32" t="s">
        <v>480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644</v>
      </c>
      <c r="F79" s="37"/>
      <c r="G79" s="37"/>
      <c r="H79" s="37"/>
      <c r="I79" s="37"/>
      <c r="J79" s="38"/>
    </row>
    <row r="80">
      <c r="A80" s="29" t="s">
        <v>36</v>
      </c>
      <c r="B80" s="36"/>
      <c r="C80" s="37"/>
      <c r="D80" s="37"/>
      <c r="E80" s="43" t="s">
        <v>31</v>
      </c>
      <c r="F80" s="37"/>
      <c r="G80" s="37"/>
      <c r="H80" s="37"/>
      <c r="I80" s="37"/>
      <c r="J80" s="38"/>
    </row>
    <row r="81">
      <c r="A81" s="29" t="s">
        <v>29</v>
      </c>
      <c r="B81" s="29">
        <v>24</v>
      </c>
      <c r="C81" s="30" t="s">
        <v>645</v>
      </c>
      <c r="D81" s="29" t="s">
        <v>31</v>
      </c>
      <c r="E81" s="31" t="s">
        <v>646</v>
      </c>
      <c r="F81" s="32" t="s">
        <v>480</v>
      </c>
      <c r="G81" s="33">
        <v>15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646</v>
      </c>
      <c r="F82" s="37"/>
      <c r="G82" s="37"/>
      <c r="H82" s="37"/>
      <c r="I82" s="37"/>
      <c r="J82" s="38"/>
    </row>
    <row r="83">
      <c r="A83" s="29" t="s">
        <v>36</v>
      </c>
      <c r="B83" s="36"/>
      <c r="C83" s="37"/>
      <c r="D83" s="37"/>
      <c r="E83" s="43" t="s">
        <v>31</v>
      </c>
      <c r="F83" s="37"/>
      <c r="G83" s="37"/>
      <c r="H83" s="37"/>
      <c r="I83" s="37"/>
      <c r="J83" s="38"/>
    </row>
    <row r="84" ht="30">
      <c r="A84" s="29" t="s">
        <v>29</v>
      </c>
      <c r="B84" s="29">
        <v>25</v>
      </c>
      <c r="C84" s="30" t="s">
        <v>647</v>
      </c>
      <c r="D84" s="29" t="s">
        <v>31</v>
      </c>
      <c r="E84" s="31" t="s">
        <v>648</v>
      </c>
      <c r="F84" s="32" t="s">
        <v>69</v>
      </c>
      <c r="G84" s="33">
        <v>13.315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34</v>
      </c>
      <c r="B85" s="36"/>
      <c r="C85" s="37"/>
      <c r="D85" s="37"/>
      <c r="E85" s="31" t="s">
        <v>648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43" t="s">
        <v>31</v>
      </c>
      <c r="F86" s="37"/>
      <c r="G86" s="37"/>
      <c r="H86" s="37"/>
      <c r="I86" s="37"/>
      <c r="J86" s="38"/>
    </row>
    <row r="87">
      <c r="A87" s="29" t="s">
        <v>29</v>
      </c>
      <c r="B87" s="29">
        <v>26</v>
      </c>
      <c r="C87" s="30" t="s">
        <v>649</v>
      </c>
      <c r="D87" s="29" t="s">
        <v>31</v>
      </c>
      <c r="E87" s="31" t="s">
        <v>650</v>
      </c>
      <c r="F87" s="32" t="s">
        <v>69</v>
      </c>
      <c r="G87" s="33">
        <v>13.315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31" t="s">
        <v>650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43" t="s">
        <v>31</v>
      </c>
      <c r="F89" s="37"/>
      <c r="G89" s="37"/>
      <c r="H89" s="37"/>
      <c r="I89" s="37"/>
      <c r="J89" s="38"/>
    </row>
    <row r="90" ht="30">
      <c r="A90" s="29" t="s">
        <v>29</v>
      </c>
      <c r="B90" s="29">
        <v>27</v>
      </c>
      <c r="C90" s="30" t="s">
        <v>651</v>
      </c>
      <c r="D90" s="29" t="s">
        <v>31</v>
      </c>
      <c r="E90" s="31" t="s">
        <v>652</v>
      </c>
      <c r="F90" s="32" t="s">
        <v>49</v>
      </c>
      <c r="G90" s="33">
        <v>0.10000000000000001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652</v>
      </c>
      <c r="F91" s="37"/>
      <c r="G91" s="37"/>
      <c r="H91" s="37"/>
      <c r="I91" s="37"/>
      <c r="J91" s="38"/>
    </row>
    <row r="92">
      <c r="A92" s="29" t="s">
        <v>36</v>
      </c>
      <c r="B92" s="36"/>
      <c r="C92" s="37"/>
      <c r="D92" s="37"/>
      <c r="E92" s="43" t="s">
        <v>31</v>
      </c>
      <c r="F92" s="37"/>
      <c r="G92" s="37"/>
      <c r="H92" s="37"/>
      <c r="I92" s="37"/>
      <c r="J92" s="38"/>
    </row>
    <row r="93" ht="30">
      <c r="A93" s="29" t="s">
        <v>29</v>
      </c>
      <c r="B93" s="29">
        <v>28</v>
      </c>
      <c r="C93" s="30" t="s">
        <v>604</v>
      </c>
      <c r="D93" s="29" t="s">
        <v>31</v>
      </c>
      <c r="E93" s="31" t="s">
        <v>653</v>
      </c>
      <c r="F93" s="32" t="s">
        <v>49</v>
      </c>
      <c r="G93" s="33">
        <v>106.232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34</v>
      </c>
      <c r="B94" s="36"/>
      <c r="C94" s="37"/>
      <c r="D94" s="37"/>
      <c r="E94" s="31" t="s">
        <v>653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43" t="s">
        <v>31</v>
      </c>
      <c r="F95" s="37"/>
      <c r="G95" s="37"/>
      <c r="H95" s="37"/>
      <c r="I95" s="37"/>
      <c r="J95" s="38"/>
    </row>
    <row r="96" ht="45">
      <c r="A96" s="29" t="s">
        <v>29</v>
      </c>
      <c r="B96" s="29">
        <v>29</v>
      </c>
      <c r="C96" s="30" t="s">
        <v>606</v>
      </c>
      <c r="D96" s="29" t="s">
        <v>31</v>
      </c>
      <c r="E96" s="31" t="s">
        <v>654</v>
      </c>
      <c r="F96" s="32" t="s">
        <v>49</v>
      </c>
      <c r="G96" s="33">
        <v>1062.3199999999999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45">
      <c r="A97" s="29" t="s">
        <v>34</v>
      </c>
      <c r="B97" s="36"/>
      <c r="C97" s="37"/>
      <c r="D97" s="37"/>
      <c r="E97" s="31" t="s">
        <v>654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43" t="s">
        <v>31</v>
      </c>
      <c r="F98" s="37"/>
      <c r="G98" s="37"/>
      <c r="H98" s="37"/>
      <c r="I98" s="37"/>
      <c r="J98" s="38"/>
    </row>
    <row r="99" ht="30">
      <c r="A99" s="29" t="s">
        <v>29</v>
      </c>
      <c r="B99" s="29">
        <v>30</v>
      </c>
      <c r="C99" s="30" t="s">
        <v>619</v>
      </c>
      <c r="D99" s="29" t="s">
        <v>31</v>
      </c>
      <c r="E99" s="31" t="s">
        <v>655</v>
      </c>
      <c r="F99" s="32" t="s">
        <v>49</v>
      </c>
      <c r="G99" s="33">
        <v>106.232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655</v>
      </c>
      <c r="F100" s="37"/>
      <c r="G100" s="37"/>
      <c r="H100" s="37"/>
      <c r="I100" s="37"/>
      <c r="J100" s="38"/>
    </row>
    <row r="101">
      <c r="A101" s="29" t="s">
        <v>36</v>
      </c>
      <c r="B101" s="36"/>
      <c r="C101" s="37"/>
      <c r="D101" s="37"/>
      <c r="E101" s="43" t="s">
        <v>31</v>
      </c>
      <c r="F101" s="37"/>
      <c r="G101" s="37"/>
      <c r="H101" s="37"/>
      <c r="I101" s="37"/>
      <c r="J101" s="38"/>
    </row>
    <row r="102">
      <c r="A102" s="29" t="s">
        <v>29</v>
      </c>
      <c r="B102" s="29">
        <v>31</v>
      </c>
      <c r="C102" s="30" t="s">
        <v>656</v>
      </c>
      <c r="D102" s="29" t="s">
        <v>31</v>
      </c>
      <c r="E102" s="31" t="s">
        <v>592</v>
      </c>
      <c r="F102" s="32" t="s">
        <v>593</v>
      </c>
      <c r="G102" s="33">
        <v>0.029999999999999999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592</v>
      </c>
      <c r="F103" s="37"/>
      <c r="G103" s="37"/>
      <c r="H103" s="37"/>
      <c r="I103" s="37"/>
      <c r="J103" s="38"/>
    </row>
    <row r="104">
      <c r="A104" s="29" t="s">
        <v>36</v>
      </c>
      <c r="B104" s="36"/>
      <c r="C104" s="37"/>
      <c r="D104" s="37"/>
      <c r="E104" s="43" t="s">
        <v>31</v>
      </c>
      <c r="F104" s="37"/>
      <c r="G104" s="37"/>
      <c r="H104" s="37"/>
      <c r="I104" s="37"/>
      <c r="J104" s="38"/>
    </row>
    <row r="105">
      <c r="A105" s="29" t="s">
        <v>29</v>
      </c>
      <c r="B105" s="29">
        <v>32</v>
      </c>
      <c r="C105" s="30" t="s">
        <v>657</v>
      </c>
      <c r="D105" s="29" t="s">
        <v>31</v>
      </c>
      <c r="E105" s="31" t="s">
        <v>595</v>
      </c>
      <c r="F105" s="32" t="s">
        <v>658</v>
      </c>
      <c r="G105" s="33">
        <v>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31" t="s">
        <v>595</v>
      </c>
      <c r="F106" s="37"/>
      <c r="G106" s="37"/>
      <c r="H106" s="37"/>
      <c r="I106" s="37"/>
      <c r="J106" s="38"/>
    </row>
    <row r="107">
      <c r="A107" s="29" t="s">
        <v>36</v>
      </c>
      <c r="B107" s="36"/>
      <c r="C107" s="37"/>
      <c r="D107" s="37"/>
      <c r="E107" s="43" t="s">
        <v>31</v>
      </c>
      <c r="F107" s="37"/>
      <c r="G107" s="37"/>
      <c r="H107" s="37"/>
      <c r="I107" s="37"/>
      <c r="J107" s="38"/>
    </row>
    <row r="108">
      <c r="A108" s="29" t="s">
        <v>29</v>
      </c>
      <c r="B108" s="29">
        <v>33</v>
      </c>
      <c r="C108" s="30" t="s">
        <v>596</v>
      </c>
      <c r="D108" s="29" t="s">
        <v>31</v>
      </c>
      <c r="E108" s="31" t="s">
        <v>597</v>
      </c>
      <c r="F108" s="32" t="s">
        <v>598</v>
      </c>
      <c r="G108" s="33">
        <v>15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597</v>
      </c>
      <c r="F109" s="37"/>
      <c r="G109" s="37"/>
      <c r="H109" s="37"/>
      <c r="I109" s="37"/>
      <c r="J109" s="38"/>
    </row>
    <row r="110">
      <c r="A110" s="29" t="s">
        <v>36</v>
      </c>
      <c r="B110" s="39"/>
      <c r="C110" s="40"/>
      <c r="D110" s="40"/>
      <c r="E110" s="44" t="s">
        <v>31</v>
      </c>
      <c r="F110" s="40"/>
      <c r="G110" s="40"/>
      <c r="H110" s="40"/>
      <c r="I110" s="40"/>
      <c r="J110" s="41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659</v>
      </c>
      <c r="I3" s="16">
        <f>SUMIFS(I9:I31,A9:A31,"SD")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659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SUMIFS(I10:I31,A10:A31,"P")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662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663</v>
      </c>
      <c r="D13" s="29" t="s">
        <v>54</v>
      </c>
      <c r="E13" s="31" t="s">
        <v>664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665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663</v>
      </c>
      <c r="D16" s="29" t="s">
        <v>666</v>
      </c>
      <c r="E16" s="31" t="s">
        <v>664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34</v>
      </c>
      <c r="B17" s="36"/>
      <c r="C17" s="37"/>
      <c r="D17" s="37"/>
      <c r="E17" s="31" t="s">
        <v>667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663</v>
      </c>
      <c r="D19" s="29" t="s">
        <v>668</v>
      </c>
      <c r="E19" s="31" t="s">
        <v>664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669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1" t="s">
        <v>37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670</v>
      </c>
      <c r="D22" s="29" t="s">
        <v>31</v>
      </c>
      <c r="E22" s="31" t="s">
        <v>671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672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1" t="s">
        <v>37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673</v>
      </c>
      <c r="D25" s="29" t="s">
        <v>31</v>
      </c>
      <c r="E25" s="31" t="s">
        <v>674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3" t="s">
        <v>31</v>
      </c>
      <c r="F26" s="37"/>
      <c r="G26" s="37"/>
      <c r="H26" s="37"/>
      <c r="I26" s="37"/>
      <c r="J26" s="38"/>
    </row>
    <row r="27">
      <c r="A27" s="29" t="s">
        <v>51</v>
      </c>
      <c r="B27" s="36"/>
      <c r="C27" s="37"/>
      <c r="D27" s="37"/>
      <c r="E27" s="42" t="s">
        <v>675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1" t="s">
        <v>37</v>
      </c>
      <c r="F28" s="37"/>
      <c r="G28" s="37"/>
      <c r="H28" s="37"/>
      <c r="I28" s="37"/>
      <c r="J28" s="38"/>
    </row>
    <row r="29">
      <c r="A29" s="29" t="s">
        <v>29</v>
      </c>
      <c r="B29" s="29">
        <v>7</v>
      </c>
      <c r="C29" s="30" t="s">
        <v>676</v>
      </c>
      <c r="D29" s="29" t="s">
        <v>31</v>
      </c>
      <c r="E29" s="31" t="s">
        <v>677</v>
      </c>
      <c r="F29" s="32" t="s">
        <v>33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678</v>
      </c>
      <c r="F30" s="37"/>
      <c r="G30" s="37"/>
      <c r="H30" s="37"/>
      <c r="I30" s="37"/>
      <c r="J30" s="38"/>
    </row>
    <row r="31" ht="105">
      <c r="A31" s="29" t="s">
        <v>36</v>
      </c>
      <c r="B31" s="39"/>
      <c r="C31" s="40"/>
      <c r="D31" s="40"/>
      <c r="E31" s="31" t="s">
        <v>679</v>
      </c>
      <c r="F31" s="40"/>
      <c r="G31" s="40"/>
      <c r="H31" s="40"/>
      <c r="I31" s="40"/>
      <c r="J3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2024-07-22T09:53:52Z</dcterms:created>
  <dcterms:modified xsi:type="dcterms:W3CDTF">2024-07-22T09:53:53Z</dcterms:modified>
</cp:coreProperties>
</file>