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veron\Dropbox\BVA\_zakazky\21032_Nem_Kyj_technologie_ARO\3_VZ_zdrav_pristroje\02_VZ_infuz_tech\2_VZ_opakovana_infuz\ZD_k_vyhlaseni\"/>
    </mc:Choice>
  </mc:AlternateContent>
  <xr:revisionPtr revIDLastSave="0" documentId="13_ncr:1_{91FCA151-FE4D-455A-9376-6529C0561BC3}" xr6:coauthVersionLast="47" xr6:coauthVersionMax="47" xr10:uidLastSave="{00000000-0000-0000-0000-000000000000}"/>
  <bookViews>
    <workbookView xWindow="6930" yWindow="5230" windowWidth="28800" windowHeight="15370" xr2:uid="{D96388E7-6968-441D-8828-C997EC252561}"/>
  </bookViews>
  <sheets>
    <sheet name="List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5" i="2" l="1"/>
  <c r="C55" i="2"/>
  <c r="C54" i="2"/>
  <c r="C56" i="2" s="1"/>
  <c r="C13" i="2"/>
</calcChain>
</file>

<file path=xl/sharedStrings.xml><?xml version="1.0" encoding="utf-8"?>
<sst xmlns="http://schemas.openxmlformats.org/spreadsheetml/2006/main" count="188" uniqueCount="118">
  <si>
    <t>Příloha č. 1 -  Technická specifikace</t>
  </si>
  <si>
    <t>Parametr</t>
  </si>
  <si>
    <t>Nabízená hodnota</t>
  </si>
  <si>
    <t>Poznámka</t>
  </si>
  <si>
    <t>ANO</t>
  </si>
  <si>
    <t>Pokyny pro vyplnění:</t>
  </si>
  <si>
    <t>3. Účastník řízení do předloženého formuláře u údajů, u nichž je stanovena minimální nebo maximální požadovaná hodnota číselně, doplní do druhého sloupce konkrétní číselnou hodnotu, kterou dosahuje jím nabízené zařízení (nedodržení stanoveného maxima či nesplnění požadovaného minima znamená nesplnění zadávacích podmínek).</t>
  </si>
  <si>
    <t>4. Pokud má účastník  řízení k jím nabízené hodnotě jakoukoliv poznámku či informaci, kterou by chtěl zadavateli sdělit či je dle něj pro zadavatele podstatná, uvede ji do sloupce "Poznámka".</t>
  </si>
  <si>
    <t>Funkce uzamčení dotykového displeje</t>
  </si>
  <si>
    <t>ke každému lůžku dokovací stanice pro min. 4 infuzní pumpy a min. 12 lineárních dávkovačů</t>
  </si>
  <si>
    <t>zajišťující napojení na informační nemocniční systém 
bez nutnosti dalších úprav a dodatečného dovybavení dokovací stanice</t>
  </si>
  <si>
    <t>otevřená bez obou bočních částí umožňující snazší manipulaci s přístroji a desinfekci ploch dokovací stanice</t>
  </si>
  <si>
    <t>dokovací stanice pro uchycení objemových infuzních pump a lineárních dávkovačů</t>
  </si>
  <si>
    <t>min. 1– 10 ml/h</t>
  </si>
  <si>
    <t>cca 10 – 100 kPa</t>
  </si>
  <si>
    <t>Vybitá baterie</t>
  </si>
  <si>
    <t>max 2 kg</t>
  </si>
  <si>
    <t>váha přístroje včetně akumulátoru</t>
  </si>
  <si>
    <t>vybitou a slabou baterii</t>
  </si>
  <si>
    <t>vnitřní poruchu</t>
  </si>
  <si>
    <t>upozornění na vzduch v setu</t>
  </si>
  <si>
    <t>ochrana proti stříkající vodě (alespoň IP 44)</t>
  </si>
  <si>
    <t>možnost volby způsobu zadání a výpočtu dávky zadaný objem a čas a další režimy (sekvenční a jiné)</t>
  </si>
  <si>
    <t>bezpečné podání a potvrzení manuálního bolusu pomocí kombinace dvou rozdílných kláves 
nebo stisknutím dotykového displeje na dvou různých místech</t>
  </si>
  <si>
    <t>detektor kapek nebo možnost provozu bez detektoru kapek</t>
  </si>
  <si>
    <t>detekce vzduchových bublin v systému od velikosti 10 microl, 
včetně možnosti nastavení velikosti vzduchových bublin</t>
  </si>
  <si>
    <t>KVO režim</t>
  </si>
  <si>
    <t>zobrazení podávaných léčiv s min. 200 předvolbami</t>
  </si>
  <si>
    <t>uživatelské nastavení limitního tlaku</t>
  </si>
  <si>
    <t>tlakové senzory (vstupní a výstupní)</t>
  </si>
  <si>
    <t>funkce automatické redukce tlaku v setu po alarmu okluze</t>
  </si>
  <si>
    <t>alarm optický i akustický na přístroji pro</t>
  </si>
  <si>
    <t>možnost umístění na samostatné svorky připevnitelné na stojan či lištu nebo do dokovací stanice</t>
  </si>
  <si>
    <t>provoz na akumulátor s kapacita na min. 5 h při 25 ml/h</t>
  </si>
  <si>
    <t>Set pro běžnou infúzi, bezpečnostní set</t>
  </si>
  <si>
    <t>Sety pro podávání transfúze (nezbytná certifikace pumpy), enterální výživy, cytostatik, světlosenzitivních léků</t>
  </si>
  <si>
    <t>Podávání Cytostatik uzavřeným systémem</t>
  </si>
  <si>
    <t>Základní bezpečnostní prvky ovládání pomocí fyzických tlačítek 
(minimálně zapnout/vypnout, zastavit infuzi, homescreen)</t>
  </si>
  <si>
    <t>zajišťující napájení umístěných infuzních přístrojů</t>
  </si>
  <si>
    <t>infuzní pumpa sestavovatelná do sestav v kombinaci s lineráními dávkovači</t>
  </si>
  <si>
    <t>krokování dávkovací rychlosti od 0,1 ml/h</t>
  </si>
  <si>
    <t>přepočet dávkovacího nastavení zadaný objem a čas</t>
  </si>
  <si>
    <t>dávkovací přesnost ±2%</t>
  </si>
  <si>
    <t>předvolba času do 96 hod.</t>
  </si>
  <si>
    <t>elektronická předvolba vypínacího tlaku krok 10 kPa (20 - 120 kPa)</t>
  </si>
  <si>
    <t>záložní baterie pro provoz přístroje min. 5 hod.</t>
  </si>
  <si>
    <t>počítačové rozhraní RS-232, opticky oddělené nebo IERA nebo obdobné řešení (např. přes dokovací stanici)</t>
  </si>
  <si>
    <t>alarm akustický a optický</t>
  </si>
  <si>
    <t>každý lineární dávkovač musí být vybaven funkcí převzetí a pokračování infúze po přístroji, 
kde došlo k vyprázdnění stříkačky</t>
  </si>
  <si>
    <t>pre-alarm konce infuze, alarm konec infuze</t>
  </si>
  <si>
    <t>odpojení od sítě</t>
  </si>
  <si>
    <t>okluzi nad i pod pumpou</t>
  </si>
  <si>
    <t>injekční stříkačky 10 až 50/60 ml</t>
  </si>
  <si>
    <t>Vybíjející se baterie</t>
  </si>
  <si>
    <t>Porucha</t>
  </si>
  <si>
    <t>Okluze</t>
  </si>
  <si>
    <t>Pre – alarm konce dávkování</t>
  </si>
  <si>
    <t>Konec dávkování</t>
  </si>
  <si>
    <t>Špatné uložení stříkačky</t>
  </si>
  <si>
    <t>Vyjmutí stříkačky během dávkování zastavení dávkování v případě významného alarmu</t>
  </si>
  <si>
    <t>funkce okamžitého zastavení infuze tlačítkem STOP 
bez nutnosti dalšího potvrzení v případě poškození dotykového displeje</t>
  </si>
  <si>
    <t>Min. hodnota</t>
  </si>
  <si>
    <t>přesnost dávkování ±3% dle IEC 60601-2-24</t>
  </si>
  <si>
    <t>možnost podání bolusu (manuální a programovatelný)</t>
  </si>
  <si>
    <t>konec pauzy</t>
  </si>
  <si>
    <t>ochrana proti samovolnému toku infuze nebo nežádoucímu bolusu během vkládání a výměně infuzního setu 
(ochrana pomocí bezpečnostní svorky přístroje a bezpečnostní svorky infuzního setu)</t>
  </si>
  <si>
    <t>bolus manuální nebo automatický</t>
  </si>
  <si>
    <t xml:space="preserve">"KVO" (KOR) dávkování </t>
  </si>
  <si>
    <t>nastavitelná cílová doba dávkování 00 h 00 min 01 s – 99 h 59 min 59 s</t>
  </si>
  <si>
    <t>Bolus lineárního dávkovače: 1 ml/h – 1800 ml/h</t>
  </si>
  <si>
    <t>váha přístroje včetně akumulátoru do max. 2 kg</t>
  </si>
  <si>
    <t>Možnost použít přístroje v prostředí MRI (při umístění přístroje do speciální odstíněné dokovací stanice)</t>
  </si>
  <si>
    <t>výška sestavy 4 přístrojů v maximální výšce 360 mm</t>
  </si>
  <si>
    <t>rychlost dávkování 0,1-1200 ml/h</t>
  </si>
  <si>
    <t>nastavitelný objem 0,1 – 9999 ml</t>
  </si>
  <si>
    <t>Poř. číslo</t>
  </si>
  <si>
    <t>I.</t>
  </si>
  <si>
    <t>CELKEM za I - 1 ks bez DPH</t>
  </si>
  <si>
    <t>CELKEM za I - 7 ks bez DPH</t>
  </si>
  <si>
    <t>II.</t>
  </si>
  <si>
    <t>CELKEM za II - 1 ks bez DPH</t>
  </si>
  <si>
    <t>CELKEM za II - 21 ks bez DPH pro ARO</t>
  </si>
  <si>
    <t>CELKEM za II - 10 ks bez DPH pro ONKO</t>
  </si>
  <si>
    <t>CELKEM za II - 31 ks bez DPH</t>
  </si>
  <si>
    <t>III.</t>
  </si>
  <si>
    <t>a)</t>
  </si>
  <si>
    <t>b)</t>
  </si>
  <si>
    <t>c)</t>
  </si>
  <si>
    <t>d)</t>
  </si>
  <si>
    <t>e)</t>
  </si>
  <si>
    <t>f)</t>
  </si>
  <si>
    <t>g)</t>
  </si>
  <si>
    <t>h)</t>
  </si>
  <si>
    <t>CELKEM za III - 1 ks bez DPH</t>
  </si>
  <si>
    <t>CELKEM za III - 84 ks bez DPH</t>
  </si>
  <si>
    <t>IV.</t>
  </si>
  <si>
    <t>5. Účastník vyplní zelená políčka pro nabídkovou cenu bez DPH.</t>
  </si>
  <si>
    <t>2. Účastník  řízení do předloženého formuláře u údajů, kde je minimální hodnota stanovena na ANO, doplní ANO-NE, podle vlastností a funkcí nabízeného přístroje (hodnota NE znamená nesplnění požadované vlastnosti přístroje a znamená nesplnění zadávacích podmínek).</t>
  </si>
  <si>
    <t>1. Účastník  řízení je povinen vyplnit všechna pole ve sloupci "Nabízená hodnota".</t>
  </si>
  <si>
    <t>funkce vzdáleného monitorování přístrojů na sesterně (stav dávkování, alarmy, stav terapie, blížící se konec terapie)</t>
  </si>
  <si>
    <t>funkce správy knihovny léčiv a vzdáleného nahrávání do připojených přístrojů</t>
  </si>
  <si>
    <t>funkce vzdáleného nahrávání aktualizací SW a modifikačních dat přístrojů</t>
  </si>
  <si>
    <t>funkce vzdáleného přístupu k novým SW přístrojům</t>
  </si>
  <si>
    <t xml:space="preserve">V. </t>
  </si>
  <si>
    <r>
      <t xml:space="preserve">Požadavek na SW a </t>
    </r>
    <r>
      <rPr>
        <b/>
        <sz val="12"/>
        <color theme="1"/>
        <rFont val="Segoe UI"/>
        <charset val="238"/>
      </rPr>
      <t>HW - pro monitorování 7 lůžek ARO</t>
    </r>
    <r>
      <rPr>
        <b/>
        <sz val="12"/>
        <color rgb="FF000000"/>
        <rFont val="Segoe UI"/>
        <family val="2"/>
        <charset val="238"/>
      </rPr>
      <t xml:space="preserve">
</t>
    </r>
    <r>
      <rPr>
        <b/>
        <i/>
        <sz val="12"/>
        <color rgb="FF000000"/>
        <rFont val="Segoe UI"/>
        <charset val="238"/>
      </rPr>
      <t>Každý dodavatel může navrhnout vlastní řešení SW, proto zadavatel nestanovuje počet stanic, pro účely ZD je pro účely nabídky uvažována min. PC 1 stanice. Podstatný je počet monitorovaných lůžek, na který je SW instalován.</t>
    </r>
  </si>
  <si>
    <t>CELKEM za IV - 1 komplet bez DPH</t>
  </si>
  <si>
    <r>
      <t xml:space="preserve">Chybová hlášení – ALARM </t>
    </r>
    <r>
      <rPr>
        <b/>
        <sz val="11"/>
        <color theme="1"/>
        <rFont val="Segoe UI"/>
        <charset val="238"/>
      </rPr>
      <t>(pro každý jednotlivý dávkovač samostatně min.):</t>
    </r>
  </si>
  <si>
    <r>
      <t xml:space="preserve">Ovládání pomocí barevného dotykového displeje </t>
    </r>
    <r>
      <rPr>
        <sz val="10"/>
        <color theme="1"/>
        <rFont val="Segoe UI"/>
        <charset val="238"/>
      </rPr>
      <t>min. 5“
který je integrální součástí každého kusu přístroje (tlakové ovládání pro použití i v mokrých rukavicích)</t>
    </r>
  </si>
  <si>
    <r>
      <t xml:space="preserve">Dávkovač lineární – 84 ks 
</t>
    </r>
    <r>
      <rPr>
        <b/>
        <i/>
        <sz val="11"/>
        <color theme="1"/>
        <rFont val="Segoe UI"/>
        <charset val="238"/>
      </rPr>
      <t>každý dávkovač bude mít min. následující parametry:</t>
    </r>
  </si>
  <si>
    <r>
      <t>Ovládání pomocí barevného dotykového displeje</t>
    </r>
    <r>
      <rPr>
        <sz val="10"/>
        <color theme="1"/>
        <rFont val="Segoe UI"/>
        <charset val="238"/>
      </rPr>
      <t xml:space="preserve"> min 5“</t>
    </r>
    <r>
      <rPr>
        <sz val="10"/>
        <color theme="1"/>
        <rFont val="Segoe UI"/>
        <family val="2"/>
        <charset val="238"/>
      </rPr>
      <t xml:space="preserve">
který je integrální součástí každého kusu přístroje (tlakové ovládání pro použití i v mokrých rukavicích)</t>
    </r>
  </si>
  <si>
    <r>
      <t xml:space="preserve">Napájení 100 – 240 V, 50 – 60 Hz nebo integrovaným akumulátorem
</t>
    </r>
    <r>
      <rPr>
        <sz val="10"/>
        <color theme="1"/>
        <rFont val="Segoe UI"/>
        <charset val="238"/>
      </rPr>
      <t>min.13 hodin</t>
    </r>
    <r>
      <rPr>
        <sz val="10"/>
        <color rgb="FFFF0000"/>
        <rFont val="Segoe UI"/>
        <charset val="238"/>
      </rPr>
      <t xml:space="preserve"> </t>
    </r>
    <r>
      <rPr>
        <sz val="10"/>
        <color theme="1"/>
        <rFont val="Segoe UI"/>
        <family val="2"/>
        <charset val="238"/>
      </rPr>
      <t xml:space="preserve">při rychlosti dávkování nejméně 100 ml/h </t>
    </r>
  </si>
  <si>
    <t>Použití různých infúzních setů v pumpě (podrobnější specifikace pro každou jednotlivou pumpu samostatně):</t>
  </si>
  <si>
    <r>
      <t xml:space="preserve">Pumpa infúzní – 21 ks  ARO, 10 ks ONKO ambulance </t>
    </r>
    <r>
      <rPr>
        <b/>
        <sz val="14"/>
        <color theme="1"/>
        <rFont val="Segoe UI"/>
        <charset val="238"/>
      </rPr>
      <t xml:space="preserve">= celkem 31 ks,
</t>
    </r>
    <r>
      <rPr>
        <b/>
        <sz val="12"/>
        <color theme="1"/>
        <rFont val="Segoe UI"/>
        <charset val="238"/>
      </rPr>
      <t>každá pumpa infuzní bude mít min. následující parametry:</t>
    </r>
  </si>
  <si>
    <t xml:space="preserve"> min. 1 ks PC a 1 ks displej</t>
  </si>
  <si>
    <t>CELKEM za V - 1 komplet bez DPH (účastník oceňuje v této kolonce, pokud není součástí bodu IV., pokud je součástí bodu IV. Napíše do poznámky "součástí ceny bodu IV. A do zeleného políčka napíše "0" Kč) a dále do políčka poznámky popíše o jaký PC a displej se jedná.</t>
  </si>
  <si>
    <t>min. konfigurace 1 ks PC - monitorovací stanice:
•	Provedení All In One PC min 27“ IPS displej
•	Procesor min. 8. jádrový (nezávazný údaj k počtu jader) o výkonu min. 30000 bodů dle benchmarku v testu CPU ze dne 10.9.2024, PassMark dle www.cpubenchmark.net, příloha ZD.
•	Min. 16GB DDR4 oper. paměti, 
•	disk SSD min. 512GB
•	OS dle doporučení výrobce ZP
•	Veškerý SW bude dodán včetně instalačních médií, licenčních klíčů atd.
•	Rozdělení přístupových práv: uživatel, admin
ZOstatní instalační software (mimo požadovaný dle bodu IV. a bodu V. - tzn.  typu Office, antivirus - není součástí dodávky PC, Zadavatel nainstaluje v rámci vlastní multilicence</t>
  </si>
  <si>
    <t>Infuzní technika ARO a ONKO</t>
  </si>
  <si>
    <r>
      <t xml:space="preserve">Stanice dokovací pro infuzní techniku – 7 ks, 
</t>
    </r>
    <r>
      <rPr>
        <b/>
        <sz val="12"/>
        <color theme="1"/>
        <rFont val="Segoe UI"/>
        <charset val="238"/>
      </rPr>
      <t>každá dokovací stanice bude mít min. následující parametry: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</si>
</sst>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35" x14ac:knownFonts="1">
    <font>
      <sz val="11"/>
      <color theme="1"/>
      <name val="Calibri"/>
      <family val="2"/>
      <charset val="238"/>
      <scheme val="minor"/>
    </font>
    <font>
      <sz val="11"/>
      <color indexed="8"/>
      <name val="Calibri"/>
      <family val="2"/>
      <charset val="238"/>
    </font>
    <font>
      <sz val="22"/>
      <color theme="4"/>
      <name val="Arial Black"/>
      <family val="2"/>
      <charset val="238"/>
    </font>
    <font>
      <sz val="11"/>
      <color theme="1"/>
      <name val="Calibri"/>
      <family val="2"/>
      <charset val="238"/>
      <scheme val="minor"/>
    </font>
    <font>
      <b/>
      <sz val="11"/>
      <color indexed="8"/>
      <name val="Calibri"/>
      <family val="2"/>
      <charset val="238"/>
    </font>
    <font>
      <b/>
      <sz val="12"/>
      <color indexed="8"/>
      <name val="Arial"/>
      <family val="2"/>
      <charset val="238"/>
    </font>
    <font>
      <sz val="16"/>
      <color indexed="8"/>
      <name val="Segoe UI"/>
      <family val="2"/>
      <charset val="238"/>
    </font>
    <font>
      <b/>
      <sz val="14"/>
      <color rgb="FF000000"/>
      <name val="Segoe UI"/>
      <family val="2"/>
      <charset val="238"/>
    </font>
    <font>
      <b/>
      <sz val="12"/>
      <color indexed="8"/>
      <name val="Segoe UI"/>
      <family val="2"/>
      <charset val="238"/>
    </font>
    <font>
      <sz val="10"/>
      <color indexed="8"/>
      <name val="Segoe UI"/>
      <family val="2"/>
      <charset val="238"/>
    </font>
    <font>
      <sz val="10"/>
      <color theme="1"/>
      <name val="Calibri"/>
      <family val="2"/>
      <charset val="238"/>
      <scheme val="minor"/>
    </font>
    <font>
      <sz val="14"/>
      <color indexed="8"/>
      <name val="Segoe UI"/>
      <family val="2"/>
      <charset val="238"/>
    </font>
    <font>
      <sz val="14"/>
      <color theme="1"/>
      <name val="Calibri"/>
      <family val="2"/>
      <charset val="238"/>
      <scheme val="minor"/>
    </font>
    <font>
      <b/>
      <sz val="12"/>
      <color rgb="FF000000"/>
      <name val="Segoe UI"/>
      <family val="2"/>
      <charset val="238"/>
    </font>
    <font>
      <sz val="22"/>
      <color theme="0" tint="-0.499984740745262"/>
      <name val="Arial Black"/>
      <family val="2"/>
      <charset val="238"/>
    </font>
    <font>
      <sz val="10"/>
      <color theme="1"/>
      <name val="Arial"/>
      <family val="2"/>
      <charset val="238"/>
    </font>
    <font>
      <sz val="10"/>
      <color theme="1"/>
      <name val="Segoe UI"/>
      <family val="2"/>
      <charset val="238"/>
    </font>
    <font>
      <sz val="10"/>
      <color rgb="FF000000"/>
      <name val="Segoe UI"/>
      <family val="2"/>
      <charset val="238"/>
    </font>
    <font>
      <b/>
      <sz val="10"/>
      <color rgb="FF000000"/>
      <name val="Segoe UI"/>
      <charset val="238"/>
    </font>
    <font>
      <b/>
      <sz val="14"/>
      <color theme="1"/>
      <name val="Calibri"/>
      <family val="2"/>
      <scheme val="minor"/>
    </font>
    <font>
      <b/>
      <i/>
      <sz val="10"/>
      <color rgb="FF000000"/>
      <name val="Segoe UI"/>
      <charset val="238"/>
    </font>
    <font>
      <b/>
      <sz val="10"/>
      <color indexed="8"/>
      <name val="Segoe UI"/>
      <charset val="238"/>
    </font>
    <font>
      <b/>
      <i/>
      <sz val="10"/>
      <color indexed="8"/>
      <name val="Segoe UI"/>
      <charset val="238"/>
    </font>
    <font>
      <sz val="10"/>
      <color rgb="FFFF0000"/>
      <name val="Segoe UI"/>
      <charset val="238"/>
    </font>
    <font>
      <b/>
      <i/>
      <sz val="11"/>
      <color theme="1"/>
      <name val="Segoe UI"/>
      <charset val="238"/>
    </font>
    <font>
      <b/>
      <sz val="11"/>
      <color rgb="FF000000"/>
      <name val="Segoe UI"/>
      <charset val="238"/>
    </font>
    <font>
      <i/>
      <sz val="10"/>
      <color theme="1"/>
      <name val="Calibri"/>
      <family val="2"/>
      <charset val="238"/>
      <scheme val="minor"/>
    </font>
    <font>
      <i/>
      <sz val="10"/>
      <color rgb="FF000000"/>
      <name val="Segoe UI"/>
      <family val="2"/>
      <charset val="238"/>
    </font>
    <font>
      <sz val="8"/>
      <name val="Calibri"/>
      <family val="2"/>
      <charset val="238"/>
      <scheme val="minor"/>
    </font>
    <font>
      <b/>
      <sz val="10"/>
      <color theme="1"/>
      <name val="Calibri"/>
      <family val="2"/>
      <charset val="238"/>
      <scheme val="minor"/>
    </font>
    <font>
      <b/>
      <sz val="12"/>
      <color theme="1"/>
      <name val="Segoe UI"/>
      <charset val="238"/>
    </font>
    <font>
      <b/>
      <i/>
      <sz val="12"/>
      <color rgb="FF000000"/>
      <name val="Segoe UI"/>
      <charset val="238"/>
    </font>
    <font>
      <b/>
      <sz val="11"/>
      <color theme="1"/>
      <name val="Segoe UI"/>
      <charset val="238"/>
    </font>
    <font>
      <sz val="10"/>
      <color theme="1"/>
      <name val="Segoe UI"/>
      <charset val="238"/>
    </font>
    <font>
      <b/>
      <sz val="14"/>
      <color theme="1"/>
      <name val="Segoe UI"/>
      <charset val="238"/>
    </font>
  </fonts>
  <fills count="9">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rgb="FF7FFCBE"/>
        <bgColor indexed="64"/>
      </patternFill>
    </fill>
  </fills>
  <borders count="38">
    <border>
      <left/>
      <right/>
      <top/>
      <bottom/>
      <diagonal/>
    </border>
    <border>
      <left/>
      <right/>
      <top style="thin">
        <color indexed="9"/>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8"/>
      </bottom>
      <diagonal/>
    </border>
    <border>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medium">
        <color indexed="64"/>
      </right>
      <top style="thin">
        <color indexed="8"/>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style="medium">
        <color indexed="64"/>
      </top>
      <bottom/>
      <diagonal/>
    </border>
  </borders>
  <cellStyleXfs count="2">
    <xf numFmtId="0" fontId="0" fillId="0" borderId="0"/>
    <xf numFmtId="0" fontId="1" fillId="0" borderId="0" applyNumberFormat="0" applyFill="0" applyBorder="0" applyProtection="0"/>
  </cellStyleXfs>
  <cellXfs count="85">
    <xf numFmtId="0" fontId="0" fillId="0" borderId="0" xfId="0"/>
    <xf numFmtId="0" fontId="3" fillId="0" borderId="0" xfId="0" applyFont="1"/>
    <xf numFmtId="49" fontId="6" fillId="2" borderId="4" xfId="1" applyNumberFormat="1" applyFont="1" applyFill="1" applyBorder="1" applyAlignment="1" applyProtection="1">
      <alignment horizontal="right" vertical="center" wrapText="1"/>
      <protection locked="0"/>
    </xf>
    <xf numFmtId="49" fontId="9" fillId="2" borderId="4" xfId="1" applyNumberFormat="1" applyFont="1" applyFill="1" applyBorder="1" applyAlignment="1" applyProtection="1">
      <alignment horizontal="right" vertical="center" wrapText="1"/>
      <protection locked="0"/>
    </xf>
    <xf numFmtId="0" fontId="10" fillId="0" borderId="0" xfId="0" applyFont="1"/>
    <xf numFmtId="0" fontId="12" fillId="0" borderId="0" xfId="0" applyFont="1"/>
    <xf numFmtId="49" fontId="9" fillId="3" borderId="3" xfId="1" applyNumberFormat="1" applyFont="1" applyFill="1" applyBorder="1" applyAlignment="1" applyProtection="1">
      <alignment horizontal="center" vertical="center" wrapText="1"/>
      <protection locked="0"/>
    </xf>
    <xf numFmtId="49" fontId="6" fillId="5" borderId="2" xfId="1" applyNumberFormat="1" applyFont="1" applyFill="1" applyBorder="1" applyAlignment="1" applyProtection="1">
      <alignment horizontal="center" vertical="center" wrapText="1"/>
      <protection locked="0"/>
    </xf>
    <xf numFmtId="49" fontId="9" fillId="5" borderId="2" xfId="1" applyNumberFormat="1" applyFont="1" applyFill="1" applyBorder="1" applyAlignment="1" applyProtection="1">
      <alignment horizontal="center" vertical="center" wrapText="1"/>
      <protection locked="0"/>
    </xf>
    <xf numFmtId="49" fontId="9" fillId="6" borderId="3" xfId="1" applyNumberFormat="1" applyFont="1" applyFill="1" applyBorder="1" applyAlignment="1" applyProtection="1">
      <alignment horizontal="center" vertical="center" wrapText="1"/>
      <protection locked="0"/>
    </xf>
    <xf numFmtId="49" fontId="6" fillId="6" borderId="2" xfId="1" applyNumberFormat="1" applyFont="1" applyFill="1" applyBorder="1" applyAlignment="1" applyProtection="1">
      <alignment horizontal="center" vertical="center" wrapText="1"/>
      <protection locked="0"/>
    </xf>
    <xf numFmtId="49" fontId="6" fillId="6" borderId="4" xfId="1" applyNumberFormat="1" applyFont="1" applyFill="1" applyBorder="1" applyAlignment="1" applyProtection="1">
      <alignment horizontal="right" vertical="center" wrapText="1"/>
      <protection locked="0"/>
    </xf>
    <xf numFmtId="0" fontId="15" fillId="0" borderId="0" xfId="0" applyFont="1"/>
    <xf numFmtId="49" fontId="9" fillId="3" borderId="2" xfId="1" applyNumberFormat="1" applyFont="1" applyFill="1" applyBorder="1" applyAlignment="1" applyProtection="1">
      <alignment horizontal="center" vertical="center" wrapText="1"/>
      <protection locked="0"/>
    </xf>
    <xf numFmtId="49" fontId="17" fillId="0" borderId="2" xfId="0" applyNumberFormat="1" applyFont="1" applyBorder="1" applyAlignment="1" applyProtection="1">
      <alignment vertical="center"/>
      <protection locked="0"/>
    </xf>
    <xf numFmtId="49" fontId="16" fillId="0" borderId="2" xfId="0" applyNumberFormat="1" applyFont="1" applyBorder="1" applyAlignment="1" applyProtection="1">
      <alignment vertical="center"/>
      <protection locked="0"/>
    </xf>
    <xf numFmtId="49" fontId="17" fillId="0" borderId="2" xfId="0" applyNumberFormat="1" applyFont="1" applyBorder="1" applyAlignment="1" applyProtection="1">
      <alignment vertical="center" wrapText="1"/>
      <protection locked="0"/>
    </xf>
    <xf numFmtId="49" fontId="16" fillId="0" borderId="2" xfId="0" applyNumberFormat="1" applyFont="1" applyBorder="1" applyAlignment="1" applyProtection="1">
      <alignment vertical="center" wrapText="1"/>
      <protection locked="0"/>
    </xf>
    <xf numFmtId="49" fontId="16" fillId="0" borderId="2" xfId="0" applyNumberFormat="1" applyFont="1" applyBorder="1" applyAlignment="1" applyProtection="1">
      <alignment horizontal="left" vertical="center"/>
      <protection locked="0"/>
    </xf>
    <xf numFmtId="49" fontId="16" fillId="0" borderId="2" xfId="0" applyNumberFormat="1" applyFont="1" applyBorder="1" applyAlignment="1" applyProtection="1">
      <alignment horizontal="left" vertical="center" wrapText="1"/>
      <protection locked="0"/>
    </xf>
    <xf numFmtId="0" fontId="15" fillId="0" borderId="2" xfId="0" applyFont="1" applyBorder="1" applyAlignment="1">
      <alignment vertical="center"/>
    </xf>
    <xf numFmtId="49" fontId="18" fillId="0" borderId="2" xfId="0" applyNumberFormat="1" applyFont="1" applyBorder="1" applyAlignment="1" applyProtection="1">
      <alignment vertical="center"/>
      <protection locked="0"/>
    </xf>
    <xf numFmtId="0" fontId="0" fillId="0" borderId="0" xfId="0" applyAlignment="1">
      <alignment horizontal="center" vertical="center"/>
    </xf>
    <xf numFmtId="0" fontId="10" fillId="0" borderId="0" xfId="0" applyFont="1" applyAlignment="1">
      <alignment horizontal="center" vertical="center"/>
    </xf>
    <xf numFmtId="0" fontId="10" fillId="0" borderId="18" xfId="0" applyFont="1" applyBorder="1" applyAlignment="1">
      <alignment horizontal="center" vertical="center"/>
    </xf>
    <xf numFmtId="49" fontId="4" fillId="4" borderId="19" xfId="1" applyNumberFormat="1" applyFont="1" applyFill="1" applyBorder="1" applyAlignment="1">
      <alignment horizontal="left" vertical="center"/>
    </xf>
    <xf numFmtId="49" fontId="4" fillId="4" borderId="20" xfId="1" applyNumberFormat="1" applyFont="1" applyFill="1" applyBorder="1" applyAlignment="1">
      <alignment horizontal="center" vertical="center" wrapText="1"/>
    </xf>
    <xf numFmtId="49" fontId="4" fillId="4" borderId="21" xfId="1" applyNumberFormat="1" applyFont="1" applyFill="1" applyBorder="1" applyAlignment="1">
      <alignment horizontal="center" vertical="center" wrapText="1"/>
    </xf>
    <xf numFmtId="49" fontId="4" fillId="4" borderId="22" xfId="1" applyNumberFormat="1" applyFont="1" applyFill="1" applyBorder="1" applyAlignment="1">
      <alignment horizontal="center" vertical="center" wrapText="1"/>
    </xf>
    <xf numFmtId="49" fontId="9" fillId="6" borderId="24" xfId="1" applyNumberFormat="1" applyFont="1" applyFill="1" applyBorder="1" applyAlignment="1" applyProtection="1">
      <alignment horizontal="center" vertical="center" wrapText="1"/>
      <protection locked="0"/>
    </xf>
    <xf numFmtId="49" fontId="11" fillId="6" borderId="23" xfId="1" applyNumberFormat="1" applyFont="1" applyFill="1" applyBorder="1" applyAlignment="1" applyProtection="1">
      <alignment horizontal="center" vertical="center" wrapText="1"/>
      <protection locked="0"/>
    </xf>
    <xf numFmtId="49" fontId="11" fillId="6" borderId="25" xfId="1" applyNumberFormat="1" applyFont="1" applyFill="1" applyBorder="1" applyAlignment="1" applyProtection="1">
      <alignment horizontal="right" vertical="center" wrapText="1"/>
      <protection locked="0"/>
    </xf>
    <xf numFmtId="49" fontId="7" fillId="6" borderId="26" xfId="0" applyNumberFormat="1" applyFont="1" applyFill="1" applyBorder="1" applyAlignment="1" applyProtection="1">
      <alignment horizontal="center" vertical="center"/>
      <protection locked="0"/>
    </xf>
    <xf numFmtId="49" fontId="9" fillId="6" borderId="28" xfId="1" applyNumberFormat="1" applyFont="1" applyFill="1" applyBorder="1" applyAlignment="1" applyProtection="1">
      <alignment horizontal="center" vertical="center" wrapText="1"/>
      <protection locked="0"/>
    </xf>
    <xf numFmtId="49" fontId="11" fillId="6" borderId="27" xfId="1" applyNumberFormat="1" applyFont="1" applyFill="1" applyBorder="1" applyAlignment="1" applyProtection="1">
      <alignment horizontal="center" vertical="center" wrapText="1"/>
      <protection locked="0"/>
    </xf>
    <xf numFmtId="49" fontId="11" fillId="6" borderId="29" xfId="1" applyNumberFormat="1" applyFont="1" applyFill="1" applyBorder="1" applyAlignment="1" applyProtection="1">
      <alignment horizontal="right" vertical="center" wrapText="1"/>
      <protection locked="0"/>
    </xf>
    <xf numFmtId="0" fontId="10" fillId="0" borderId="30" xfId="0" applyFont="1" applyBorder="1" applyAlignment="1">
      <alignment horizontal="center" vertical="center"/>
    </xf>
    <xf numFmtId="49" fontId="18" fillId="0" borderId="31" xfId="0" applyNumberFormat="1" applyFont="1" applyBorder="1" applyAlignment="1" applyProtection="1">
      <alignment vertical="center"/>
      <protection locked="0"/>
    </xf>
    <xf numFmtId="49" fontId="7" fillId="6" borderId="27" xfId="0" applyNumberFormat="1" applyFont="1" applyFill="1" applyBorder="1" applyAlignment="1" applyProtection="1">
      <alignment horizontal="left" vertical="center" wrapText="1"/>
      <protection locked="0"/>
    </xf>
    <xf numFmtId="49" fontId="7" fillId="6" borderId="23" xfId="0" applyNumberFormat="1" applyFont="1" applyFill="1" applyBorder="1" applyAlignment="1" applyProtection="1">
      <alignment horizontal="left" vertical="center" wrapText="1"/>
      <protection locked="0"/>
    </xf>
    <xf numFmtId="49" fontId="20" fillId="0" borderId="2" xfId="0" applyNumberFormat="1" applyFont="1" applyBorder="1" applyAlignment="1" applyProtection="1">
      <alignment vertical="center"/>
      <protection locked="0"/>
    </xf>
    <xf numFmtId="0" fontId="0" fillId="0" borderId="18" xfId="0" applyBorder="1" applyAlignment="1">
      <alignment horizontal="center" vertical="center"/>
    </xf>
    <xf numFmtId="0" fontId="19" fillId="6" borderId="26" xfId="0" applyFont="1" applyFill="1" applyBorder="1" applyAlignment="1">
      <alignment horizontal="center" vertical="center"/>
    </xf>
    <xf numFmtId="49" fontId="17" fillId="0" borderId="2" xfId="0" applyNumberFormat="1" applyFont="1" applyBorder="1" applyAlignment="1" applyProtection="1">
      <alignment horizontal="left" vertical="center"/>
      <protection locked="0"/>
    </xf>
    <xf numFmtId="49" fontId="24" fillId="6" borderId="2" xfId="0" applyNumberFormat="1" applyFont="1" applyFill="1" applyBorder="1" applyAlignment="1" applyProtection="1">
      <alignment horizontal="left" vertical="center"/>
      <protection locked="0"/>
    </xf>
    <xf numFmtId="49" fontId="13" fillId="6" borderId="2" xfId="0" applyNumberFormat="1" applyFont="1" applyFill="1" applyBorder="1" applyAlignment="1" applyProtection="1">
      <alignment horizontal="left" vertical="center" wrapText="1"/>
      <protection locked="0"/>
    </xf>
    <xf numFmtId="49" fontId="27" fillId="0" borderId="2" xfId="0" applyNumberFormat="1" applyFont="1" applyBorder="1" applyAlignment="1" applyProtection="1">
      <alignment vertical="center"/>
      <protection locked="0"/>
    </xf>
    <xf numFmtId="49" fontId="25" fillId="6" borderId="2" xfId="0" applyNumberFormat="1" applyFont="1" applyFill="1" applyBorder="1" applyAlignment="1" applyProtection="1">
      <alignment vertical="center"/>
      <protection locked="0"/>
    </xf>
    <xf numFmtId="0" fontId="26" fillId="0" borderId="18" xfId="0" applyFont="1" applyBorder="1" applyAlignment="1">
      <alignment horizontal="center" vertical="center"/>
    </xf>
    <xf numFmtId="0" fontId="29" fillId="0" borderId="0" xfId="0" applyFont="1"/>
    <xf numFmtId="0" fontId="15" fillId="0" borderId="2" xfId="0" applyFont="1" applyBorder="1" applyAlignment="1">
      <alignment vertical="center" wrapText="1"/>
    </xf>
    <xf numFmtId="49" fontId="13" fillId="6" borderId="27" xfId="0" applyNumberFormat="1" applyFont="1" applyFill="1" applyBorder="1" applyAlignment="1" applyProtection="1">
      <alignment horizontal="left" vertical="center" wrapText="1"/>
      <protection locked="0"/>
    </xf>
    <xf numFmtId="49" fontId="9" fillId="7" borderId="37" xfId="1" applyNumberFormat="1" applyFont="1" applyFill="1" applyBorder="1" applyAlignment="1" applyProtection="1">
      <alignment horizontal="center" vertical="center" wrapText="1"/>
      <protection locked="0"/>
    </xf>
    <xf numFmtId="49" fontId="9" fillId="7" borderId="27" xfId="1" applyNumberFormat="1" applyFont="1" applyFill="1" applyBorder="1" applyAlignment="1" applyProtection="1">
      <alignment horizontal="center" vertical="center" wrapText="1"/>
      <protection locked="0"/>
    </xf>
    <xf numFmtId="49" fontId="9" fillId="7" borderId="29" xfId="1" applyNumberFormat="1" applyFont="1" applyFill="1" applyBorder="1" applyAlignment="1" applyProtection="1">
      <alignment horizontal="right" vertical="center" wrapText="1"/>
      <protection locked="0"/>
    </xf>
    <xf numFmtId="49" fontId="18" fillId="0" borderId="31" xfId="0" applyNumberFormat="1" applyFont="1" applyBorder="1" applyAlignment="1" applyProtection="1">
      <alignment vertical="center" wrapText="1"/>
      <protection locked="0"/>
    </xf>
    <xf numFmtId="0" fontId="0" fillId="0" borderId="0" xfId="0" applyAlignment="1">
      <alignment wrapText="1"/>
    </xf>
    <xf numFmtId="49" fontId="9" fillId="0" borderId="11" xfId="1" applyNumberFormat="1" applyFont="1" applyFill="1" applyBorder="1" applyAlignment="1" applyProtection="1">
      <alignment horizontal="left" vertical="center" wrapText="1"/>
      <protection locked="0"/>
    </xf>
    <xf numFmtId="49" fontId="9" fillId="0" borderId="12" xfId="1" applyNumberFormat="1" applyFont="1" applyFill="1" applyBorder="1" applyAlignment="1" applyProtection="1">
      <alignment horizontal="left" vertical="center" wrapText="1"/>
      <protection locked="0"/>
    </xf>
    <xf numFmtId="49" fontId="9" fillId="0" borderId="13" xfId="1" applyNumberFormat="1" applyFont="1" applyFill="1" applyBorder="1" applyAlignment="1" applyProtection="1">
      <alignment horizontal="left" vertical="center" wrapText="1"/>
      <protection locked="0"/>
    </xf>
    <xf numFmtId="49" fontId="9" fillId="2" borderId="11" xfId="1" applyNumberFormat="1" applyFont="1" applyFill="1" applyBorder="1" applyAlignment="1" applyProtection="1">
      <alignment horizontal="left" vertical="center" wrapText="1"/>
      <protection locked="0"/>
    </xf>
    <xf numFmtId="49" fontId="9" fillId="2" borderId="12" xfId="1" applyNumberFormat="1" applyFont="1" applyFill="1" applyBorder="1" applyAlignment="1" applyProtection="1">
      <alignment horizontal="left" vertical="center" wrapText="1"/>
      <protection locked="0"/>
    </xf>
    <xf numFmtId="49" fontId="9" fillId="2" borderId="13" xfId="1" applyNumberFormat="1" applyFont="1" applyFill="1" applyBorder="1" applyAlignment="1" applyProtection="1">
      <alignment horizontal="left" vertical="center" wrapText="1"/>
      <protection locked="0"/>
    </xf>
    <xf numFmtId="49" fontId="9" fillId="2" borderId="8" xfId="1" applyNumberFormat="1" applyFont="1" applyFill="1" applyBorder="1" applyAlignment="1" applyProtection="1">
      <alignment horizontal="left" vertical="center" wrapText="1"/>
      <protection locked="0"/>
    </xf>
    <xf numFmtId="49" fontId="9" fillId="2" borderId="9" xfId="1" applyNumberFormat="1" applyFont="1" applyFill="1" applyBorder="1" applyAlignment="1" applyProtection="1">
      <alignment horizontal="left" vertical="center" wrapText="1"/>
      <protection locked="0"/>
    </xf>
    <xf numFmtId="49" fontId="9" fillId="2" borderId="10" xfId="1" applyNumberFormat="1" applyFont="1" applyFill="1" applyBorder="1" applyAlignment="1" applyProtection="1">
      <alignment horizontal="left" vertical="center" wrapText="1"/>
      <protection locked="0"/>
    </xf>
    <xf numFmtId="49" fontId="14" fillId="2" borderId="1"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49" fontId="5" fillId="2" borderId="0" xfId="1" applyNumberFormat="1" applyFont="1" applyFill="1" applyBorder="1" applyAlignment="1">
      <alignment horizontal="center" vertical="center" wrapText="1"/>
    </xf>
    <xf numFmtId="0" fontId="5" fillId="2" borderId="0" xfId="1" applyFont="1" applyFill="1" applyBorder="1" applyAlignment="1">
      <alignment horizontal="center" vertical="center" wrapText="1"/>
    </xf>
    <xf numFmtId="49" fontId="8" fillId="6" borderId="36" xfId="1" applyNumberFormat="1" applyFont="1" applyFill="1" applyBorder="1" applyAlignment="1" applyProtection="1">
      <alignment horizontal="left" vertical="center"/>
      <protection locked="0"/>
    </xf>
    <xf numFmtId="49" fontId="8" fillId="6" borderId="14" xfId="1" applyNumberFormat="1" applyFont="1" applyFill="1" applyBorder="1" applyAlignment="1" applyProtection="1">
      <alignment horizontal="left" vertical="center"/>
      <protection locked="0"/>
    </xf>
    <xf numFmtId="49" fontId="8" fillId="6" borderId="35" xfId="1" applyNumberFormat="1" applyFont="1" applyFill="1" applyBorder="1" applyAlignment="1" applyProtection="1">
      <alignment horizontal="left" vertical="center"/>
      <protection locked="0"/>
    </xf>
    <xf numFmtId="49" fontId="9" fillId="2" borderId="5" xfId="1" applyNumberFormat="1" applyFont="1" applyFill="1" applyBorder="1" applyAlignment="1" applyProtection="1">
      <alignment horizontal="left" vertical="center" wrapText="1"/>
      <protection locked="0"/>
    </xf>
    <xf numFmtId="49" fontId="9" fillId="2" borderId="6" xfId="1" applyNumberFormat="1" applyFont="1" applyFill="1" applyBorder="1" applyAlignment="1" applyProtection="1">
      <alignment horizontal="left" vertical="center" wrapText="1"/>
      <protection locked="0"/>
    </xf>
    <xf numFmtId="49" fontId="9" fillId="2" borderId="7" xfId="1" applyNumberFormat="1" applyFont="1" applyFill="1" applyBorder="1" applyAlignment="1" applyProtection="1">
      <alignment horizontal="left" vertical="center" wrapText="1"/>
      <protection locked="0"/>
    </xf>
    <xf numFmtId="164" fontId="21" fillId="8" borderId="15" xfId="1" applyNumberFormat="1" applyFont="1" applyFill="1" applyBorder="1" applyAlignment="1" applyProtection="1">
      <alignment horizontal="center" vertical="center" wrapText="1"/>
      <protection locked="0"/>
    </xf>
    <xf numFmtId="164" fontId="21" fillId="8" borderId="16" xfId="1" applyNumberFormat="1" applyFont="1" applyFill="1" applyBorder="1" applyAlignment="1" applyProtection="1">
      <alignment horizontal="center" vertical="center" wrapText="1"/>
      <protection locked="0"/>
    </xf>
    <xf numFmtId="164" fontId="21" fillId="8" borderId="17" xfId="1" applyNumberFormat="1" applyFont="1" applyFill="1" applyBorder="1" applyAlignment="1" applyProtection="1">
      <alignment horizontal="center" vertical="center" wrapText="1"/>
      <protection locked="0"/>
    </xf>
    <xf numFmtId="164" fontId="21" fillId="8" borderId="32" xfId="1" applyNumberFormat="1" applyFont="1" applyFill="1" applyBorder="1" applyAlignment="1" applyProtection="1">
      <alignment horizontal="center" vertical="center" wrapText="1"/>
      <protection locked="0"/>
    </xf>
    <xf numFmtId="164" fontId="21" fillId="8" borderId="33" xfId="1" applyNumberFormat="1" applyFont="1" applyFill="1" applyBorder="1" applyAlignment="1" applyProtection="1">
      <alignment horizontal="center" vertical="center" wrapText="1"/>
      <protection locked="0"/>
    </xf>
    <xf numFmtId="164" fontId="21" fillId="8" borderId="34" xfId="1" applyNumberFormat="1" applyFont="1" applyFill="1" applyBorder="1" applyAlignment="1" applyProtection="1">
      <alignment horizontal="center" vertical="center" wrapText="1"/>
      <protection locked="0"/>
    </xf>
    <xf numFmtId="164" fontId="22" fillId="8" borderId="15" xfId="1" applyNumberFormat="1" applyFont="1" applyFill="1" applyBorder="1" applyAlignment="1" applyProtection="1">
      <alignment horizontal="center" vertical="center" wrapText="1"/>
      <protection locked="0"/>
    </xf>
    <xf numFmtId="164" fontId="22" fillId="8" borderId="16" xfId="1" applyNumberFormat="1" applyFont="1" applyFill="1" applyBorder="1" applyAlignment="1" applyProtection="1">
      <alignment horizontal="center" vertical="center" wrapText="1"/>
      <protection locked="0"/>
    </xf>
    <xf numFmtId="164" fontId="22" fillId="8" borderId="17" xfId="1" applyNumberFormat="1" applyFont="1" applyFill="1" applyBorder="1" applyAlignment="1" applyProtection="1">
      <alignment horizontal="center" vertical="center" wrapText="1"/>
      <protection locked="0"/>
    </xf>
  </cellXfs>
  <cellStyles count="2">
    <cellStyle name="Normální" xfId="0" builtinId="0"/>
    <cellStyle name="Normální 2" xfId="1" xr:uid="{C0852D48-33C9-46F8-87FF-BB78102DBCF2}"/>
  </cellStyles>
  <dxfs count="0"/>
  <tableStyles count="0" defaultTableStyle="TableStyleMedium2" defaultPivotStyle="PivotStyleLight16"/>
  <colors>
    <mruColors>
      <color rgb="FF7FFC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659CA-46DE-4219-A3D1-5CCD1A8C0F57}">
  <dimension ref="A2:I100"/>
  <sheetViews>
    <sheetView tabSelected="1" topLeftCell="A78" zoomScaleNormal="100" workbookViewId="0">
      <selection activeCell="C1" sqref="C1"/>
    </sheetView>
  </sheetViews>
  <sheetFormatPr defaultColWidth="8.7265625" defaultRowHeight="14.5" x14ac:dyDescent="0.35"/>
  <cols>
    <col min="1" max="1" width="8.7265625" style="22"/>
    <col min="2" max="2" width="99.1796875" customWidth="1"/>
    <col min="3" max="3" width="14.7265625" style="4" customWidth="1"/>
    <col min="4" max="4" width="14" customWidth="1"/>
    <col min="5" max="5" width="18.7265625" style="56" customWidth="1"/>
    <col min="6" max="6" width="18" customWidth="1"/>
  </cols>
  <sheetData>
    <row r="2" spans="1:5" ht="33.5" x14ac:dyDescent="0.35">
      <c r="B2" s="66" t="s">
        <v>116</v>
      </c>
      <c r="C2" s="67"/>
      <c r="D2" s="67"/>
      <c r="E2" s="67"/>
    </row>
    <row r="3" spans="1:5" ht="16" thickBot="1" x14ac:dyDescent="0.4">
      <c r="B3" s="68" t="s">
        <v>0</v>
      </c>
      <c r="C3" s="69"/>
      <c r="D3" s="69"/>
      <c r="E3" s="69"/>
    </row>
    <row r="4" spans="1:5" s="1" customFormat="1" ht="29.5" thickBot="1" x14ac:dyDescent="0.4">
      <c r="A4" s="25" t="s">
        <v>75</v>
      </c>
      <c r="B4" s="25" t="s">
        <v>1</v>
      </c>
      <c r="C4" s="26" t="s">
        <v>61</v>
      </c>
      <c r="D4" s="27" t="s">
        <v>2</v>
      </c>
      <c r="E4" s="28" t="s">
        <v>3</v>
      </c>
    </row>
    <row r="5" spans="1:5" s="5" customFormat="1" ht="45" customHeight="1" x14ac:dyDescent="0.45">
      <c r="A5" s="32" t="s">
        <v>76</v>
      </c>
      <c r="B5" s="38" t="s">
        <v>117</v>
      </c>
      <c r="C5" s="33"/>
      <c r="D5" s="34"/>
      <c r="E5" s="35"/>
    </row>
    <row r="6" spans="1:5" s="4" customFormat="1" ht="24" customHeight="1" x14ac:dyDescent="0.3">
      <c r="A6" s="24">
        <v>1</v>
      </c>
      <c r="B6" s="14" t="s">
        <v>12</v>
      </c>
      <c r="C6" s="6" t="s">
        <v>4</v>
      </c>
      <c r="D6" s="8"/>
      <c r="E6" s="3"/>
    </row>
    <row r="7" spans="1:5" s="4" customFormat="1" ht="24" customHeight="1" x14ac:dyDescent="0.3">
      <c r="A7" s="24">
        <v>2</v>
      </c>
      <c r="B7" s="14" t="s">
        <v>9</v>
      </c>
      <c r="C7" s="6" t="s">
        <v>4</v>
      </c>
      <c r="D7" s="8"/>
      <c r="E7" s="3"/>
    </row>
    <row r="8" spans="1:5" s="4" customFormat="1" ht="24" customHeight="1" x14ac:dyDescent="0.3">
      <c r="A8" s="24">
        <v>3</v>
      </c>
      <c r="B8" s="14" t="s">
        <v>72</v>
      </c>
      <c r="C8" s="6" t="s">
        <v>4</v>
      </c>
      <c r="D8" s="8"/>
      <c r="E8" s="3"/>
    </row>
    <row r="9" spans="1:5" s="4" customFormat="1" ht="24" customHeight="1" x14ac:dyDescent="0.3">
      <c r="A9" s="24">
        <v>4</v>
      </c>
      <c r="B9" s="15" t="s">
        <v>38</v>
      </c>
      <c r="C9" s="6" t="s">
        <v>4</v>
      </c>
      <c r="D9" s="8"/>
      <c r="E9" s="3"/>
    </row>
    <row r="10" spans="1:5" s="4" customFormat="1" ht="28.5" customHeight="1" x14ac:dyDescent="0.3">
      <c r="A10" s="24">
        <v>5</v>
      </c>
      <c r="B10" s="16" t="s">
        <v>10</v>
      </c>
      <c r="C10" s="6" t="s">
        <v>4</v>
      </c>
      <c r="D10" s="8"/>
      <c r="E10" s="3"/>
    </row>
    <row r="11" spans="1:5" s="4" customFormat="1" ht="24" customHeight="1" x14ac:dyDescent="0.3">
      <c r="A11" s="24">
        <v>6</v>
      </c>
      <c r="B11" s="14" t="s">
        <v>11</v>
      </c>
      <c r="C11" s="6" t="s">
        <v>4</v>
      </c>
      <c r="D11" s="8"/>
      <c r="E11" s="3"/>
    </row>
    <row r="12" spans="1:5" s="4" customFormat="1" ht="24" customHeight="1" x14ac:dyDescent="0.3">
      <c r="A12" s="24"/>
      <c r="B12" s="21" t="s">
        <v>77</v>
      </c>
      <c r="C12" s="76"/>
      <c r="D12" s="77"/>
      <c r="E12" s="78"/>
    </row>
    <row r="13" spans="1:5" s="4" customFormat="1" ht="24" customHeight="1" thickBot="1" x14ac:dyDescent="0.35">
      <c r="A13" s="36"/>
      <c r="B13" s="37" t="s">
        <v>78</v>
      </c>
      <c r="C13" s="79">
        <f>C12*7</f>
        <v>0</v>
      </c>
      <c r="D13" s="80"/>
      <c r="E13" s="81"/>
    </row>
    <row r="14" spans="1:5" s="5" customFormat="1" ht="37.15" customHeight="1" x14ac:dyDescent="0.45">
      <c r="A14" s="42" t="s">
        <v>79</v>
      </c>
      <c r="B14" s="39" t="s">
        <v>112</v>
      </c>
      <c r="C14" s="29"/>
      <c r="D14" s="30"/>
      <c r="E14" s="31"/>
    </row>
    <row r="15" spans="1:5" s="4" customFormat="1" ht="26.25" customHeight="1" x14ac:dyDescent="0.3">
      <c r="A15" s="24">
        <v>1</v>
      </c>
      <c r="B15" s="14" t="s">
        <v>39</v>
      </c>
      <c r="C15" s="6" t="s">
        <v>4</v>
      </c>
      <c r="D15" s="8"/>
      <c r="E15" s="3"/>
    </row>
    <row r="16" spans="1:5" s="4" customFormat="1" ht="26.25" customHeight="1" x14ac:dyDescent="0.3">
      <c r="A16" s="24">
        <v>2</v>
      </c>
      <c r="B16" s="14" t="s">
        <v>73</v>
      </c>
      <c r="C16" s="6" t="s">
        <v>4</v>
      </c>
      <c r="D16" s="8"/>
      <c r="E16" s="3"/>
    </row>
    <row r="17" spans="1:5" s="4" customFormat="1" ht="26.25" customHeight="1" x14ac:dyDescent="0.3">
      <c r="A17" s="24">
        <v>3</v>
      </c>
      <c r="B17" s="14" t="s">
        <v>74</v>
      </c>
      <c r="C17" s="6" t="s">
        <v>4</v>
      </c>
      <c r="D17" s="8"/>
      <c r="E17" s="3"/>
    </row>
    <row r="18" spans="1:5" s="4" customFormat="1" ht="26.25" customHeight="1" x14ac:dyDescent="0.3">
      <c r="A18" s="24">
        <v>4</v>
      </c>
      <c r="B18" s="15" t="s">
        <v>17</v>
      </c>
      <c r="C18" s="6" t="s">
        <v>16</v>
      </c>
      <c r="D18" s="8"/>
      <c r="E18" s="3"/>
    </row>
    <row r="19" spans="1:5" s="4" customFormat="1" ht="26.25" customHeight="1" x14ac:dyDescent="0.3">
      <c r="A19" s="24">
        <v>5</v>
      </c>
      <c r="B19" s="14" t="s">
        <v>68</v>
      </c>
      <c r="C19" s="6" t="s">
        <v>4</v>
      </c>
      <c r="D19" s="8"/>
      <c r="E19" s="3"/>
    </row>
    <row r="20" spans="1:5" s="4" customFormat="1" ht="26.25" customHeight="1" x14ac:dyDescent="0.3">
      <c r="A20" s="24">
        <v>6</v>
      </c>
      <c r="B20" s="14" t="s">
        <v>62</v>
      </c>
      <c r="C20" s="6" t="s">
        <v>4</v>
      </c>
      <c r="D20" s="8"/>
      <c r="E20" s="3"/>
    </row>
    <row r="21" spans="1:5" s="4" customFormat="1" ht="26.25" customHeight="1" x14ac:dyDescent="0.3">
      <c r="A21" s="24">
        <v>7</v>
      </c>
      <c r="B21" s="15" t="s">
        <v>63</v>
      </c>
      <c r="C21" s="6" t="s">
        <v>4</v>
      </c>
      <c r="D21" s="8"/>
      <c r="E21" s="3"/>
    </row>
    <row r="22" spans="1:5" s="4" customFormat="1" ht="26.25" customHeight="1" x14ac:dyDescent="0.3">
      <c r="A22" s="24">
        <v>8</v>
      </c>
      <c r="B22" s="15" t="s">
        <v>21</v>
      </c>
      <c r="C22" s="6" t="s">
        <v>4</v>
      </c>
      <c r="D22" s="8"/>
      <c r="E22" s="3"/>
    </row>
    <row r="23" spans="1:5" s="4" customFormat="1" ht="29.25" customHeight="1" x14ac:dyDescent="0.3">
      <c r="A23" s="24">
        <v>9</v>
      </c>
      <c r="B23" s="16" t="s">
        <v>60</v>
      </c>
      <c r="C23" s="6" t="s">
        <v>4</v>
      </c>
      <c r="D23" s="8"/>
      <c r="E23" s="3"/>
    </row>
    <row r="24" spans="1:5" s="4" customFormat="1" ht="26.25" customHeight="1" x14ac:dyDescent="0.3">
      <c r="A24" s="24">
        <v>10</v>
      </c>
      <c r="B24" s="14" t="s">
        <v>22</v>
      </c>
      <c r="C24" s="6" t="s">
        <v>4</v>
      </c>
      <c r="D24" s="8"/>
      <c r="E24" s="3"/>
    </row>
    <row r="25" spans="1:5" s="4" customFormat="1" ht="29.25" customHeight="1" x14ac:dyDescent="0.3">
      <c r="A25" s="24">
        <v>11</v>
      </c>
      <c r="B25" s="17" t="s">
        <v>23</v>
      </c>
      <c r="C25" s="6" t="s">
        <v>4</v>
      </c>
      <c r="D25" s="8"/>
      <c r="E25" s="3"/>
    </row>
    <row r="26" spans="1:5" s="4" customFormat="1" ht="24" customHeight="1" x14ac:dyDescent="0.3">
      <c r="A26" s="24">
        <v>12</v>
      </c>
      <c r="B26" s="14" t="s">
        <v>24</v>
      </c>
      <c r="C26" s="6" t="s">
        <v>4</v>
      </c>
      <c r="D26" s="8"/>
      <c r="E26" s="3"/>
    </row>
    <row r="27" spans="1:5" s="4" customFormat="1" ht="29.25" customHeight="1" x14ac:dyDescent="0.3">
      <c r="A27" s="24">
        <v>13</v>
      </c>
      <c r="B27" s="16" t="s">
        <v>25</v>
      </c>
      <c r="C27" s="6" t="s">
        <v>4</v>
      </c>
      <c r="D27" s="8"/>
      <c r="E27" s="3"/>
    </row>
    <row r="28" spans="1:5" s="4" customFormat="1" ht="24" customHeight="1" x14ac:dyDescent="0.3">
      <c r="A28" s="24">
        <v>14</v>
      </c>
      <c r="B28" s="14" t="s">
        <v>26</v>
      </c>
      <c r="C28" s="6" t="s">
        <v>13</v>
      </c>
      <c r="D28" s="8"/>
      <c r="E28" s="3"/>
    </row>
    <row r="29" spans="1:5" s="4" customFormat="1" ht="24" customHeight="1" x14ac:dyDescent="0.3">
      <c r="A29" s="24">
        <v>15</v>
      </c>
      <c r="B29" s="14" t="s">
        <v>27</v>
      </c>
      <c r="C29" s="6" t="s">
        <v>4</v>
      </c>
      <c r="D29" s="8"/>
      <c r="E29" s="3"/>
    </row>
    <row r="30" spans="1:5" s="4" customFormat="1" ht="24" customHeight="1" x14ac:dyDescent="0.3">
      <c r="A30" s="24">
        <v>16</v>
      </c>
      <c r="B30" s="14" t="s">
        <v>28</v>
      </c>
      <c r="C30" s="6" t="s">
        <v>14</v>
      </c>
      <c r="D30" s="8"/>
      <c r="E30" s="3"/>
    </row>
    <row r="31" spans="1:5" s="4" customFormat="1" ht="24" customHeight="1" x14ac:dyDescent="0.3">
      <c r="A31" s="24">
        <v>17</v>
      </c>
      <c r="B31" s="14" t="s">
        <v>29</v>
      </c>
      <c r="C31" s="6" t="s">
        <v>4</v>
      </c>
      <c r="D31" s="8"/>
      <c r="E31" s="3"/>
    </row>
    <row r="32" spans="1:5" s="4" customFormat="1" ht="24" customHeight="1" x14ac:dyDescent="0.3">
      <c r="A32" s="24">
        <v>18</v>
      </c>
      <c r="B32" s="14" t="s">
        <v>30</v>
      </c>
      <c r="C32" s="6" t="s">
        <v>4</v>
      </c>
      <c r="D32" s="8"/>
      <c r="E32" s="3"/>
    </row>
    <row r="33" spans="1:5" s="4" customFormat="1" ht="24" customHeight="1" x14ac:dyDescent="0.3">
      <c r="A33" s="24">
        <v>19</v>
      </c>
      <c r="B33" s="14" t="s">
        <v>31</v>
      </c>
      <c r="C33" s="6" t="s">
        <v>4</v>
      </c>
      <c r="D33" s="8"/>
      <c r="E33" s="3"/>
    </row>
    <row r="34" spans="1:5" s="4" customFormat="1" ht="24" customHeight="1" x14ac:dyDescent="0.3">
      <c r="A34" s="24">
        <v>20</v>
      </c>
      <c r="B34" s="43" t="s">
        <v>20</v>
      </c>
      <c r="C34" s="6" t="s">
        <v>4</v>
      </c>
      <c r="D34" s="8"/>
      <c r="E34" s="3"/>
    </row>
    <row r="35" spans="1:5" s="4" customFormat="1" ht="24" customHeight="1" x14ac:dyDescent="0.3">
      <c r="A35" s="24">
        <v>21</v>
      </c>
      <c r="B35" s="18" t="s">
        <v>18</v>
      </c>
      <c r="C35" s="6" t="s">
        <v>4</v>
      </c>
      <c r="D35" s="8"/>
      <c r="E35" s="3"/>
    </row>
    <row r="36" spans="1:5" s="4" customFormat="1" ht="24" customHeight="1" x14ac:dyDescent="0.3">
      <c r="A36" s="24">
        <v>22</v>
      </c>
      <c r="B36" s="18" t="s">
        <v>19</v>
      </c>
      <c r="C36" s="6" t="s">
        <v>4</v>
      </c>
      <c r="D36" s="8"/>
      <c r="E36" s="3"/>
    </row>
    <row r="37" spans="1:5" s="4" customFormat="1" ht="24" customHeight="1" x14ac:dyDescent="0.3">
      <c r="A37" s="24">
        <v>23</v>
      </c>
      <c r="B37" s="18" t="s">
        <v>51</v>
      </c>
      <c r="C37" s="6" t="s">
        <v>4</v>
      </c>
      <c r="D37" s="8"/>
      <c r="E37" s="3"/>
    </row>
    <row r="38" spans="1:5" s="4" customFormat="1" ht="24" customHeight="1" x14ac:dyDescent="0.3">
      <c r="A38" s="24">
        <v>24</v>
      </c>
      <c r="B38" s="18" t="s">
        <v>50</v>
      </c>
      <c r="C38" s="6" t="s">
        <v>4</v>
      </c>
      <c r="D38" s="8"/>
      <c r="E38" s="3"/>
    </row>
    <row r="39" spans="1:5" s="4" customFormat="1" ht="24" customHeight="1" x14ac:dyDescent="0.3">
      <c r="A39" s="24">
        <v>25</v>
      </c>
      <c r="B39" s="18" t="s">
        <v>49</v>
      </c>
      <c r="C39" s="6" t="s">
        <v>4</v>
      </c>
      <c r="D39" s="8"/>
      <c r="E39" s="3"/>
    </row>
    <row r="40" spans="1:5" s="4" customFormat="1" ht="24" customHeight="1" x14ac:dyDescent="0.3">
      <c r="A40" s="24">
        <v>26</v>
      </c>
      <c r="B40" s="18" t="s">
        <v>64</v>
      </c>
      <c r="C40" s="6" t="s">
        <v>4</v>
      </c>
      <c r="D40" s="8"/>
      <c r="E40" s="3"/>
    </row>
    <row r="41" spans="1:5" s="4" customFormat="1" ht="33.75" customHeight="1" x14ac:dyDescent="0.3">
      <c r="A41" s="24">
        <v>27</v>
      </c>
      <c r="B41" s="16" t="s">
        <v>65</v>
      </c>
      <c r="C41" s="6" t="s">
        <v>4</v>
      </c>
      <c r="D41" s="8"/>
      <c r="E41" s="3"/>
    </row>
    <row r="42" spans="1:5" s="4" customFormat="1" ht="24" customHeight="1" x14ac:dyDescent="0.3">
      <c r="A42" s="24">
        <v>28</v>
      </c>
      <c r="B42" s="14" t="s">
        <v>33</v>
      </c>
      <c r="C42" s="6" t="s">
        <v>4</v>
      </c>
      <c r="D42" s="8"/>
      <c r="E42" s="3"/>
    </row>
    <row r="43" spans="1:5" s="4" customFormat="1" ht="24" customHeight="1" x14ac:dyDescent="0.3">
      <c r="A43" s="24">
        <v>29</v>
      </c>
      <c r="B43" s="15" t="s">
        <v>32</v>
      </c>
      <c r="C43" s="6" t="s">
        <v>4</v>
      </c>
      <c r="D43" s="8"/>
      <c r="E43" s="3"/>
    </row>
    <row r="44" spans="1:5" s="4" customFormat="1" ht="24" customHeight="1" x14ac:dyDescent="0.3">
      <c r="A44" s="24">
        <v>30</v>
      </c>
      <c r="B44" s="15" t="s">
        <v>71</v>
      </c>
      <c r="C44" s="6"/>
      <c r="D44" s="8"/>
      <c r="E44" s="3"/>
    </row>
    <row r="45" spans="1:5" ht="24" customHeight="1" x14ac:dyDescent="0.35">
      <c r="A45" s="41"/>
      <c r="B45" s="44" t="s">
        <v>111</v>
      </c>
      <c r="C45" s="9"/>
      <c r="D45" s="10"/>
      <c r="E45" s="11"/>
    </row>
    <row r="46" spans="1:5" s="4" customFormat="1" ht="20.25" customHeight="1" x14ac:dyDescent="0.3">
      <c r="A46" s="24">
        <v>31</v>
      </c>
      <c r="B46" s="18" t="s">
        <v>34</v>
      </c>
      <c r="C46" s="6" t="s">
        <v>4</v>
      </c>
      <c r="D46" s="8"/>
      <c r="E46" s="3"/>
    </row>
    <row r="47" spans="1:5" s="4" customFormat="1" ht="20.25" customHeight="1" x14ac:dyDescent="0.3">
      <c r="A47" s="24">
        <v>32</v>
      </c>
      <c r="B47" s="18" t="s">
        <v>35</v>
      </c>
      <c r="C47" s="6" t="s">
        <v>4</v>
      </c>
      <c r="D47" s="8"/>
      <c r="E47" s="3"/>
    </row>
    <row r="48" spans="1:5" s="4" customFormat="1" ht="20.25" customHeight="1" x14ac:dyDescent="0.3">
      <c r="A48" s="24">
        <v>33</v>
      </c>
      <c r="B48" s="18" t="s">
        <v>36</v>
      </c>
      <c r="C48" s="6" t="s">
        <v>4</v>
      </c>
      <c r="D48" s="8"/>
      <c r="E48" s="3"/>
    </row>
    <row r="49" spans="1:9" s="4" customFormat="1" ht="30" customHeight="1" x14ac:dyDescent="0.3">
      <c r="A49" s="24">
        <v>34</v>
      </c>
      <c r="B49" s="19" t="s">
        <v>109</v>
      </c>
      <c r="C49" s="6" t="s">
        <v>4</v>
      </c>
      <c r="D49" s="8"/>
      <c r="E49" s="3"/>
    </row>
    <row r="50" spans="1:9" s="4" customFormat="1" ht="27.75" customHeight="1" x14ac:dyDescent="0.3">
      <c r="A50" s="24">
        <v>35</v>
      </c>
      <c r="B50" s="19" t="s">
        <v>37</v>
      </c>
      <c r="C50" s="6" t="s">
        <v>4</v>
      </c>
      <c r="D50" s="8"/>
      <c r="E50" s="3"/>
    </row>
    <row r="51" spans="1:9" s="4" customFormat="1" ht="22.15" customHeight="1" x14ac:dyDescent="0.3">
      <c r="A51" s="24">
        <v>36</v>
      </c>
      <c r="B51" s="18" t="s">
        <v>8</v>
      </c>
      <c r="C51" s="6" t="s">
        <v>4</v>
      </c>
      <c r="D51" s="8"/>
      <c r="E51" s="3"/>
    </row>
    <row r="52" spans="1:9" s="4" customFormat="1" ht="33.75" customHeight="1" x14ac:dyDescent="0.3">
      <c r="A52" s="24">
        <v>37</v>
      </c>
      <c r="B52" s="19" t="s">
        <v>110</v>
      </c>
      <c r="C52" s="6" t="s">
        <v>4</v>
      </c>
      <c r="D52" s="8"/>
      <c r="E52" s="3"/>
    </row>
    <row r="53" spans="1:9" s="4" customFormat="1" ht="33.75" customHeight="1" x14ac:dyDescent="0.3">
      <c r="A53" s="24"/>
      <c r="B53" s="21" t="s">
        <v>80</v>
      </c>
      <c r="C53" s="76"/>
      <c r="D53" s="77"/>
      <c r="E53" s="78"/>
    </row>
    <row r="54" spans="1:9" s="4" customFormat="1" ht="33.75" customHeight="1" x14ac:dyDescent="0.3">
      <c r="A54" s="24"/>
      <c r="B54" s="40" t="s">
        <v>81</v>
      </c>
      <c r="C54" s="82">
        <f>C53*21</f>
        <v>0</v>
      </c>
      <c r="D54" s="83"/>
      <c r="E54" s="84"/>
    </row>
    <row r="55" spans="1:9" s="4" customFormat="1" ht="33.75" customHeight="1" x14ac:dyDescent="0.3">
      <c r="A55" s="24"/>
      <c r="B55" s="40" t="s">
        <v>82</v>
      </c>
      <c r="C55" s="82">
        <f>C53*10</f>
        <v>0</v>
      </c>
      <c r="D55" s="83"/>
      <c r="E55" s="84"/>
    </row>
    <row r="56" spans="1:9" s="4" customFormat="1" ht="33.75" customHeight="1" thickBot="1" x14ac:dyDescent="0.35">
      <c r="A56" s="36"/>
      <c r="B56" s="37" t="s">
        <v>83</v>
      </c>
      <c r="C56" s="79">
        <f>C54+C55</f>
        <v>0</v>
      </c>
      <c r="D56" s="80"/>
      <c r="E56" s="81"/>
    </row>
    <row r="57" spans="1:9" ht="40.9" customHeight="1" x14ac:dyDescent="0.35">
      <c r="A57" s="42" t="s">
        <v>84</v>
      </c>
      <c r="B57" s="45" t="s">
        <v>108</v>
      </c>
      <c r="C57" s="9"/>
      <c r="D57" s="10"/>
      <c r="E57" s="11"/>
      <c r="I57" s="12"/>
    </row>
    <row r="58" spans="1:9" ht="22.9" customHeight="1" x14ac:dyDescent="0.35">
      <c r="A58" s="24">
        <v>1</v>
      </c>
      <c r="B58" s="14" t="s">
        <v>40</v>
      </c>
      <c r="C58" s="6" t="s">
        <v>4</v>
      </c>
      <c r="D58" s="7"/>
      <c r="E58" s="2"/>
    </row>
    <row r="59" spans="1:9" ht="22.9" customHeight="1" x14ac:dyDescent="0.35">
      <c r="A59" s="24">
        <v>2</v>
      </c>
      <c r="B59" s="14" t="s">
        <v>70</v>
      </c>
      <c r="C59" s="6" t="s">
        <v>4</v>
      </c>
      <c r="D59" s="7"/>
      <c r="E59" s="2"/>
    </row>
    <row r="60" spans="1:9" ht="31.15" customHeight="1" x14ac:dyDescent="0.35">
      <c r="A60" s="24">
        <v>3</v>
      </c>
      <c r="B60" s="16" t="s">
        <v>60</v>
      </c>
      <c r="C60" s="6" t="s">
        <v>4</v>
      </c>
      <c r="D60" s="7"/>
      <c r="E60" s="2"/>
    </row>
    <row r="61" spans="1:9" ht="22.9" customHeight="1" x14ac:dyDescent="0.35">
      <c r="A61" s="24">
        <v>4</v>
      </c>
      <c r="B61" s="14" t="s">
        <v>41</v>
      </c>
      <c r="C61" s="6" t="s">
        <v>4</v>
      </c>
      <c r="D61" s="7"/>
      <c r="E61" s="2"/>
    </row>
    <row r="62" spans="1:9" ht="22.9" customHeight="1" x14ac:dyDescent="0.35">
      <c r="A62" s="24">
        <v>5</v>
      </c>
      <c r="B62" s="14" t="s">
        <v>66</v>
      </c>
      <c r="C62" s="6" t="s">
        <v>4</v>
      </c>
      <c r="D62" s="7"/>
      <c r="E62" s="2"/>
    </row>
    <row r="63" spans="1:9" ht="25.9" customHeight="1" x14ac:dyDescent="0.35">
      <c r="A63" s="24">
        <v>6</v>
      </c>
      <c r="B63" s="16" t="s">
        <v>23</v>
      </c>
      <c r="C63" s="6" t="s">
        <v>4</v>
      </c>
      <c r="D63" s="7"/>
      <c r="E63" s="2"/>
    </row>
    <row r="64" spans="1:9" ht="22.9" customHeight="1" x14ac:dyDescent="0.35">
      <c r="A64" s="24">
        <v>7</v>
      </c>
      <c r="B64" s="14" t="s">
        <v>69</v>
      </c>
      <c r="C64" s="6" t="s">
        <v>4</v>
      </c>
      <c r="D64" s="7"/>
      <c r="E64" s="2"/>
    </row>
    <row r="65" spans="1:5" ht="22.9" customHeight="1" x14ac:dyDescent="0.35">
      <c r="A65" s="24">
        <v>8</v>
      </c>
      <c r="B65" s="14" t="s">
        <v>42</v>
      </c>
      <c r="C65" s="6" t="s">
        <v>4</v>
      </c>
      <c r="D65" s="7"/>
      <c r="E65" s="2"/>
    </row>
    <row r="66" spans="1:5" ht="22.9" customHeight="1" x14ac:dyDescent="0.35">
      <c r="A66" s="24">
        <v>9</v>
      </c>
      <c r="B66" s="14" t="s">
        <v>67</v>
      </c>
      <c r="C66" s="6" t="s">
        <v>4</v>
      </c>
      <c r="D66" s="7"/>
      <c r="E66" s="2"/>
    </row>
    <row r="67" spans="1:5" ht="22.9" customHeight="1" x14ac:dyDescent="0.35">
      <c r="A67" s="24">
        <v>10</v>
      </c>
      <c r="B67" s="14" t="s">
        <v>43</v>
      </c>
      <c r="C67" s="6" t="s">
        <v>4</v>
      </c>
      <c r="D67" s="7"/>
      <c r="E67" s="2"/>
    </row>
    <row r="68" spans="1:5" ht="22.9" customHeight="1" x14ac:dyDescent="0.35">
      <c r="A68" s="24">
        <v>11</v>
      </c>
      <c r="B68" s="14" t="s">
        <v>44</v>
      </c>
      <c r="C68" s="6" t="s">
        <v>4</v>
      </c>
      <c r="D68" s="7"/>
      <c r="E68" s="2"/>
    </row>
    <row r="69" spans="1:5" ht="22.9" customHeight="1" x14ac:dyDescent="0.35">
      <c r="A69" s="24">
        <v>12</v>
      </c>
      <c r="B69" s="14" t="s">
        <v>52</v>
      </c>
      <c r="C69" s="6" t="s">
        <v>4</v>
      </c>
      <c r="D69" s="7"/>
      <c r="E69" s="2"/>
    </row>
    <row r="70" spans="1:5" ht="30" customHeight="1" x14ac:dyDescent="0.35">
      <c r="A70" s="24">
        <v>13</v>
      </c>
      <c r="B70" s="16" t="s">
        <v>48</v>
      </c>
      <c r="C70" s="6" t="s">
        <v>4</v>
      </c>
      <c r="D70" s="7"/>
      <c r="E70" s="2"/>
    </row>
    <row r="71" spans="1:5" ht="22.9" customHeight="1" x14ac:dyDescent="0.35">
      <c r="A71" s="24">
        <v>14</v>
      </c>
      <c r="B71" s="14" t="s">
        <v>45</v>
      </c>
      <c r="C71" s="6" t="s">
        <v>4</v>
      </c>
      <c r="D71" s="7"/>
      <c r="E71" s="2"/>
    </row>
    <row r="72" spans="1:5" ht="22.9" customHeight="1" x14ac:dyDescent="0.35">
      <c r="A72" s="24">
        <v>15</v>
      </c>
      <c r="B72" s="14" t="s">
        <v>46</v>
      </c>
      <c r="C72" s="6" t="s">
        <v>4</v>
      </c>
      <c r="D72" s="7"/>
      <c r="E72" s="2"/>
    </row>
    <row r="73" spans="1:5" ht="22.9" customHeight="1" x14ac:dyDescent="0.35">
      <c r="A73" s="24">
        <v>16</v>
      </c>
      <c r="B73" s="14" t="s">
        <v>47</v>
      </c>
      <c r="C73" s="6" t="s">
        <v>4</v>
      </c>
      <c r="D73" s="7"/>
      <c r="E73" s="2"/>
    </row>
    <row r="74" spans="1:5" ht="34.15" customHeight="1" x14ac:dyDescent="0.35">
      <c r="A74" s="24">
        <v>17</v>
      </c>
      <c r="B74" s="16" t="s">
        <v>107</v>
      </c>
      <c r="C74" s="6" t="s">
        <v>4</v>
      </c>
      <c r="D74" s="7"/>
      <c r="E74" s="2"/>
    </row>
    <row r="75" spans="1:5" ht="28.15" customHeight="1" x14ac:dyDescent="0.35">
      <c r="A75" s="41">
        <v>18</v>
      </c>
      <c r="B75" s="47" t="s">
        <v>106</v>
      </c>
      <c r="C75" s="9"/>
      <c r="D75" s="10"/>
      <c r="E75" s="11"/>
    </row>
    <row r="76" spans="1:5" s="4" customFormat="1" ht="22.9" customHeight="1" x14ac:dyDescent="0.3">
      <c r="A76" s="48" t="s">
        <v>85</v>
      </c>
      <c r="B76" s="46" t="s">
        <v>15</v>
      </c>
      <c r="C76" s="6" t="s">
        <v>4</v>
      </c>
      <c r="D76" s="8"/>
      <c r="E76" s="3"/>
    </row>
    <row r="77" spans="1:5" s="4" customFormat="1" ht="22.9" customHeight="1" x14ac:dyDescent="0.3">
      <c r="A77" s="48" t="s">
        <v>86</v>
      </c>
      <c r="B77" s="46" t="s">
        <v>53</v>
      </c>
      <c r="C77" s="6" t="s">
        <v>4</v>
      </c>
      <c r="D77" s="8"/>
      <c r="E77" s="3"/>
    </row>
    <row r="78" spans="1:5" s="4" customFormat="1" ht="22.9" customHeight="1" x14ac:dyDescent="0.3">
      <c r="A78" s="48" t="s">
        <v>87</v>
      </c>
      <c r="B78" s="46" t="s">
        <v>54</v>
      </c>
      <c r="C78" s="6" t="s">
        <v>4</v>
      </c>
      <c r="D78" s="8"/>
      <c r="E78" s="3"/>
    </row>
    <row r="79" spans="1:5" s="4" customFormat="1" ht="22.9" customHeight="1" x14ac:dyDescent="0.3">
      <c r="A79" s="48" t="s">
        <v>88</v>
      </c>
      <c r="B79" s="46" t="s">
        <v>55</v>
      </c>
      <c r="C79" s="6" t="s">
        <v>4</v>
      </c>
      <c r="D79" s="8"/>
      <c r="E79" s="3"/>
    </row>
    <row r="80" spans="1:5" s="4" customFormat="1" ht="22.9" customHeight="1" x14ac:dyDescent="0.3">
      <c r="A80" s="48" t="s">
        <v>89</v>
      </c>
      <c r="B80" s="46" t="s">
        <v>56</v>
      </c>
      <c r="C80" s="6" t="s">
        <v>4</v>
      </c>
      <c r="D80" s="8"/>
      <c r="E80" s="3"/>
    </row>
    <row r="81" spans="1:5" s="4" customFormat="1" ht="22.9" customHeight="1" x14ac:dyDescent="0.3">
      <c r="A81" s="48" t="s">
        <v>90</v>
      </c>
      <c r="B81" s="46" t="s">
        <v>57</v>
      </c>
      <c r="C81" s="6" t="s">
        <v>4</v>
      </c>
      <c r="D81" s="8"/>
      <c r="E81" s="3"/>
    </row>
    <row r="82" spans="1:5" s="4" customFormat="1" ht="22.9" customHeight="1" x14ac:dyDescent="0.3">
      <c r="A82" s="48" t="s">
        <v>91</v>
      </c>
      <c r="B82" s="46" t="s">
        <v>58</v>
      </c>
      <c r="C82" s="6" t="s">
        <v>4</v>
      </c>
      <c r="D82" s="8"/>
      <c r="E82" s="3"/>
    </row>
    <row r="83" spans="1:5" s="4" customFormat="1" ht="22.9" customHeight="1" x14ac:dyDescent="0.3">
      <c r="A83" s="48" t="s">
        <v>92</v>
      </c>
      <c r="B83" s="46" t="s">
        <v>59</v>
      </c>
      <c r="C83" s="6" t="s">
        <v>4</v>
      </c>
      <c r="D83" s="8"/>
      <c r="E83" s="3"/>
    </row>
    <row r="84" spans="1:5" s="4" customFormat="1" ht="22.9" customHeight="1" x14ac:dyDescent="0.3">
      <c r="A84" s="24"/>
      <c r="B84" s="21" t="s">
        <v>93</v>
      </c>
      <c r="C84" s="76"/>
      <c r="D84" s="77"/>
      <c r="E84" s="78"/>
    </row>
    <row r="85" spans="1:5" s="4" customFormat="1" ht="22.9" customHeight="1" thickBot="1" x14ac:dyDescent="0.35">
      <c r="A85" s="36"/>
      <c r="B85" s="37" t="s">
        <v>94</v>
      </c>
      <c r="C85" s="79">
        <f>C84*84</f>
        <v>0</v>
      </c>
      <c r="D85" s="80"/>
      <c r="E85" s="81"/>
    </row>
    <row r="86" spans="1:5" s="4" customFormat="1" ht="64.150000000000006" customHeight="1" x14ac:dyDescent="0.3">
      <c r="A86" s="42" t="s">
        <v>95</v>
      </c>
      <c r="B86" s="51" t="s">
        <v>104</v>
      </c>
      <c r="C86" s="52"/>
      <c r="D86" s="53"/>
      <c r="E86" s="54"/>
    </row>
    <row r="87" spans="1:5" s="4" customFormat="1" ht="22.15" customHeight="1" x14ac:dyDescent="0.3">
      <c r="A87" s="24">
        <v>1</v>
      </c>
      <c r="B87" s="20" t="s">
        <v>99</v>
      </c>
      <c r="C87" s="13" t="s">
        <v>4</v>
      </c>
      <c r="D87" s="8"/>
      <c r="E87" s="3"/>
    </row>
    <row r="88" spans="1:5" s="4" customFormat="1" ht="22.15" customHeight="1" x14ac:dyDescent="0.3">
      <c r="A88" s="24">
        <v>2</v>
      </c>
      <c r="B88" s="20" t="s">
        <v>100</v>
      </c>
      <c r="C88" s="13" t="s">
        <v>4</v>
      </c>
      <c r="D88" s="8"/>
      <c r="E88" s="3"/>
    </row>
    <row r="89" spans="1:5" s="4" customFormat="1" ht="22.15" customHeight="1" x14ac:dyDescent="0.3">
      <c r="A89" s="24">
        <v>3</v>
      </c>
      <c r="B89" s="20" t="s">
        <v>101</v>
      </c>
      <c r="C89" s="13" t="s">
        <v>4</v>
      </c>
      <c r="D89" s="8"/>
      <c r="E89" s="3"/>
    </row>
    <row r="90" spans="1:5" s="4" customFormat="1" ht="22.15" customHeight="1" x14ac:dyDescent="0.3">
      <c r="A90" s="24">
        <v>4</v>
      </c>
      <c r="B90" s="20" t="s">
        <v>102</v>
      </c>
      <c r="C90" s="13" t="s">
        <v>4</v>
      </c>
      <c r="D90" s="8"/>
      <c r="E90" s="3"/>
    </row>
    <row r="91" spans="1:5" s="4" customFormat="1" ht="24" customHeight="1" thickBot="1" x14ac:dyDescent="0.35">
      <c r="A91" s="36"/>
      <c r="B91" s="37" t="s">
        <v>105</v>
      </c>
      <c r="C91" s="79"/>
      <c r="D91" s="80"/>
      <c r="E91" s="81"/>
    </row>
    <row r="92" spans="1:5" s="49" customFormat="1" ht="24" customHeight="1" x14ac:dyDescent="0.3">
      <c r="A92" s="42" t="s">
        <v>103</v>
      </c>
      <c r="B92" s="51" t="s">
        <v>113</v>
      </c>
      <c r="C92" s="52"/>
      <c r="D92" s="53"/>
      <c r="E92" s="54"/>
    </row>
    <row r="93" spans="1:5" s="49" customFormat="1" ht="145.15" customHeight="1" x14ac:dyDescent="0.3">
      <c r="A93" s="24">
        <v>1</v>
      </c>
      <c r="B93" s="50" t="s">
        <v>115</v>
      </c>
      <c r="C93" s="13" t="s">
        <v>4</v>
      </c>
      <c r="D93" s="8"/>
      <c r="E93" s="3"/>
    </row>
    <row r="94" spans="1:5" s="49" customFormat="1" ht="46.9" customHeight="1" thickBot="1" x14ac:dyDescent="0.35">
      <c r="A94" s="36"/>
      <c r="B94" s="55" t="s">
        <v>114</v>
      </c>
      <c r="C94" s="79"/>
      <c r="D94" s="80"/>
      <c r="E94" s="81"/>
    </row>
    <row r="95" spans="1:5" ht="21.75" customHeight="1" thickBot="1" x14ac:dyDescent="0.4">
      <c r="B95" s="70" t="s">
        <v>5</v>
      </c>
      <c r="C95" s="71"/>
      <c r="D95" s="71"/>
      <c r="E95" s="72"/>
    </row>
    <row r="96" spans="1:5" s="4" customFormat="1" ht="31.15" customHeight="1" x14ac:dyDescent="0.3">
      <c r="A96" s="23"/>
      <c r="B96" s="73" t="s">
        <v>98</v>
      </c>
      <c r="C96" s="74"/>
      <c r="D96" s="74"/>
      <c r="E96" s="75"/>
    </row>
    <row r="97" spans="1:5" s="4" customFormat="1" ht="31.15" customHeight="1" x14ac:dyDescent="0.3">
      <c r="A97" s="23"/>
      <c r="B97" s="63" t="s">
        <v>97</v>
      </c>
      <c r="C97" s="64"/>
      <c r="D97" s="64"/>
      <c r="E97" s="65"/>
    </row>
    <row r="98" spans="1:5" s="4" customFormat="1" ht="31.15" customHeight="1" x14ac:dyDescent="0.3">
      <c r="A98" s="23"/>
      <c r="B98" s="63" t="s">
        <v>6</v>
      </c>
      <c r="C98" s="64"/>
      <c r="D98" s="64"/>
      <c r="E98" s="65"/>
    </row>
    <row r="99" spans="1:5" s="4" customFormat="1" ht="31.15" customHeight="1" thickBot="1" x14ac:dyDescent="0.35">
      <c r="A99" s="23"/>
      <c r="B99" s="60" t="s">
        <v>7</v>
      </c>
      <c r="C99" s="61"/>
      <c r="D99" s="61"/>
      <c r="E99" s="62"/>
    </row>
    <row r="100" spans="1:5" ht="28.9" customHeight="1" thickBot="1" x14ac:dyDescent="0.4">
      <c r="B100" s="57" t="s">
        <v>96</v>
      </c>
      <c r="C100" s="58"/>
      <c r="D100" s="58"/>
      <c r="E100" s="59"/>
    </row>
  </sheetData>
  <mergeCells count="18">
    <mergeCell ref="C91:E91"/>
    <mergeCell ref="C94:E94"/>
    <mergeCell ref="B100:E100"/>
    <mergeCell ref="B99:E99"/>
    <mergeCell ref="B98:E98"/>
    <mergeCell ref="B2:E2"/>
    <mergeCell ref="B3:E3"/>
    <mergeCell ref="B95:E95"/>
    <mergeCell ref="B96:E96"/>
    <mergeCell ref="B97:E97"/>
    <mergeCell ref="C12:E12"/>
    <mergeCell ref="C13:E13"/>
    <mergeCell ref="C55:E55"/>
    <mergeCell ref="C56:E56"/>
    <mergeCell ref="C53:E53"/>
    <mergeCell ref="C54:E54"/>
    <mergeCell ref="C84:E84"/>
    <mergeCell ref="C85:E85"/>
  </mergeCells>
  <phoneticPr fontId="28" type="noConversion"/>
  <pageMargins left="0.7" right="0.7" top="0.78740157499999996" bottom="0.78740157499999996" header="0.3" footer="0.3"/>
  <pageSetup paperSize="9" scale="79" orientation="landscape" horizontalDpi="0" verticalDpi="0"/>
  <rowBreaks count="1" manualBreakCount="1">
    <brk id="7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ŠEDIVÁ Nikola</dc:creator>
  <cp:lastModifiedBy>Veronika Svobodová</cp:lastModifiedBy>
  <cp:lastPrinted>2024-04-03T12:37:05Z</cp:lastPrinted>
  <dcterms:created xsi:type="dcterms:W3CDTF">2023-11-22T08:40:25Z</dcterms:created>
  <dcterms:modified xsi:type="dcterms:W3CDTF">2024-10-10T11:18:07Z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0ebb53-23a2-471a-9c6e-17bd0d11311e_Enabled">
    <vt:lpwstr>true</vt:lpwstr>
  </property>
  <property fmtid="{D5CDD505-2E9C-101B-9397-08002B2CF9AE}" pid="3" name="MSIP_Label_690ebb53-23a2-471a-9c6e-17bd0d11311e_SetDate">
    <vt:lpwstr>2024-09-13T06:16:26Z</vt:lpwstr>
  </property>
  <property fmtid="{D5CDD505-2E9C-101B-9397-08002B2CF9AE}" pid="4" name="MSIP_Label_690ebb53-23a2-471a-9c6e-17bd0d11311e_Method">
    <vt:lpwstr>Standard</vt:lpwstr>
  </property>
  <property fmtid="{D5CDD505-2E9C-101B-9397-08002B2CF9AE}" pid="5" name="MSIP_Label_690ebb53-23a2-471a-9c6e-17bd0d11311e_Name">
    <vt:lpwstr>690ebb53-23a2-471a-9c6e-17bd0d11311e</vt:lpwstr>
  </property>
  <property fmtid="{D5CDD505-2E9C-101B-9397-08002B2CF9AE}" pid="6" name="MSIP_Label_690ebb53-23a2-471a-9c6e-17bd0d11311e_SiteId">
    <vt:lpwstr>418bc066-1b00-4aad-ad98-9ead95bb26a9</vt:lpwstr>
  </property>
  <property fmtid="{D5CDD505-2E9C-101B-9397-08002B2CF9AE}" pid="7" name="MSIP_Label_690ebb53-23a2-471a-9c6e-17bd0d11311e_ActionId">
    <vt:lpwstr>1b000569-296c-4b22-87d1-402bc443dcdb</vt:lpwstr>
  </property>
  <property fmtid="{D5CDD505-2E9C-101B-9397-08002B2CF9AE}" pid="8" name="MSIP_Label_690ebb53-23a2-471a-9c6e-17bd0d11311e_ContentBits">
    <vt:lpwstr>0</vt:lpwstr>
  </property>
</Properties>
</file>