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2. výzva (Stolní počítače, monitory - SŠP Vyškov) - VLZD (VD)\02_ZD\"/>
    </mc:Choice>
  </mc:AlternateContent>
  <xr:revisionPtr revIDLastSave="0" documentId="13_ncr:1_{05462A46-2B2F-44E0-9431-90AB91A293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G4" i="1" s="1"/>
  <c r="F4" i="1"/>
  <c r="F5" i="1" l="1"/>
  <c r="E5" i="1"/>
  <c r="G5" i="1" s="1"/>
  <c r="F6" i="1" l="1"/>
  <c r="F7" i="1" s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<sst xmlns="http://schemas.openxmlformats.org/spreadsheetml/2006/main" count="13" uniqueCount="13">
  <si>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</si>
  <si>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</si>
  <si>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</si>
  <si>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</si>
  <si>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</si>
  <si>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</si>
  <si>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</si>
  <si>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</si>
  <si>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</si>
  <si>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</si>
  <si>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Stav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</si>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</sst>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="70" zoomScaleNormal="70" workbookViewId="0">
      <selection activeCell="B9" sqref="B9:F9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  <col min="7" max="7" width="41.85546875" style="1" customWidth="1"/>
  </cols>
  <sheetData>
    <row r="1" spans="1:14" ht="37.9" customHeight="1" x14ac:dyDescent="0.25">
      <c r="B1" s="25" t="s">
        <v>6</v>
      </c>
      <c r="C1" s="25"/>
      <c r="D1" s="25"/>
      <c r="E1" s="25"/>
      <c r="F1" s="25"/>
    </row>
    <row r="2" spans="1:14" ht="15.75" thickBot="1" x14ac:dyDescent="0.3"/>
    <row r="3" spans="1:14" ht="78" customHeight="1" x14ac:dyDescent="0.25">
      <c r="A3" s="16" t="s">
        <v>8</v>
      </c>
      <c r="B3" s="19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 s="22" t="s">
        <v>10</v>
      </c>
    </row>
    <row r="4" spans="1:14" ht="30" customHeight="1" x14ac:dyDescent="0.25">
      <c r="A4" s="17">
        <v>1</v>
      </c>
      <c r="B4" s="20" t="s">
        <v>11</v>
      </c>
      <c r="C4" s="11">
        <v>30</v>
      </c>
      <c r="D4" s="8">
        <v>0</v>
      </c>
      <c r="E4" s="9">
        <f>D4*1.21</f>
        <v>0</v>
      </c>
      <c r="F4" s="10">
        <f t="shared" ref="F4:F5" si="0">C4*D4</f>
        <v>0</v>
      </c>
      <c r="G4" s="23" t="str">
        <f>IF(E4&gt;40000, "Překročena maximální cena v Kč vč. DPH/ks.", "OK")</f>
        <v>OK</v>
      </c>
    </row>
    <row r="5" spans="1:14" ht="30" customHeight="1" thickBot="1" x14ac:dyDescent="0.3">
      <c r="A5" s="18">
        <v>2</v>
      </c>
      <c r="B5" s="21" t="s">
        <v>12</v>
      </c>
      <c r="C5" s="12">
        <v>30</v>
      </c>
      <c r="D5" s="13">
        <v>0</v>
      </c>
      <c r="E5" s="14">
        <f t="shared" ref="E4:E5" si="1">D5*1.21</f>
        <v>0</v>
      </c>
      <c r="F5" s="15">
        <f t="shared" si="0"/>
        <v>0</v>
      </c>
      <c r="G5" s="24" t="str">
        <f>IF(E5&gt;40000, "Překročena maximální cena v Kč vč. DPH/ks.", "OK")</f>
        <v>OK</v>
      </c>
    </row>
    <row r="6" spans="1:14" s="1" customFormat="1" ht="27" customHeight="1" thickBot="1" x14ac:dyDescent="0.3">
      <c r="B6" s="2"/>
      <c r="C6" s="27" t="s">
        <v>0</v>
      </c>
      <c r="D6" s="28"/>
      <c r="E6" s="29"/>
      <c r="F6" s="7">
        <f>SUM(F4:F5)</f>
        <v>0</v>
      </c>
    </row>
    <row r="7" spans="1:14" s="1" customFormat="1" ht="27" customHeight="1" thickBot="1" x14ac:dyDescent="0.3">
      <c r="B7" s="2"/>
      <c r="C7" s="30" t="s">
        <v>3</v>
      </c>
      <c r="D7" s="31"/>
      <c r="E7" s="32"/>
      <c r="F7" s="4">
        <f>F6*1.21</f>
        <v>0</v>
      </c>
    </row>
    <row r="9" spans="1:14" ht="36" customHeight="1" x14ac:dyDescent="0.25">
      <c r="B9" s="26" t="s">
        <v>2</v>
      </c>
      <c r="C9" s="26"/>
      <c r="D9" s="26"/>
      <c r="E9" s="26"/>
      <c r="F9" s="26"/>
      <c r="G9" s="3"/>
      <c r="H9" s="3"/>
      <c r="I9" s="3"/>
      <c r="J9" s="3"/>
      <c r="K9" s="3"/>
      <c r="L9" s="3"/>
      <c r="M9" s="3"/>
      <c r="N9" s="3"/>
    </row>
  </sheetData>
  <sheetProtection algorithmName="SHA-512" hashValue="4vz9BeaWl4vBZ2hOyVfmTT/21PYIAmFTpEHY8/4MMc3v1gaPBnwHtScdgfaE9olBYdbASpDNJYTfI+e4v2hsnA==" saltValue="8/gDE5L40Z1nNLHbY9uxSw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2024-10-24T10:44:42Z</dcterms:modified>
</cp:coreProperties>
</file>