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V.Q.2024\Inhibitory SGLT2\Příprava\příprava\"/>
    </mc:Choice>
  </mc:AlternateContent>
  <xr:revisionPtr revIDLastSave="0" documentId="13_ncr:1_{0EB9ABA0-1BD3-43F8-9DC1-04CE98AEFC64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 concurrentCalc="0"/>
</workbook>
</file>

<file path=xl/calcChain.xml><?xml version="1.0" encoding="utf-8"?>
<calcChain xmlns="http://schemas.openxmlformats.org/spreadsheetml/2006/main">
  <c r="L8" i="1" l="1"/>
  <c r="L10" i="1"/>
  <c r="H8" i="1"/>
  <c r="I8" i="1"/>
  <c r="M8" i="1"/>
  <c r="M10" i="1"/>
  <c r="M9" i="1"/>
  <c r="L9" i="1"/>
  <c r="H5" i="1"/>
  <c r="I5" i="1"/>
  <c r="M5" i="1"/>
  <c r="H7" i="1"/>
  <c r="I7" i="1"/>
  <c r="M7" i="1"/>
  <c r="L7" i="1"/>
  <c r="L6" i="1"/>
  <c r="H6" i="1"/>
  <c r="I6" i="1"/>
  <c r="M6" i="1"/>
  <c r="H9" i="1"/>
  <c r="I9" i="1"/>
  <c r="L5" i="1"/>
</calcChain>
</file>

<file path=xl/sharedStrings.xml><?xml version="1.0" encoding="utf-8"?>
<sst xmlns="http://schemas.openxmlformats.org/spreadsheetml/2006/main" count="26" uniqueCount="22">
  <si>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</si>
  <si>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</si>
  <si>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</si>
  <si>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</si>
  <si>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</si>
  <si>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</si>
  <si>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</si>
  <si>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</si>
  <si>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</si>
  <si>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</si>
  <si>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Předpokládaný počet balení za 2 roky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</si>
  <si>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</si>
  <si>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</si>
  <si>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</si>
  <si>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Inhibitory SGLT2 - ČÁST 2  - 2 roky</t>
  </si>
  <si>
    <t>Nabídková cena za daný počet balení (v ceně s DPH)</t>
  </si>
  <si>
    <t>A10BK03</t>
  </si>
  <si>
    <t xml:space="preserve">JARDIANCE 10 MG POR TBL FLM 30X1X10MG </t>
  </si>
  <si>
    <t xml:space="preserve">JARDIANCE 10 MG POR TBL FLM 90X1X10MG </t>
  </si>
  <si>
    <t xml:space="preserve">JARDIANCE 10 MG TBL FLM 100X10MG </t>
  </si>
  <si>
    <t>JARDIANCE 10MG TBL FLM 28X1 pro veřejnou část</t>
  </si>
  <si>
    <t>JARDIANCE 10MG TBL FLM 28X1 pro nemocniční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</si>
</sst>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9" fillId="0" borderId="10" xfId="0" applyFont="1" applyBorder="1" applyAlignment="1" applyProtection="1">
      <alignment vertical="center" wrapText="1"/>
      <protection hidden="1"/>
    </xf>
    <xf numFmtId="0" fontId="10" fillId="0" borderId="10" xfId="0" applyFont="1" applyBorder="1" applyAlignment="1" applyProtection="1">
      <alignment vertical="center" wrapText="1"/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 vertical="center"/>
    </xf>
    <xf numFmtId="0" fontId="3" fillId="7" borderId="3" xfId="0" applyFont="1" applyFill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Normal="100" workbookViewId="0">
      <selection activeCell="F8" sqref="F8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38.7109375" style="6" customWidth="1"/>
    <col min="4" max="4" width="13" style="6" customWidth="1"/>
    <col min="5" max="5" width="20.7109375" style="6" customWidth="1"/>
    <col min="6" max="6" width="20.140625" style="6" customWidth="1"/>
    <col min="7" max="7" width="13.5703125" style="6" customWidth="1"/>
    <col min="8" max="8" width="9.85546875" style="6" customWidth="1"/>
    <col min="9" max="9" width="11.7109375" style="6" customWidth="1"/>
    <col min="10" max="10" width="3" style="6" customWidth="1"/>
    <col min="11" max="11" width="12.5703125" style="6" customWidth="1"/>
    <col min="12" max="12" width="16.28515625" style="6" customWidth="1"/>
    <col min="13" max="13" width="22.28515625" style="6" customWidth="1"/>
    <col min="14" max="16384" width="9.140625" style="6"/>
  </cols>
  <sheetData>
    <row r="1" spans="1:1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">
      <c r="B2" s="32" t="s">
        <v>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4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43.5" customHeight="1" x14ac:dyDescent="0.2">
      <c r="A4" s="11"/>
      <c r="B4" s="12" t="s">
        <v>0</v>
      </c>
      <c r="C4" s="1" t="s">
        <v>13</v>
      </c>
      <c r="D4" s="12" t="s">
        <v>1</v>
      </c>
      <c r="E4" s="12" t="s">
        <v>2</v>
      </c>
      <c r="F4" s="1" t="s">
        <v>4</v>
      </c>
      <c r="G4" s="1" t="s">
        <v>6</v>
      </c>
      <c r="H4" s="1" t="s">
        <v>8</v>
      </c>
      <c r="I4" s="35" t="s">
        <v>7</v>
      </c>
      <c r="J4" s="35"/>
      <c r="K4" s="1" t="s">
        <v>10</v>
      </c>
      <c r="L4" s="1" t="s">
        <v>5</v>
      </c>
      <c r="M4" s="1" t="s">
        <v>15</v>
      </c>
    </row>
    <row r="5" spans="1:14" ht="92.25" customHeight="1" x14ac:dyDescent="0.2">
      <c r="A5" s="11"/>
      <c r="B5" s="28" t="s">
        <v>16</v>
      </c>
      <c r="C5" s="14" t="s">
        <v>17</v>
      </c>
      <c r="D5" s="25"/>
      <c r="E5" s="25"/>
      <c r="F5" s="25"/>
      <c r="G5" s="26"/>
      <c r="H5" s="4">
        <f>ABS(G5*0.12)</f>
        <v>0</v>
      </c>
      <c r="I5" s="36">
        <f>G5+H5</f>
        <v>0</v>
      </c>
      <c r="J5" s="36"/>
      <c r="K5" s="5">
        <v>68</v>
      </c>
      <c r="L5" s="3">
        <f t="shared" ref="L5:L6" si="0">G5*K5</f>
        <v>0</v>
      </c>
      <c r="M5" s="3">
        <f>I5*K5</f>
        <v>0</v>
      </c>
    </row>
    <row r="6" spans="1:14" ht="92.25" customHeight="1" x14ac:dyDescent="0.2">
      <c r="A6" s="11"/>
      <c r="B6" s="28" t="s">
        <v>16</v>
      </c>
      <c r="C6" s="15" t="s">
        <v>18</v>
      </c>
      <c r="D6" s="27"/>
      <c r="E6" s="27"/>
      <c r="F6" s="25"/>
      <c r="G6" s="26"/>
      <c r="H6" s="4">
        <f t="shared" ref="H6:H9" si="1">ABS(G6*0.12)</f>
        <v>0</v>
      </c>
      <c r="I6" s="36">
        <f t="shared" ref="I6:I9" si="2">G6+H6</f>
        <v>0</v>
      </c>
      <c r="J6" s="36"/>
      <c r="K6" s="5">
        <v>620</v>
      </c>
      <c r="L6" s="3">
        <f t="shared" si="0"/>
        <v>0</v>
      </c>
      <c r="M6" s="3">
        <f>I6*K6</f>
        <v>0</v>
      </c>
    </row>
    <row r="7" spans="1:14" ht="92.25" customHeight="1" x14ac:dyDescent="0.2">
      <c r="A7" s="11"/>
      <c r="B7" s="28" t="s">
        <v>16</v>
      </c>
      <c r="C7" s="15" t="s">
        <v>19</v>
      </c>
      <c r="D7" s="27"/>
      <c r="E7" s="27"/>
      <c r="F7" s="25"/>
      <c r="G7" s="26"/>
      <c r="H7" s="4">
        <f>ABS(G7*0.12)</f>
        <v>0</v>
      </c>
      <c r="I7" s="36">
        <f t="shared" ref="I7:I8" si="3">G7+H7</f>
        <v>0</v>
      </c>
      <c r="J7" s="36"/>
      <c r="K7" s="5">
        <v>156</v>
      </c>
      <c r="L7" s="3">
        <f>G7*K7</f>
        <v>0</v>
      </c>
      <c r="M7" s="3">
        <f>I7*K7</f>
        <v>0</v>
      </c>
    </row>
    <row r="8" spans="1:14" ht="92.25" customHeight="1" x14ac:dyDescent="0.2">
      <c r="A8" s="11"/>
      <c r="B8" s="28" t="s">
        <v>16</v>
      </c>
      <c r="C8" s="16" t="s">
        <v>20</v>
      </c>
      <c r="D8" s="27"/>
      <c r="E8" s="27"/>
      <c r="F8" s="25"/>
      <c r="G8" s="26"/>
      <c r="H8" s="4">
        <f t="shared" ref="H8" si="4">ABS(G8*0.12)</f>
        <v>0</v>
      </c>
      <c r="I8" s="36">
        <f t="shared" si="3"/>
        <v>0</v>
      </c>
      <c r="J8" s="36"/>
      <c r="K8" s="5">
        <v>740</v>
      </c>
      <c r="L8" s="3">
        <f t="shared" ref="L8" si="5">G8*K8</f>
        <v>0</v>
      </c>
      <c r="M8" s="3">
        <f>I8*K8</f>
        <v>0</v>
      </c>
    </row>
    <row r="9" spans="1:14" ht="39" customHeight="1" x14ac:dyDescent="0.2">
      <c r="A9" s="11"/>
      <c r="B9" s="28" t="s">
        <v>16</v>
      </c>
      <c r="C9" s="16" t="s">
        <v>21</v>
      </c>
      <c r="D9" s="27"/>
      <c r="E9" s="27"/>
      <c r="F9" s="25"/>
      <c r="G9" s="26"/>
      <c r="H9" s="4">
        <f t="shared" si="1"/>
        <v>0</v>
      </c>
      <c r="I9" s="36">
        <f t="shared" si="2"/>
        <v>0</v>
      </c>
      <c r="J9" s="36"/>
      <c r="K9" s="5">
        <v>308</v>
      </c>
      <c r="L9" s="3">
        <f>G9*K9</f>
        <v>0</v>
      </c>
      <c r="M9" s="3">
        <f>I9*K9</f>
        <v>0</v>
      </c>
    </row>
    <row r="10" spans="1:14" ht="32.25" customHeight="1" x14ac:dyDescent="0.25">
      <c r="A10" s="11"/>
      <c r="B10" s="17" t="s">
        <v>11</v>
      </c>
      <c r="C10" s="18"/>
      <c r="D10" s="18"/>
      <c r="E10" s="18"/>
      <c r="F10" s="18"/>
      <c r="G10" s="18"/>
      <c r="H10" s="18"/>
      <c r="I10" s="18"/>
      <c r="J10" s="18"/>
      <c r="K10" s="18"/>
      <c r="L10" s="2">
        <f>L5+L6+L9+L7+L8</f>
        <v>0</v>
      </c>
      <c r="M10" s="2">
        <f>M5+M6+M7+M9+M8</f>
        <v>0</v>
      </c>
    </row>
    <row r="11" spans="1:14" x14ac:dyDescent="0.2">
      <c r="A11" s="1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3"/>
      <c r="N11" s="13"/>
    </row>
    <row r="12" spans="1:14" x14ac:dyDescent="0.2">
      <c r="A12" s="11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3"/>
    </row>
    <row r="13" spans="1:14" x14ac:dyDescent="0.2">
      <c r="A13" s="11"/>
      <c r="B13" s="8" t="s">
        <v>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3"/>
    </row>
    <row r="14" spans="1:14" ht="27" customHeight="1" x14ac:dyDescent="0.2">
      <c r="A14" s="11"/>
      <c r="B14" s="20" t="s">
        <v>12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9"/>
      <c r="N14" s="13"/>
    </row>
    <row r="15" spans="1:14" ht="36.75" customHeight="1" x14ac:dyDescent="0.2">
      <c r="A15" s="11"/>
      <c r="B15" s="30" t="s">
        <v>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2"/>
      <c r="N15" s="13"/>
    </row>
    <row r="16" spans="1:14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3"/>
    </row>
    <row r="17" spans="13:13" x14ac:dyDescent="0.2">
      <c r="M17" s="24"/>
    </row>
  </sheetData>
  <sheetProtection algorithmName="SHA-512" hashValue="r/5nepNY6rA+qX+zOk5BqD8HU3TLCKKwz4P8WPgdWKx5Sb7yTPettt263XIC0q+ioaDY6oIPORgjvfzHOaGjTA==" saltValue="ApXmE4YNSg4PtzUhHm/2Ug==" spinCount="100000" sheet="1" objects="1" scenarios="1"/>
  <mergeCells count="8">
    <mergeCell ref="B15:L15"/>
    <mergeCell ref="B2:M2"/>
    <mergeCell ref="I4:J4"/>
    <mergeCell ref="I5:J5"/>
    <mergeCell ref="I6:J6"/>
    <mergeCell ref="I9:J9"/>
    <mergeCell ref="I7:J7"/>
    <mergeCell ref="I8:J8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2024-11-03T20:15:19Z</dcterms:modified>
</cp:coreProperties>
</file>