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cejizadc.cejiza.loc\dokumenty\VEŘEJNÉ ZAKÁZKY\2024\06_DNS_Drogisticke_zbozi_24-31\VYZVY\05_06_cistici_prip\05_bez_NP\01_ZD\"/>
    </mc:Choice>
  </mc:AlternateContent>
  <xr:revisionPtr revIDLastSave="0" documentId="13_ncr:1_{0558B674-B58E-4009-9D41-311F933851E3}" xr6:coauthVersionLast="47" xr6:coauthVersionMax="47" xr10:uidLastSave="{00000000-0000-0000-0000-000000000000}"/>
  <bookViews>
    <workbookView xWindow="2040" yWindow="3615" windowWidth="32700" windowHeight="15285" xr2:uid="{4D0BC3F7-27F6-4C10-8207-4E6AA950C9D9}"/>
  </bookViews>
  <sheets>
    <sheet name="čistící přípravky" sheetId="1" r:id="rId1"/>
  </sheets>
  <definedNames>
    <definedName name="_xlnm.Print_Area" localSheetId="0">'čistící přípravky'!$A$1:$P$1048499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77" i="1" l="1"/>
  <c r="I76" i="1"/>
  <c r="I75" i="1"/>
  <c r="I74" i="1"/>
  <c r="I73" i="1"/>
  <c r="I72" i="1"/>
  <c r="I71" i="1"/>
  <c r="I70" i="1"/>
  <c r="I69" i="1"/>
  <c r="I68" i="1"/>
  <c r="I67" i="1"/>
  <c r="I66" i="1"/>
  <c r="I65" i="1"/>
  <c r="I64" i="1"/>
  <c r="I63" i="1"/>
  <c r="I62" i="1"/>
  <c r="I61" i="1"/>
  <c r="I60" i="1"/>
  <c r="I59" i="1"/>
  <c r="I58" i="1"/>
  <c r="I57" i="1"/>
  <c r="I56" i="1"/>
  <c r="I55" i="1"/>
  <c r="I54" i="1"/>
  <c r="I53" i="1"/>
  <c r="I52" i="1"/>
  <c r="I51" i="1"/>
  <c r="I50" i="1"/>
  <c r="I49" i="1"/>
  <c r="I48" i="1"/>
  <c r="I47" i="1"/>
  <c r="I46" i="1"/>
  <c r="I45" i="1"/>
  <c r="I44" i="1"/>
  <c r="I43" i="1"/>
  <c r="I42" i="1"/>
  <c r="I41" i="1"/>
  <c r="I40" i="1"/>
  <c r="I39" i="1"/>
  <c r="I38" i="1"/>
  <c r="I37" i="1"/>
  <c r="I36" i="1"/>
  <c r="I35" i="1"/>
  <c r="I34" i="1"/>
  <c r="I33" i="1"/>
  <c r="I32" i="1"/>
  <c r="I31" i="1"/>
  <c r="I30" i="1"/>
  <c r="I29" i="1"/>
  <c r="I28" i="1"/>
  <c r="I27" i="1"/>
  <c r="I26" i="1"/>
  <c r="I25" i="1"/>
  <c r="I24" i="1"/>
  <c r="I23" i="1"/>
  <c r="I22" i="1"/>
  <c r="I21" i="1"/>
  <c r="I20" i="1"/>
  <c r="I19" i="1"/>
  <c r="I18" i="1"/>
  <c r="I17" i="1"/>
  <c r="I16" i="1"/>
  <c r="I15" i="1"/>
  <c r="I14" i="1"/>
  <c r="I13" i="1"/>
  <c r="I12" i="1"/>
  <c r="I11" i="1"/>
  <c r="I10" i="1"/>
  <c r="I79" i="1" l="1"/>
</calcChain>
</file>

<file path=xl/sharedStrings.xml><?xml version="1.0" encoding="utf-8"?>
<sst xmlns="http://schemas.openxmlformats.org/spreadsheetml/2006/main" count="503" uniqueCount="343">
  <si>
    <t>Specifikace předmětu plnění, Předloha pro zpracování ceny plnění pro účely hodnocení nabídek</t>
  </si>
  <si>
    <t>Dynamický nákupní systém na dodávky drogistického zboží 2024-2031</t>
  </si>
  <si>
    <t>Kategorie</t>
  </si>
  <si>
    <t>číslo položky</t>
  </si>
  <si>
    <t>Označení položky</t>
  </si>
  <si>
    <t>Specifikace produktu</t>
  </si>
  <si>
    <t>Specifikace balení **</t>
  </si>
  <si>
    <t>Referenční 
výrobek *</t>
  </si>
  <si>
    <t>Předpokládané odebírané množství</t>
  </si>
  <si>
    <t>Měrná jednotka</t>
  </si>
  <si>
    <t>Nabídková cena celkem při předpokládaném odebíraném množství v Kč bez DPH</t>
  </si>
  <si>
    <t>Jednotková cena v Kč bez DPH (za určené balení/množství) ***</t>
  </si>
  <si>
    <t>Skutečně nabízená gramáž/objem/velikost balení</t>
  </si>
  <si>
    <t>Označení produktu nabízeného
 dodavatelem (obchodní označení)</t>
  </si>
  <si>
    <r>
      <t xml:space="preserve">Jednotková cena v Kč bez DPH za skutečně nabízené balení
</t>
    </r>
    <r>
      <rPr>
        <b/>
        <sz val="10"/>
        <color rgb="FFFF0000"/>
        <rFont val="Calibri"/>
        <family val="2"/>
        <charset val="238"/>
        <scheme val="minor"/>
      </rPr>
      <t>Vyplní až vybraný dodavatel před podpisem smlouvy</t>
    </r>
  </si>
  <si>
    <r>
      <t xml:space="preserve">Vůně u nabízených produktů****
</t>
    </r>
    <r>
      <rPr>
        <b/>
        <sz val="10"/>
        <color rgb="FFFF0000"/>
        <rFont val="Calibri"/>
        <family val="2"/>
        <charset val="238"/>
        <scheme val="minor"/>
      </rPr>
      <t>Vyplní až vybraný dodavatel před podpisem smlouvy</t>
    </r>
  </si>
  <si>
    <r>
      <t xml:space="preserve">Kódové označení dodavatele****
</t>
    </r>
    <r>
      <rPr>
        <b/>
        <sz val="10"/>
        <color rgb="FFFF0000"/>
        <rFont val="Calibri"/>
        <family val="2"/>
        <charset val="238"/>
        <scheme val="minor"/>
      </rPr>
      <t>Vyplní až vybraný dodavatel před podpisem smlouvy</t>
    </r>
  </si>
  <si>
    <t>Kuchyně</t>
  </si>
  <si>
    <t>1.</t>
  </si>
  <si>
    <t xml:space="preserve">Prostředek na mytí nádobí, ruční 
malý objem, různé vůně </t>
  </si>
  <si>
    <t>Tekutý přípravek na ruční mytí nádobí, odstraňování mastnoty i ve studené vodě, s vysokou odmašťovací schopností, aniontové povrchově aktivní látky 15-30%, neiontové aktivní povrchové látky 5%; relativní hustota min. 1,0 g/cm3; vonné složky, bez obsahu octa</t>
  </si>
  <si>
    <t>1 balení 
= 
450 až 500 ml</t>
  </si>
  <si>
    <t>Jar, Pur</t>
  </si>
  <si>
    <t>ks</t>
  </si>
  <si>
    <t>450 ml</t>
  </si>
  <si>
    <t>2.</t>
  </si>
  <si>
    <t>Prostředek na mytí nádobí, ruční 
střední objem, různé vůně</t>
  </si>
  <si>
    <t>1 balení
= 
850 až 1000 ml</t>
  </si>
  <si>
    <t>Jar, Pur, Krystal</t>
  </si>
  <si>
    <t>900 ml</t>
  </si>
  <si>
    <t>3.</t>
  </si>
  <si>
    <t>Prostředek na mytí nádobí - ruční 
velký objem, různé vůně</t>
  </si>
  <si>
    <t>Tekutý přípravek na ruční mytí nádobí, odstraňování mastnoty i ve studené vodě, s vysokou odmašťovací schopností; aniontové povrchově aktivní látky 15-30%, neiontové aktivní povrchové látky 5%; relativní hustota min. 1,0 g/cm3; vonné složky, bez obsahu octa</t>
  </si>
  <si>
    <t>1 balení 
= 
4 až 5 l</t>
  </si>
  <si>
    <t>5 000 ml</t>
  </si>
  <si>
    <t>4.</t>
  </si>
  <si>
    <t>Tablety / kapsle do myčky nádobí - standardní 
(malé balení)</t>
  </si>
  <si>
    <t>Efektivně odstraňuje zaschlé nečistoty od jídla a dodává dokonalý lesk, nezanechává žádné zbytky na nádobí, kapsle jsou biologicky odbouratelné, tablety jsou snadno rozpustné, účinné i při účinné i při 40 °C</t>
  </si>
  <si>
    <t>1 balení 
= 
až 60 ks</t>
  </si>
  <si>
    <t xml:space="preserve"> Somat, Finish, Jar</t>
  </si>
  <si>
    <t>ks tablet/ kapslí</t>
  </si>
  <si>
    <t>1 ks</t>
  </si>
  <si>
    <t>5.</t>
  </si>
  <si>
    <t>Tablety / kapsle do myčky nádobí - standardní 
(velké balení)</t>
  </si>
  <si>
    <t>1 balení 
= 
90 až 200 ks</t>
  </si>
  <si>
    <t>6.</t>
  </si>
  <si>
    <t>Tablety do myčky - multifunkční 
(malé balení)</t>
  </si>
  <si>
    <t>Multifunkční tablety do myčky nádobí. Tablety obsahující účinný čistič mastnot, těžko smývatelných špín, leštidlo, sůl, ochranu a čištění myčky, zabraňují zápachu, zanechává nádobí bez skvrn od vody, kapsle jsou biologicky odbouratelné / tablety jsou snadno rozpustné, účinné i při 40 °C</t>
  </si>
  <si>
    <t>Finish Quantum Ultimate, Somat All in One Extra / Gold, Jar Platinum</t>
  </si>
  <si>
    <t>7.</t>
  </si>
  <si>
    <t>Tablety do myčky - multifunkční 
(velké balení)</t>
  </si>
  <si>
    <t>Multifunkční tablety do myčky nádobí. Tablety obsahující účinný čistič mastnot, těžko smývatelných špín, leštidlo, sůl, ochranu a čištění myčky, zabraňují zápachu, zanechává nádobí bez skvrn od vody, kapsle jsou biologicky odbouratelné / tablety jsou snadno rozpustné, účinné i při účinné i při 40 °C</t>
  </si>
  <si>
    <t>8.</t>
  </si>
  <si>
    <t xml:space="preserve">Tekutý prostředek na strojové mytí nádobí 
(malé balení)
</t>
  </si>
  <si>
    <t>Prostředek určený pro myčky nádobí, který umožňuje dávkování tekutého prostředku; umožňuje i mytí silně znečištěného nádobí; použitelný ve veřejném stravování</t>
  </si>
  <si>
    <t>1 balení 
= 
4 až 6 kg</t>
  </si>
  <si>
    <t>CLEAMEN, LAVON</t>
  </si>
  <si>
    <t>kg</t>
  </si>
  <si>
    <t>1 kg</t>
  </si>
  <si>
    <t>9.</t>
  </si>
  <si>
    <t>Tekutý prostředek na strojové mytí nádobí 
(velké balení)</t>
  </si>
  <si>
    <t>1 balení 
= 
10 až 13 kg</t>
  </si>
  <si>
    <t>PUREX, CLEAMEN</t>
  </si>
  <si>
    <t>10.</t>
  </si>
  <si>
    <t>Prostředek na strojové oplachování nádobí
(malé balení)</t>
  </si>
  <si>
    <t>Prostředek určený pro myčky nádobí, který umožňuje dávkování oplachového prostředku; odstraňuje zbytky nečistot na mytém nádobí a zabraňuje tvorbě minerálních usazenin; použitelný ve veřejném stravování</t>
  </si>
  <si>
    <t>11.</t>
  </si>
  <si>
    <t xml:space="preserve">Prostředek na strojové oplachování nádobí 
(velké balení)
</t>
  </si>
  <si>
    <t>12.</t>
  </si>
  <si>
    <t xml:space="preserve">Sůl do myčky nádobí 
(malé balení)
</t>
  </si>
  <si>
    <t>Speciální sůl do myčky, změkčující vodu, zabraňující usazování vodního kamene, šetrná k myčce</t>
  </si>
  <si>
    <t>1 balení
=
1 až 2 kg</t>
  </si>
  <si>
    <t xml:space="preserve"> Finish salt, Somat salt, Milit salt</t>
  </si>
  <si>
    <t>13.</t>
  </si>
  <si>
    <t xml:space="preserve">Sůl do myčky nádobí 
(velké balení) 
</t>
  </si>
  <si>
    <t>Finish salt, Somat salt, Milit salt</t>
  </si>
  <si>
    <t>14.</t>
  </si>
  <si>
    <t>Sůl do myčky nádobí v tabletách</t>
  </si>
  <si>
    <t>Speciální sůl do myčky v tabletách, změkčující vodu, zabraňující usazování vodního kamene, šetrná k myčce</t>
  </si>
  <si>
    <t>1 balení 
= 
až 10 kg</t>
  </si>
  <si>
    <t>Cleamen 233, Eurocorp</t>
  </si>
  <si>
    <t>15.</t>
  </si>
  <si>
    <t xml:space="preserve">Leštidlo do myčky nádobí 
</t>
  </si>
  <si>
    <t>Leštidlo do myčky nádobí, zanechává suché nádobí beze skvrn a vápenatých usazenin, dodává nádobí lesk.</t>
  </si>
  <si>
    <t>1 balení 
=
až 1 000 ml</t>
  </si>
  <si>
    <t>Finis Rinser, Somat Rinser, Glanz Meister</t>
  </si>
  <si>
    <t>litr</t>
  </si>
  <si>
    <t>1 litr</t>
  </si>
  <si>
    <t>16.</t>
  </si>
  <si>
    <t xml:space="preserve">Prášek do myčky nádobí 
</t>
  </si>
  <si>
    <t xml:space="preserve">Prášek do myčky vhodný pro všechny typy myček na nádobí; důkladně odstraní zaschlé zbytky jídel, šetrný k nádobí </t>
  </si>
  <si>
    <t>1 balení
=
až 4 kg</t>
  </si>
  <si>
    <t>GO!, Finish, Somat</t>
  </si>
  <si>
    <t>17.</t>
  </si>
  <si>
    <t xml:space="preserve">Čistič myčky 
</t>
  </si>
  <si>
    <t>Tekutý čistič myčky; odstraňuje mastné usazeniny a vodní kámen také z vodních trysek, topných těles, hadic a filtru; zajišťuje perfektní čistotu myčky, snadno rozpustný jak ve studené tak i horké vodě</t>
  </si>
  <si>
    <t>1 balení
=
250 ml</t>
  </si>
  <si>
    <t>Finish, Somat</t>
  </si>
  <si>
    <t>250 ml</t>
  </si>
  <si>
    <t>18.</t>
  </si>
  <si>
    <t>Čistící krém /tekutý písek 
(malé balení)</t>
  </si>
  <si>
    <t>Jemný čistící krém s přísadou abrazivních látek, odstraňuje silnou mastnotu a špínu. Použití zejména: čištění nádobí, sporáků, umyvadel, van, smaltovaných předmětů apod., na úklid kuchyní, koupelen a všech nenasákavých povrchů</t>
  </si>
  <si>
    <t>1 balení
=
500 až 600 ml</t>
  </si>
  <si>
    <t>Real, Cif, Krystal, Lavon</t>
  </si>
  <si>
    <t>500 ml</t>
  </si>
  <si>
    <t>19.</t>
  </si>
  <si>
    <t>Čistící krém 
(velké balení)</t>
  </si>
  <si>
    <t>1 balení
=
až 6 kg</t>
  </si>
  <si>
    <t>Real, Cif, Krystal, LAVON</t>
  </si>
  <si>
    <t>1kg</t>
  </si>
  <si>
    <t>20.</t>
  </si>
  <si>
    <t xml:space="preserve">Čistící prášek 
</t>
  </si>
  <si>
    <t>Univerzální velice jemný práškový čistící prostředek, obsahuje odmašťující a čistící složku. Použití na kuchyňské nádobí, vany, umyvadla, hygienická zařízení, keramické obkladačky, odstraňuje připáleniny a jiné nečistoty; méně než 5 % aniontové povrchově aktivní látky</t>
  </si>
  <si>
    <t>1 balení
=
400 až 550 g</t>
  </si>
  <si>
    <t>AVA, Bril, Citra</t>
  </si>
  <si>
    <t>500 g</t>
  </si>
  <si>
    <t>21.</t>
  </si>
  <si>
    <t xml:space="preserve">Čistící prostředek na pracovní plochy 
zejména v kuchyni 
s rozprašovačem 
</t>
  </si>
  <si>
    <t>Čistící prostředek na omyvatelné pracovní plochy v kuchyni, omyvatelných povrhů, předmětů a zařízení včetně ploch přicházejících do styku s potravinami; kationtové povrchově aktivní látky, neiontové povrchově aktivní látky &lt;5%</t>
  </si>
  <si>
    <t>1 balení
=
až 750 ml</t>
  </si>
  <si>
    <t>Savo Kuchyně, Well Done, Real</t>
  </si>
  <si>
    <t>22.</t>
  </si>
  <si>
    <t xml:space="preserve">Čistící a dezinfekční prostředek na pracovní 
plochy a prostory v kuchyni 
s rozprašovačem  </t>
  </si>
  <si>
    <t>Čištění a dezinfekce omyvatelných pracovních ploch v kuchyni, pro dezinfekci omyvatelných povrhů, předmětů a zařízení včetně ploch přicházejících do styku s potravinami; kationtové povrchově aktivní látky, fosforečnany, neiontové povrchově aktivní látky &lt;5%</t>
  </si>
  <si>
    <t>Sanytol Kuchyně, Cif Proffesional</t>
  </si>
  <si>
    <t>23.</t>
  </si>
  <si>
    <t>Čistící a dezinfekční prostředek na pracovní 
plochy a prostory zejména v kuchyni 
(velké balení)</t>
  </si>
  <si>
    <t>Dezinfekční a čistící prostředek na podlahy a pracovní plochy v domácnosti, bezoplachový; použitelný také na pracovní plochy v kuchyni, pro dezinfekci omyvatelných povrchů, předmětů a zařízení, včetně ploch přicházejících do styku s potravinami, vhodný i pro aplikaci na plastové, polykarbonátové a lakované povrchy</t>
  </si>
  <si>
    <t>1 balení
=
až 5 l</t>
  </si>
  <si>
    <t>Sanytol, Krystal</t>
  </si>
  <si>
    <t>24.</t>
  </si>
  <si>
    <t>Čistič na sporáky, trouby a grily</t>
  </si>
  <si>
    <t>Pěnový čistič - spray; odstraňuje mastnotu a připálené zbytky; použití: vnitřní i vnější povrchy sporáků, grilů, horkovzdušných a mikrovlnných trub a dalších kuchyňských spotřebičů</t>
  </si>
  <si>
    <t>1 balení
=
500 ml až 1000 ml</t>
  </si>
  <si>
    <t>Cif Profesional, Real na trouby, Grilpur, Larrin Čistič na gril, CLEAMEN</t>
  </si>
  <si>
    <t>Koupelny a toalety</t>
  </si>
  <si>
    <t>25.</t>
  </si>
  <si>
    <t xml:space="preserve">Čistič odpadů - gelový </t>
  </si>
  <si>
    <t>Vysoce účinný gelový čistič odpadů použitelný v kuchyni i koupelně, pro odstranění usazenin, vlasů, tuků a jiných nečistot, který je určen k přímé aplikaci do odpadního potrubí. Použitelný přímo do odpadů a potrubí, účinně odstraňuje usazené nečistoty v odpadech, potrubí a odtokových kanálech. Efektivně rozpouští organické nečistoty, jako jsou zbytky jídla, mastnotu, vlasy a papír. Obsahuje hydroxid sodný, Méně než 5% neiontové povrchově aktivní látky.</t>
  </si>
  <si>
    <t>WC net, Stura facile, Domestos čistič odpadů</t>
  </si>
  <si>
    <t>26.</t>
  </si>
  <si>
    <t>Čistič odpadů sypký / Hydroxid sodný</t>
  </si>
  <si>
    <t>Přípravek vhodný k čištění odpadů a potrubí, bělení a barvení textilií, pro odmašťovací lázně. Vysoce účinný čistič odpadů obsahující hydroxid sodný v mikrogranulích účinkuje perfektně ve studené i teplé vodě, rozpouští organické i anorganické usazeniny (vlasy, tuky). Minimální obsah hydroxidu sodného 97 %.</t>
  </si>
  <si>
    <t>1 balení
=
500 až 1000 g</t>
  </si>
  <si>
    <t>Hydroxid sodný, Krtek</t>
  </si>
  <si>
    <t>27.</t>
  </si>
  <si>
    <t>WC čistič 
s kyselinou mravenčí nebo kyselinou mléčnou
(malé balení)</t>
  </si>
  <si>
    <t>Tekutý čistící gelový prostředek na WC mísy s vonnou složkou, odstraňuje vodní kámen, rez a nečistoty. Obsahuje předmětnou kyselinu min. 5 % hm. Balení má vyústění ke snadné aplikaci pod okraj toalety</t>
  </si>
  <si>
    <t>1 balení
=
700 až 1000 ml</t>
  </si>
  <si>
    <t>Blue Star, Ecover, Duck</t>
  </si>
  <si>
    <t>28.</t>
  </si>
  <si>
    <t>WC čistič 
s kyselinou mravenčí nebo kyselinou mléčnou
(velké balení)</t>
  </si>
  <si>
    <t>Tekutý čistící gelový prostředek na WC mísy s vonnou složkou, odstraňuje vodní kámen, rez a nečistoty. Obsahuje předmětnou kyselinu min. 5 % hm.</t>
  </si>
  <si>
    <t>1 balení
=
4 až 5 litrů</t>
  </si>
  <si>
    <t>WC GEL, ALTUS, PRODEZI</t>
  </si>
  <si>
    <t>29.</t>
  </si>
  <si>
    <t>WC čistič
s kyselinou fosforečnou
(malé balení)</t>
  </si>
  <si>
    <t>Tekutý kyselý čistící prostředek na WC s vysokým antibakteriálním účinkem, odstraňuje vodní a močový kámen, velmi znečištěné povrchy a rez. Vhodný na WC mísy, umyvadla, obkladačky. Obsahuje kyselinu fosforečnou min. 5 % hm.</t>
  </si>
  <si>
    <t>1 balení
=
500 až 1000 ml</t>
  </si>
  <si>
    <t>Fixinela, Lumila, 
Larrin</t>
  </si>
  <si>
    <t>30.</t>
  </si>
  <si>
    <t>WC čistič 
s kyselinou fosforečnou
(velké balení)</t>
  </si>
  <si>
    <t>Fixinela, Lumila,
Larrin</t>
  </si>
  <si>
    <t>31.</t>
  </si>
  <si>
    <t>WC čistič
extra silný s dezinfekčním účinkem 
(malé balení)</t>
  </si>
  <si>
    <t>Extra silný čisticí gelový prostředek na WC, odstraňuje vápenaté usazeniny, má dezinfekční a čistící účinek, parfémovaný. Balení má vyústění k snadné aplikace pod okraj toalety</t>
  </si>
  <si>
    <t>Domestos, Cleamen 310, Krystal</t>
  </si>
  <si>
    <t>32.</t>
  </si>
  <si>
    <t>WC čistič
extra silný s dezinfekčním účinkem 
(velké balení)</t>
  </si>
  <si>
    <t xml:space="preserve">Extra silný čisticí gelový prostředek na WC, odstraňuje vápenaté usazeniny, má dezinfekční a čistící účinek, parfémovaný. </t>
  </si>
  <si>
    <t>33.</t>
  </si>
  <si>
    <t>WC čistič
tekutý blok</t>
  </si>
  <si>
    <t>Tekutý blok k zavěšení na mísu toalety, dezinfekční prostředek; pro hygienickou čistotu a dlouhotrvající vůni, různé vůně</t>
  </si>
  <si>
    <t>1 balení
=
40 až 60 ml</t>
  </si>
  <si>
    <t>Bref, Ambi Pur, Q Power</t>
  </si>
  <si>
    <t>34.</t>
  </si>
  <si>
    <t xml:space="preserve">WC tablety do pisoárů </t>
  </si>
  <si>
    <t>Tablety do pisoárů, čistící a deodorační účinky, bez fosfátů a paradichlorbenzolu; zabraňuje tvorbě usazenin</t>
  </si>
  <si>
    <t>1 balení
=
1 až 1,5 kg</t>
  </si>
  <si>
    <t>balení</t>
  </si>
  <si>
    <t>35.</t>
  </si>
  <si>
    <t>Čistič koupelen 
(velké balení)</t>
  </si>
  <si>
    <t xml:space="preserve">Čistící přípravek na mytí sanitárního zařízení, čistí, dezinfikuje, odstraňuje zašlou špínu a usazeniny solí a vodního kamene, zbytky mýdla, použití i na baterie a obklady, méně než 5 % neiontové tenzidy, isopropylalkohol. </t>
  </si>
  <si>
    <t>Krezosan, Mr. Serpen čistič koupelen, Krystal</t>
  </si>
  <si>
    <t>36.</t>
  </si>
  <si>
    <t xml:space="preserve">Čistič koupelen s rozprašovačem 
(malé balení)
</t>
  </si>
  <si>
    <t>1 balení
=
500 až 750 ml</t>
  </si>
  <si>
    <t>Savo koupelny, Sanytol koupelna</t>
  </si>
  <si>
    <t>37.</t>
  </si>
  <si>
    <t>Čistící prostředek na vápenaté usazeniny, 
stopy mýdla a rzi 
(malé balení)</t>
  </si>
  <si>
    <t xml:space="preserve">Čistící tekutý prostředek na odstranění vápenatých usazenin, stop mýdla a rzi se směsí účinných kyselin. Čistí do vysokého lesku. Určen na nerezové dřezy, vodovodní baterie, keramická umyvadla, vany, bidety, podlahy, dlaždičky. Složení: 5-15% neionogenní tenzidy, kyselina fosforečná max 25%, vonné složky. </t>
  </si>
  <si>
    <t>Pulirapid, Fixinela na rez a vodní kámen, Larin na rez a vodní kámen</t>
  </si>
  <si>
    <t>Plochy a podlahy</t>
  </si>
  <si>
    <t>38.</t>
  </si>
  <si>
    <t>Univerzální dezinfekční a čistící prostředek na pracovní plochy a podlahy</t>
  </si>
  <si>
    <t>Univerzální dezinfekční a čistící prostředek na podlahy a pracovní plochy, bezoplachový, s vůní; použití - zejména na podlahy, stoly, kachličky, PVC, linolea, dlažby a jiné omyvatelné povrchy, biocidní a funicidní detergent</t>
  </si>
  <si>
    <t>Sanytol, Savo</t>
  </si>
  <si>
    <t>39.</t>
  </si>
  <si>
    <t>Mycí prostředek na podlahy - univerzální
(velké balení)</t>
  </si>
  <si>
    <t>Univerzální mycí prostředek na ruční mytí podlahy, bez fosfátů; použití - např. PVC, linolea, dlažby, mramor a další omyvatelné povrchy</t>
  </si>
  <si>
    <t>Krystal, Sidolux</t>
  </si>
  <si>
    <t>40.</t>
  </si>
  <si>
    <t>Mycí prostředek na podlahy - univerzální
(malé balení)</t>
  </si>
  <si>
    <t>1 balení
=
750 až 1000 ml</t>
  </si>
  <si>
    <t>41.</t>
  </si>
  <si>
    <t>Čistící prostředek na podlahy pro mycí stroje</t>
  </si>
  <si>
    <t>Nepěnivý prostředek určený k čištění veškerých tvrdých podlahových ploch odolných vodě a alkáliím jako jsou PVC, linolea (včetně voskovaných), dlažby glazované i neglazované, žulové, mramorové i vápencové povrchy, teraso, cihelné a betonové povrchy vč. litých podlah, gumové podlahy, sportovní podlahy hal, lakované parkety i palubky, vhodný do mycích strojů</t>
  </si>
  <si>
    <t>1 balení 
=
5 až 10 litrů</t>
  </si>
  <si>
    <t>CLEAMEN 145, ALTUS</t>
  </si>
  <si>
    <t>42.</t>
  </si>
  <si>
    <t xml:space="preserve">Čistící prostředek v rozprašovači </t>
  </si>
  <si>
    <t>Čistící prostředek na všechny omyvatelné povrchy v rozprašovači, určený k postřiku a následnému setření</t>
  </si>
  <si>
    <t>Milit domácí čistič, Clin Multi-Shine, 
Sani pro, </t>
  </si>
  <si>
    <t>43.</t>
  </si>
  <si>
    <t xml:space="preserve">Mycí prostředek na dřevěné podlahy 
</t>
  </si>
  <si>
    <t>Mycí prostředek vhodný na pravidelné čištění dřevěných, plovoucích a laminátových podlah, nábytku a dalších dřevěných povrchů</t>
  </si>
  <si>
    <t>Alex, Pronto</t>
  </si>
  <si>
    <t>Mýdla</t>
  </si>
  <si>
    <t>44.</t>
  </si>
  <si>
    <t xml:space="preserve">Mýdlo na ruce - tuhé
</t>
  </si>
  <si>
    <t>parfemované, různé vůně, k dennímu použití, šetrné k pokožce, pH 4,5-5,5, obsahuje složky zajišťující hydrataci pokožky, hmotnost 1 ks 90 - 100 g, různé vůně</t>
  </si>
  <si>
    <t>1 balení
=
90 až 100 g</t>
  </si>
  <si>
    <t>45.</t>
  </si>
  <si>
    <t>Mýdlo na ruce, tekuté, antibakteriální - s pumpou 
(malé balení)</t>
  </si>
  <si>
    <t>Mýdlo s dezinfekčním účinkem, obsahuje chemické sloučeniny s antiseptickým účinkem s biocidním spektrem účinku (baktericidní, omezená virucidita, sporicidní, tuberkulocidní, mykobaktericidní, fungicidní (účinek na kvasinky), pH 4,5-5,5,  obsahuje složky zajišťující hydrataci pokožky, různé vůně</t>
  </si>
  <si>
    <t>1 balení
=
300 až 500 ml</t>
  </si>
  <si>
    <t>Sanytol, Protex Riva</t>
  </si>
  <si>
    <t>46.</t>
  </si>
  <si>
    <t xml:space="preserve">Mýdlo na ruce, tekuté, antibakteriální 
(velké balení)
</t>
  </si>
  <si>
    <t>Antibakteriální tekuté mýdlo s dezinfekčním účinkem, obsahuje chemické sloučeniny s antiseptickým účinkem s biocidním spektrem účinku (baktericidní, omezená virucidita, sporicidní, tuberkulocidní, mykobaktericidní, fungicidní, (účinek na kvasinky), určení k dennímu použití, pH 4,5-5,5,  obsahuje složky zajišťující hydrataci pokožky, různé vůně</t>
  </si>
  <si>
    <t>Sanytol, Protex, RIVA</t>
  </si>
  <si>
    <t>47.</t>
  </si>
  <si>
    <t>Mýdlo tekuté - s pumpou 
(malé balení)</t>
  </si>
  <si>
    <t>Parfemované, určené k dennímu použití, různé vůně,  pH 4,5-5,5,  obsahuje složky zajišťující hydrataci pokožky, různé vůně</t>
  </si>
  <si>
    <t>48.</t>
  </si>
  <si>
    <t>Mýdlo tekuté
(velké balení)</t>
  </si>
  <si>
    <t>Parfémované tekuté mýdlo v kanystru k plnění dávkovačů, určené k dennímu použití, parfemované, různé vůně, pH 4,5-5,5,  obsahuje složky zajišťující hydrataci pokožky, různé vůně</t>
  </si>
  <si>
    <t>49.</t>
  </si>
  <si>
    <t>Tekuté mýdlo do zásobníku Hygienus</t>
  </si>
  <si>
    <t>tekuté mýdlo na ruce, vhodné do zásobníku mýdla Hygienus, cartrige s mechanickým systémem dávkování, náplň 400 ml/2000 dávek</t>
  </si>
  <si>
    <t>1 balení = až 12 ks, 
1 ks = 400 ml</t>
  </si>
  <si>
    <t>400 ml</t>
  </si>
  <si>
    <t>50.</t>
  </si>
  <si>
    <t xml:space="preserve">Tekuté mýdlo do zásobníku Lotus
</t>
  </si>
  <si>
    <t>pěnové mýdlo na ruce, vhodné ro zásobníků Lotus systém, náplň 800ml/2000 dávek pěny, náplň s mechanickým systémem dávkování</t>
  </si>
  <si>
    <t>1 balení 
=
800 ml</t>
  </si>
  <si>
    <t>800 ml</t>
  </si>
  <si>
    <t>51.</t>
  </si>
  <si>
    <t xml:space="preserve">Mycí pasta na ruce 
</t>
  </si>
  <si>
    <t>mycí pasta na ruce, PH 5,5 - 7,5; použití na silně znečištěné ruce, odstraňuje nečistoty jako jsou oleje, tuky, maziva, šmír, saze, grafit nebo pryskyřice, jemná parfemace</t>
  </si>
  <si>
    <t>1 balení
=
450 až 500 g</t>
  </si>
  <si>
    <t>450 g</t>
  </si>
  <si>
    <t>Plíseň</t>
  </si>
  <si>
    <t>52.</t>
  </si>
  <si>
    <t xml:space="preserve">Odstraňovač plísní s rozprašovačem </t>
  </si>
  <si>
    <t>Tekutý prostředek na odstranění plísní, řas, hub, lišejníků a kvasinek - funicidní a dezinfekční účinky; vhodný na omítky, zdivo, mramor, kámen, žulu, přírodní dřevo, keramika, obkládačky, sklokeramiku, smalt, sklo, plasty, laminát, akryl, vinyl, silikon, gumu, teflon, nerez, chromované plochy, chloran sodný do 5 %</t>
  </si>
  <si>
    <t>1 balení
=
500 - 600 ml</t>
  </si>
  <si>
    <t>Monitory a LCD</t>
  </si>
  <si>
    <t>53.</t>
  </si>
  <si>
    <t xml:space="preserve">Čistící prostředek na obrazovky, LCD, monitory, 
aj. v rozprašovači  </t>
  </si>
  <si>
    <t>Čistící roztok na ploché obrazovky s rozprašovačem, čistí obrazovky zařízení LCD, TFT, Plasma, monitory, laptopy, palmtopy, netbooky, smartphony, touchpady, obrazovky přístrojů GPS, skenery a jiné skleněné povrchy, produkt je také určený pro čištění brýlí, dokonale odstraňuje prach, nečistoty, ohmatky, nepoškozuje povrch, nezanechává šmouhy, prostředek neobsahuje amoniak, ani rozpouštědla, antistatická ochrana</t>
  </si>
  <si>
    <t>1 balení
=
200 až 500 ml</t>
  </si>
  <si>
    <t>Sidolux</t>
  </si>
  <si>
    <t>200 ml</t>
  </si>
  <si>
    <t>Nábytek a sklo</t>
  </si>
  <si>
    <t>54.</t>
  </si>
  <si>
    <t>Čistič nábytku - dřevo - sprej</t>
  </si>
  <si>
    <t>Přípravek k čištění a ošetření dřevěného nábytku ve spreji, proti prachu</t>
  </si>
  <si>
    <t xml:space="preserve">1 balení
=
250 až 400 ml </t>
  </si>
  <si>
    <t>Pronto, Alex, 
Cif, Brait</t>
  </si>
  <si>
    <t>300 ml</t>
  </si>
  <si>
    <t>55.</t>
  </si>
  <si>
    <t xml:space="preserve">Čistič nábytku - dřevo - rozprašovač </t>
  </si>
  <si>
    <t>Přípravek k čištění a ošetření dřevěného nábytku s rozprašovačem, proti prachu</t>
  </si>
  <si>
    <t xml:space="preserve">1 balení
=
350 až 500 ml </t>
  </si>
  <si>
    <t>Pronto, Diava, Sidolux</t>
  </si>
  <si>
    <t>56.</t>
  </si>
  <si>
    <t>Čistič nábytku - sprej</t>
  </si>
  <si>
    <t>Přípravek k čištění a ošetření dřevěného nábytku ve spreji, antistatic</t>
  </si>
  <si>
    <t xml:space="preserve">1 balení
=
250 až 350 ml </t>
  </si>
  <si>
    <t>Pronto, Brait, Silux</t>
  </si>
  <si>
    <t>57.</t>
  </si>
  <si>
    <t>Čistič nábytku - rozprašovač</t>
  </si>
  <si>
    <t>Přípravek k čištění a ošetření nábytku s rozprašovačem, proti prachu</t>
  </si>
  <si>
    <t>58.</t>
  </si>
  <si>
    <t xml:space="preserve">Leštěnka na dřevo s včelím voskem </t>
  </si>
  <si>
    <t xml:space="preserve">Čistí a leští dřevěné povrchy a zároveň je ošetřuje, obsahuje včelí vosk </t>
  </si>
  <si>
    <t>1 balení
=
200 až 750 ml</t>
  </si>
  <si>
    <t>Diava, Pronto, Well Done</t>
  </si>
  <si>
    <t>59.</t>
  </si>
  <si>
    <t xml:space="preserve">Čistič oken (velké balení)
</t>
  </si>
  <si>
    <t>Čistič oken s alkoholem, bez leštění, použití na výplně oken, rámů oken, parapetů, zrcadla, dlaždice, umělé povrchy, pro vnitřní a vnější použití, ethanol do 5%, aniontové povrchově aktivní látky, kanystr, přípravek určený k rozpuštění ve vodě</t>
  </si>
  <si>
    <t>Okena, Iron, Clin</t>
  </si>
  <si>
    <t>60.</t>
  </si>
  <si>
    <t>Čistič oken s rozprašovačem 
(malé balení)</t>
  </si>
  <si>
    <t xml:space="preserve">Čistič oken s alkoholem, bez leštění, použití na výplně oken, rámů oken, parapetů, zrcadla, dlaždice, umělé povrchy, pro vnitřní a vnější použití, ethanol do 5%, aniontové povrchově aktivní látky, určený k přímé aplikaci na čištěný povrch </t>
  </si>
  <si>
    <t>Dezinfekce</t>
  </si>
  <si>
    <t>61.</t>
  </si>
  <si>
    <t>Dezinfekce na ruce s dávkovačem (pumpičkou) 
(malé balení)</t>
  </si>
  <si>
    <t>dezinfekční prostředek na ruce k použití neředěný bez nutnosti oplachu, nelepí se, hydratační a hypoalergenní složení vhodné i pro nejcitlivější typy pokožky, příjemný na omak; spektrum účinku baktericidní, omezená virucidita, tuberkulocidní, fungicidní (účinek na kvasinky)</t>
  </si>
  <si>
    <t>1 balení
=
500 ml</t>
  </si>
  <si>
    <t>Isolda, Lavon, Sanytol, Dettol</t>
  </si>
  <si>
    <t>62.</t>
  </si>
  <si>
    <t>Dezinfekce na ruce do zásobníků 
(velké balení)</t>
  </si>
  <si>
    <t>Dezinfekční prostředek na ruce k použití neředěný bez nutnosti oplachu, nelepí se, hydratační a hypoalergenní složení vhodné i pro nejcitlivější typy pokožky, příjemný na omak; spektrum účinku baktericidní, omezená virucidita, tuberkulocidní, fungicidní (účinek na kvasinky)</t>
  </si>
  <si>
    <t>Isolda, Lavon, Sanytol, Dettol,</t>
  </si>
  <si>
    <t>63.</t>
  </si>
  <si>
    <t xml:space="preserve">Dezinfekce na ruce "na cesty" 
(kapesní balení)
</t>
  </si>
  <si>
    <t>Dezinfekční prostředek na ruce k použití neředěný bez nutnosti oplachu, nelepí se, hydratační a hypoalergenní složení vhodné i pro nejcitlivější typy pokožky, příjemný na omak; účinný proti virům, bakteriím a houbám, v balení vhodném k použití "na cesty", alkohol min. 60%hmot., spektrum účinku baktericidní, omezená virucidita, tuberkulocidní, fungicidní (účinek na kvasinky);</t>
  </si>
  <si>
    <t>1 balení
=
50 až 100 ml</t>
  </si>
  <si>
    <t>Sanytol, Dettol, Livsane</t>
  </si>
  <si>
    <t>100 ml</t>
  </si>
  <si>
    <t>64.</t>
  </si>
  <si>
    <t>Dezinfekční, čistící a bělící přípravek 
(malé balení)</t>
  </si>
  <si>
    <t xml:space="preserve">Čistící, bělící a dezinfekční prostředek univerzální, likvidující viry, bakterie a choroboplodné zárodky, řasy a nižší houby. Určený k dezinfekci podlah, nábytku, kuchyňského a hygienického náčiní, pro plošnou dezinfekci v potravinářství a v zemědělských provozech, k bělení textilií a pod. Je také vhodný k ošetření vody. Účinná látka: chlornan sodný do 5%, </t>
  </si>
  <si>
    <t>1 balení
=
1000 až 1200 ml</t>
  </si>
  <si>
    <t>Savo Original, Krystal Sanan</t>
  </si>
  <si>
    <t>1,2 litr</t>
  </si>
  <si>
    <t>65.</t>
  </si>
  <si>
    <t>Dezinfekční, čistící a bělící přípravek 
(velké balení)</t>
  </si>
  <si>
    <t>Koberce</t>
  </si>
  <si>
    <t>66.</t>
  </si>
  <si>
    <t>Strojové čištění koberců 
(malé balení)</t>
  </si>
  <si>
    <t>Čistící prostředek pro strojové čištění koberců a čalounění, neobsahující optické zesvětlovače ani bělící prostředky. Slabě alkalický</t>
  </si>
  <si>
    <t xml:space="preserve">Cleamen 131, PUREX T, Kärcher, Vanish, Akypo, </t>
  </si>
  <si>
    <t>67.</t>
  </si>
  <si>
    <t>Strojové čištění koberců (velké balení)</t>
  </si>
  <si>
    <t>1 balení
=
5 až 10 litrů</t>
  </si>
  <si>
    <t>Cleamen 131, PUREX T, Kärcher</t>
  </si>
  <si>
    <t>68.</t>
  </si>
  <si>
    <t>Čištění koberců a čalounění - sprej/rozprašovač</t>
  </si>
  <si>
    <t>Čistící prostředek na ruční čištění koberců a čalounění ve spreji / s rozprašovačem. Uvolňuje a rozkládá odolné a zaschlé skvrny. Neutralizuje nepříjemný zápach.</t>
  </si>
  <si>
    <t>Vanish, Dr. House, Q Power, Mr.TEPPICH</t>
  </si>
  <si>
    <t>600 ml</t>
  </si>
  <si>
    <t>Nabídková cena celkem v Kč bez DPH</t>
  </si>
  <si>
    <t>* Konkrétní obchodní názvy zde uvedené slouží toliko jako vzor standardu pro představu dodavatelů, jaký konkrétní typ produktu má zadavatel na mysli. Je plně na dodavateli, aby nabídl a nacenil odpovídající položku ve srovnatelné nebo lepší kvalitě, objemu, rozměrech či gramáži.</t>
  </si>
  <si>
    <t>** Zadavatel požaduje velikost balení nabízeného plnění v uvedeném rozsahu. Jiná velikost balení, než je zde uvedena nesplňuje požadavky zadavatele.</t>
  </si>
  <si>
    <t xml:space="preserve">*** Dodavatel pro účely podání nabídky vyplní pouze modře vyznačená pole. Pro účely porovnání nabídek uvádějte přepočítanou cenu za stanovené balení (ve sloupci vpravo). Výsledná cena nabídky bude vypočtena dle předpokládaného odběru. </t>
  </si>
  <si>
    <t>**** Jestliže je na trhu u nabízeného výrobku více vůní a dodavatel umožní zadavateli v rámci nabízeného výrobku tyto různé vůně objednávat, uvede zde jejich výčet s kódovým označením. Uvedené vyplní až vybraný dodavatel před podpisem smlouvy.</t>
  </si>
  <si>
    <t>Dodavatel vyplní pouze modře vyznačená pole</t>
  </si>
  <si>
    <t>Šedě označená pole se v rámci nabídky nevyplňují, doplní je až vybraný dodavatel před podpisem smlouvy</t>
  </si>
  <si>
    <t>DNS 05 - Dodávka čistících přípravků bez náhradního plnění</t>
  </si>
  <si>
    <t>Příloha č. 3 Výzvy k podání nabídky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</si>
</sst>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Kč&quot;_-;\-* #,##0.00\ &quot;Kč&quot;_-;_-* &quot;-&quot;??\ &quot;Kč&quot;_-;_-@_-"/>
    <numFmt numFmtId="164" formatCode="#,##0.00\ &quot;Kč&quot;"/>
    <numFmt numFmtId="165" formatCode="[$-405]General"/>
  </numFmts>
  <fonts count="13" x14ac:knownFonts="1">
    <font>
      <sz val="11"/>
      <color theme="1"/>
      <name val="Calibri"/>
      <family val="2"/>
      <charset val="238"/>
      <scheme val="minor"/>
    </font>
    <font>
      <b/>
      <sz val="14"/>
      <color theme="1"/>
      <name val="Calibri"/>
      <family val="2"/>
      <charset val="238"/>
      <scheme val="minor"/>
    </font>
    <font>
      <sz val="10"/>
      <color theme="1"/>
      <name val="Calibri"/>
      <family val="2"/>
      <charset val="238"/>
      <scheme val="minor"/>
    </font>
    <font>
      <b/>
      <sz val="10"/>
      <color rgb="FF000000"/>
      <name val="Calibri"/>
      <family val="2"/>
      <charset val="238"/>
      <scheme val="minor"/>
    </font>
    <font>
      <b/>
      <sz val="10"/>
      <color theme="1"/>
      <name val="Calibri"/>
      <family val="2"/>
      <charset val="238"/>
      <scheme val="minor"/>
    </font>
    <font>
      <b/>
      <sz val="10"/>
      <color rgb="FFFF0000"/>
      <name val="Calibri"/>
      <family val="2"/>
      <charset val="238"/>
      <scheme val="minor"/>
    </font>
    <font>
      <sz val="15"/>
      <color rgb="FF000000"/>
      <name val="Calibri"/>
      <family val="2"/>
      <charset val="238"/>
      <scheme val="minor"/>
    </font>
    <font>
      <sz val="10"/>
      <color rgb="FF000000"/>
      <name val="Calibri"/>
      <family val="2"/>
      <charset val="238"/>
      <scheme val="minor"/>
    </font>
    <font>
      <sz val="10"/>
      <color rgb="FF000000"/>
      <name val="Times New Roman"/>
      <family val="1"/>
      <charset val="238"/>
    </font>
    <font>
      <sz val="10"/>
      <name val="Arial"/>
      <family val="2"/>
      <charset val="238"/>
    </font>
    <font>
      <b/>
      <sz val="14"/>
      <color rgb="FF000000"/>
      <name val="Calibri"/>
      <family val="2"/>
      <charset val="238"/>
      <scheme val="minor"/>
    </font>
    <font>
      <sz val="10"/>
      <color rgb="FFFF0000"/>
      <name val="Calibri"/>
      <family val="2"/>
      <charset val="238"/>
      <scheme val="minor"/>
    </font>
    <font>
      <sz val="10"/>
      <color rgb="FF000000"/>
      <name val="Arial"/>
      <family val="2"/>
      <charset val="238"/>
    </font>
  </fonts>
  <fills count="8">
    <fill>
      <patternFill patternType="none"/>
    </fill>
    <fill>
      <patternFill patternType="gray125"/>
    </fill>
    <fill>
      <patternFill patternType="solid">
        <fgColor theme="2" tint="-0.34998626667073579"/>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5" tint="0.39997558519241921"/>
        <bgColor indexed="64"/>
      </patternFill>
    </fill>
    <fill>
      <patternFill patternType="solid">
        <fgColor theme="4" tint="0.39997558519241921"/>
        <bgColor indexed="64"/>
      </patternFill>
    </fill>
    <fill>
      <patternFill patternType="solid">
        <fgColor theme="2" tint="-0.14999847407452621"/>
        <bgColor indexed="64"/>
      </patternFill>
    </fill>
  </fills>
  <borders count="18">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diagonal/>
    </border>
  </borders>
  <cellStyleXfs count="2">
    <xf numFmtId="0" fontId="0" fillId="0" borderId="0"/>
    <xf numFmtId="165" fontId="8" fillId="0" borderId="0"/>
  </cellStyleXfs>
  <cellXfs count="70">
    <xf numFmtId="0" fontId="0" fillId="0" borderId="0" xfId="0"/>
    <xf numFmtId="0" fontId="0" fillId="0" borderId="0" xfId="0" applyAlignment="1">
      <alignment horizontal="left" vertical="center"/>
    </xf>
    <xf numFmtId="0" fontId="0" fillId="0" borderId="0" xfId="0" applyAlignment="1">
      <alignment horizontal="center" vertical="center"/>
    </xf>
    <xf numFmtId="0" fontId="1" fillId="0" borderId="0" xfId="0" applyFont="1" applyAlignment="1">
      <alignment horizontal="center" vertical="center"/>
    </xf>
    <xf numFmtId="0" fontId="2" fillId="0" borderId="0" xfId="0" applyFont="1" applyAlignment="1">
      <alignment horizontal="center"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wrapText="1"/>
    </xf>
    <xf numFmtId="0" fontId="4" fillId="2" borderId="2"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0" fillId="0" borderId="9" xfId="0" applyBorder="1" applyAlignment="1">
      <alignment horizontal="center" vertical="center"/>
    </xf>
    <xf numFmtId="0" fontId="2" fillId="0" borderId="9" xfId="0" applyFont="1" applyBorder="1" applyAlignment="1">
      <alignment horizontal="center" vertical="center" wrapText="1"/>
    </xf>
    <xf numFmtId="0" fontId="7" fillId="0" borderId="10" xfId="0" applyFont="1" applyBorder="1" applyAlignment="1">
      <alignment horizontal="left" vertical="center" wrapText="1"/>
    </xf>
    <xf numFmtId="0" fontId="7" fillId="0" borderId="10" xfId="0" applyFont="1" applyBorder="1" applyAlignment="1">
      <alignment horizontal="center" vertical="center" wrapText="1"/>
    </xf>
    <xf numFmtId="0" fontId="0" fillId="0" borderId="10" xfId="0" applyBorder="1" applyAlignment="1">
      <alignment horizontal="center" vertical="center"/>
    </xf>
    <xf numFmtId="3" fontId="3" fillId="0" borderId="10" xfId="0" applyNumberFormat="1" applyFont="1" applyBorder="1" applyAlignment="1">
      <alignment horizontal="center" vertical="center"/>
    </xf>
    <xf numFmtId="0" fontId="7" fillId="0" borderId="10" xfId="0" applyFont="1" applyBorder="1" applyAlignment="1">
      <alignment horizontal="center" vertical="center"/>
    </xf>
    <xf numFmtId="164" fontId="0" fillId="0" borderId="10" xfId="0" applyNumberFormat="1" applyBorder="1" applyAlignment="1">
      <alignment horizontal="center" vertical="center"/>
    </xf>
    <xf numFmtId="44" fontId="0" fillId="3" borderId="11" xfId="0" applyNumberFormat="1" applyFill="1" applyBorder="1" applyAlignment="1" applyProtection="1">
      <alignment horizontal="center" vertical="center"/>
      <protection locked="0"/>
    </xf>
    <xf numFmtId="0" fontId="3" fillId="0" borderId="10" xfId="0" applyFont="1" applyBorder="1" applyAlignment="1">
      <alignment horizontal="center" vertical="center"/>
    </xf>
    <xf numFmtId="0" fontId="7" fillId="3" borderId="10" xfId="0" applyFont="1" applyFill="1" applyBorder="1" applyAlignment="1" applyProtection="1">
      <alignment horizontal="center" vertical="center"/>
      <protection locked="0"/>
    </xf>
    <xf numFmtId="0" fontId="0" fillId="3" borderId="10" xfId="0" applyFill="1" applyBorder="1" applyAlignment="1" applyProtection="1">
      <alignment horizontal="center" vertical="center" wrapText="1"/>
      <protection locked="0"/>
    </xf>
    <xf numFmtId="0" fontId="2" fillId="0" borderId="12" xfId="0" applyFont="1" applyBorder="1" applyAlignment="1">
      <alignment horizontal="center" vertical="center" wrapText="1"/>
    </xf>
    <xf numFmtId="0" fontId="0" fillId="0" borderId="12" xfId="0" applyBorder="1" applyAlignment="1">
      <alignment horizontal="left" vertical="center" wrapText="1"/>
    </xf>
    <xf numFmtId="0" fontId="7" fillId="0" borderId="12" xfId="0" applyFont="1" applyBorder="1" applyAlignment="1">
      <alignment horizontal="center" vertical="center" wrapText="1"/>
    </xf>
    <xf numFmtId="0" fontId="0" fillId="0" borderId="12" xfId="0" applyBorder="1" applyAlignment="1">
      <alignment horizontal="center" vertical="center"/>
    </xf>
    <xf numFmtId="3" fontId="3" fillId="0" borderId="12" xfId="0" applyNumberFormat="1" applyFont="1" applyBorder="1" applyAlignment="1">
      <alignment horizontal="center" vertical="center"/>
    </xf>
    <xf numFmtId="0" fontId="7" fillId="0" borderId="12" xfId="0" applyFont="1" applyBorder="1" applyAlignment="1">
      <alignment horizontal="center" vertical="center"/>
    </xf>
    <xf numFmtId="164" fontId="0" fillId="0" borderId="12" xfId="0" applyNumberFormat="1" applyBorder="1" applyAlignment="1">
      <alignment horizontal="center" vertical="center"/>
    </xf>
    <xf numFmtId="44" fontId="0" fillId="3" borderId="12" xfId="0" applyNumberFormat="1" applyFill="1" applyBorder="1" applyAlignment="1" applyProtection="1">
      <alignment horizontal="center" vertical="center"/>
      <protection locked="0"/>
    </xf>
    <xf numFmtId="0" fontId="3" fillId="0" borderId="12" xfId="0" applyFont="1" applyBorder="1" applyAlignment="1">
      <alignment horizontal="center" vertical="center"/>
    </xf>
    <xf numFmtId="0" fontId="7" fillId="3" borderId="12" xfId="0" applyFont="1" applyFill="1" applyBorder="1" applyAlignment="1" applyProtection="1">
      <alignment horizontal="center" vertical="center"/>
      <protection locked="0"/>
    </xf>
    <xf numFmtId="0" fontId="0" fillId="3" borderId="12" xfId="0" applyFill="1" applyBorder="1" applyAlignment="1" applyProtection="1">
      <alignment horizontal="center" vertical="center" wrapText="1"/>
      <protection locked="0"/>
    </xf>
    <xf numFmtId="0" fontId="0" fillId="3" borderId="12" xfId="0" applyFill="1" applyBorder="1" applyAlignment="1" applyProtection="1">
      <alignment horizontal="center" vertical="center"/>
      <protection locked="0"/>
    </xf>
    <xf numFmtId="0" fontId="7" fillId="0" borderId="12" xfId="0" applyFont="1" applyBorder="1" applyAlignment="1">
      <alignment horizontal="left" vertical="center" wrapText="1"/>
    </xf>
    <xf numFmtId="0" fontId="0" fillId="0" borderId="12" xfId="0" applyBorder="1" applyAlignment="1">
      <alignment horizontal="center" vertical="center" wrapText="1"/>
    </xf>
    <xf numFmtId="0" fontId="7" fillId="3" borderId="12" xfId="0" applyFont="1" applyFill="1" applyBorder="1" applyAlignment="1" applyProtection="1">
      <alignment horizontal="center" vertical="center" wrapText="1"/>
      <protection locked="0"/>
    </xf>
    <xf numFmtId="165" fontId="9" fillId="0" borderId="12" xfId="1" applyFont="1" applyBorder="1" applyAlignment="1">
      <alignment horizontal="center" vertical="center" wrapText="1"/>
    </xf>
    <xf numFmtId="0" fontId="6" fillId="0" borderId="15" xfId="0" applyFont="1" applyBorder="1" applyAlignment="1">
      <alignment horizontal="center" vertical="center" textRotation="90"/>
    </xf>
    <xf numFmtId="0" fontId="6" fillId="0" borderId="14" xfId="0" applyFont="1" applyBorder="1" applyAlignment="1">
      <alignment horizontal="center" vertical="center" textRotation="90" wrapText="1"/>
    </xf>
    <xf numFmtId="0" fontId="0" fillId="0" borderId="12" xfId="0" applyBorder="1" applyAlignment="1">
      <alignment horizontal="left" vertical="center"/>
    </xf>
    <xf numFmtId="164" fontId="10" fillId="5" borderId="15" xfId="0" applyNumberFormat="1" applyFont="1" applyFill="1" applyBorder="1" applyAlignment="1">
      <alignment vertical="center"/>
    </xf>
    <xf numFmtId="0" fontId="11" fillId="0" borderId="0" xfId="0" applyFont="1" applyAlignment="1">
      <alignment horizontal="left" vertical="center"/>
    </xf>
    <xf numFmtId="0" fontId="7" fillId="0" borderId="0" xfId="0" applyFont="1" applyAlignment="1">
      <alignment horizontal="left" vertical="center"/>
    </xf>
    <xf numFmtId="0" fontId="0" fillId="6" borderId="0" xfId="0" applyFill="1" applyAlignment="1">
      <alignment horizontal="center" vertical="center"/>
    </xf>
    <xf numFmtId="165" fontId="12" fillId="0" borderId="0" xfId="1" applyFont="1"/>
    <xf numFmtId="0" fontId="0" fillId="7" borderId="0" xfId="0" applyFill="1" applyAlignment="1">
      <alignment horizontal="center" vertical="center"/>
    </xf>
    <xf numFmtId="0" fontId="3" fillId="2" borderId="17" xfId="0" applyFont="1" applyFill="1" applyBorder="1" applyAlignment="1">
      <alignment horizontal="center" vertical="center" wrapText="1"/>
    </xf>
    <xf numFmtId="44" fontId="0" fillId="4" borderId="12" xfId="0" applyNumberFormat="1" applyFill="1" applyBorder="1" applyAlignment="1" applyProtection="1">
      <alignment horizontal="center" vertical="center"/>
      <protection locked="0"/>
    </xf>
    <xf numFmtId="0" fontId="0" fillId="4" borderId="10" xfId="0" applyFill="1" applyBorder="1" applyAlignment="1" applyProtection="1">
      <alignment horizontal="center" vertical="center"/>
      <protection locked="0"/>
    </xf>
    <xf numFmtId="0" fontId="0" fillId="4" borderId="12" xfId="0" applyFill="1" applyBorder="1" applyAlignment="1" applyProtection="1">
      <alignment horizontal="center" vertical="center"/>
      <protection locked="0"/>
    </xf>
    <xf numFmtId="0" fontId="1" fillId="0" borderId="0" xfId="0" applyFont="1" applyAlignment="1">
      <alignment horizontal="center" vertical="center"/>
    </xf>
    <xf numFmtId="0" fontId="1" fillId="0" borderId="0" xfId="0" applyFont="1" applyAlignment="1">
      <alignment horizontal="center" vertical="center" wrapText="1"/>
    </xf>
    <xf numFmtId="0" fontId="0" fillId="0" borderId="0" xfId="0" applyAlignment="1">
      <alignment horizontal="center" vertical="center"/>
    </xf>
    <xf numFmtId="0" fontId="6" fillId="0" borderId="14" xfId="0" applyFont="1" applyBorder="1" applyAlignment="1">
      <alignment horizontal="center" vertical="center" textRotation="90"/>
    </xf>
    <xf numFmtId="0" fontId="6" fillId="0" borderId="8" xfId="0" applyFont="1" applyBorder="1" applyAlignment="1">
      <alignment horizontal="center" vertical="center" textRotation="90"/>
    </xf>
    <xf numFmtId="0" fontId="6" fillId="0" borderId="13" xfId="0" applyFont="1" applyBorder="1" applyAlignment="1">
      <alignment horizontal="center" vertical="center" textRotation="90"/>
    </xf>
    <xf numFmtId="0" fontId="10" fillId="0" borderId="4" xfId="0" applyFont="1" applyBorder="1" applyAlignment="1">
      <alignment horizontal="left" vertical="center"/>
    </xf>
    <xf numFmtId="0" fontId="10" fillId="0" borderId="16" xfId="0" applyFont="1" applyBorder="1" applyAlignment="1">
      <alignment horizontal="left" vertical="center"/>
    </xf>
    <xf numFmtId="0" fontId="0" fillId="0" borderId="0" xfId="0" applyAlignment="1">
      <alignment horizontal="left" vertical="center"/>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0" borderId="8" xfId="0" applyFont="1" applyBorder="1" applyAlignment="1">
      <alignment horizontal="distributed" vertical="center" textRotation="90" readingOrder="2"/>
    </xf>
    <xf numFmtId="0" fontId="6" fillId="0" borderId="13" xfId="0" applyFont="1" applyBorder="1" applyAlignment="1">
      <alignment horizontal="distributed" vertical="center" textRotation="90" readingOrder="2"/>
    </xf>
    <xf numFmtId="0" fontId="6" fillId="0" borderId="14" xfId="0" applyFont="1" applyBorder="1" applyAlignment="1">
      <alignment horizontal="distributed" vertical="center" textRotation="90" readingOrder="2"/>
    </xf>
    <xf numFmtId="0" fontId="6" fillId="0" borderId="14" xfId="0" applyFont="1" applyBorder="1" applyAlignment="1">
      <alignment horizontal="center" vertical="center" textRotation="90" readingOrder="2"/>
    </xf>
    <xf numFmtId="0" fontId="6" fillId="0" borderId="8" xfId="0" applyFont="1" applyBorder="1" applyAlignment="1">
      <alignment horizontal="center" vertical="center" textRotation="90" readingOrder="2"/>
    </xf>
    <xf numFmtId="0" fontId="6" fillId="0" borderId="13" xfId="0" applyFont="1" applyBorder="1" applyAlignment="1">
      <alignment horizontal="center" vertical="center" textRotation="90" readingOrder="2"/>
    </xf>
  </cellXfs>
  <cellStyles count="2">
    <cellStyle name="Excel Built-in Normal" xfId="1" xr:uid="{0787FC80-47A5-44D1-AC0D-27081DA080A7}"/>
    <cellStyle name="Normální" xfId="0" builtinId="0"/>
  </cellStyles>
  <dxfs count="2">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88</xdr:row>
      <xdr:rowOff>0</xdr:rowOff>
    </xdr:from>
    <xdr:to>
      <xdr:col>2</xdr:col>
      <xdr:colOff>304800</xdr:colOff>
      <xdr:row>89</xdr:row>
      <xdr:rowOff>104775</xdr:rowOff>
    </xdr:to>
    <xdr:sp macro="" textlink="">
      <xdr:nvSpPr>
        <xdr:cNvPr id="2" name="AutoShape 2" descr="Ecogarantie - Helping you find real ecological products since 2004">
          <a:extLst>
            <a:ext uri="{FF2B5EF4-FFF2-40B4-BE49-F238E27FC236}">
              <a16:creationId xmlns:a16="http://schemas.microsoft.com/office/drawing/2014/main" id="{36DA799C-040E-4D24-9F31-D31ECE6AAD5A}"/>
            </a:ext>
          </a:extLst>
        </xdr:cNvPr>
        <xdr:cNvSpPr>
          <a:spLocks noChangeAspect="1" noChangeArrowheads="1"/>
        </xdr:cNvSpPr>
      </xdr:nvSpPr>
      <xdr:spPr bwMode="auto">
        <a:xfrm>
          <a:off x="1546860" y="72938640"/>
          <a:ext cx="304800" cy="30289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952500</xdr:colOff>
      <xdr:row>88</xdr:row>
      <xdr:rowOff>0</xdr:rowOff>
    </xdr:from>
    <xdr:to>
      <xdr:col>2</xdr:col>
      <xdr:colOff>1257300</xdr:colOff>
      <xdr:row>89</xdr:row>
      <xdr:rowOff>101601</xdr:rowOff>
    </xdr:to>
    <xdr:sp macro="" textlink="">
      <xdr:nvSpPr>
        <xdr:cNvPr id="3" name="AutoShape 3" descr="BiOOO.cz - ECO GARANTIE">
          <a:extLst>
            <a:ext uri="{FF2B5EF4-FFF2-40B4-BE49-F238E27FC236}">
              <a16:creationId xmlns:a16="http://schemas.microsoft.com/office/drawing/2014/main" id="{894CB195-DBEB-4219-918B-42F31019CBD6}"/>
            </a:ext>
          </a:extLst>
        </xdr:cNvPr>
        <xdr:cNvSpPr>
          <a:spLocks noChangeAspect="1" noChangeArrowheads="1"/>
        </xdr:cNvSpPr>
      </xdr:nvSpPr>
      <xdr:spPr bwMode="auto">
        <a:xfrm>
          <a:off x="2499360" y="72938640"/>
          <a:ext cx="304800" cy="29972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Motiv Office 2013–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D7A4B9-1AFF-4F09-A192-144BDFEA9EAF}">
  <dimension ref="A1:P1048499"/>
  <sheetViews>
    <sheetView tabSelected="1" view="pageBreakPreview" zoomScale="70" zoomScaleNormal="40" zoomScaleSheetLayoutView="70" workbookViewId="0">
      <selection activeCell="N11" sqref="N11"/>
    </sheetView>
  </sheetViews>
  <sheetFormatPr defaultColWidth="12.5703125" defaultRowHeight="15.75" customHeight="1" x14ac:dyDescent="0.25"/>
  <cols>
    <col min="1" max="1" width="12.5703125" style="2"/>
    <col min="2" max="2" width="10" style="2" customWidth="1"/>
    <col min="3" max="3" width="47.7109375" style="2" customWidth="1"/>
    <col min="4" max="4" width="71.5703125" style="2" customWidth="1"/>
    <col min="5" max="5" width="22.28515625" style="2" customWidth="1"/>
    <col min="6" max="8" width="18.85546875" style="2" customWidth="1"/>
    <col min="9" max="9" width="43.42578125" style="2" customWidth="1"/>
    <col min="10" max="10" width="29.28515625" style="2" customWidth="1"/>
    <col min="11" max="11" width="18.85546875" style="2" customWidth="1"/>
    <col min="12" max="12" width="30.140625" style="2" customWidth="1"/>
    <col min="13" max="13" width="56.7109375" style="2" customWidth="1"/>
    <col min="14" max="14" width="18.85546875" style="2" customWidth="1"/>
    <col min="15" max="15" width="41.140625" style="2" customWidth="1"/>
    <col min="16" max="16" width="36.140625" style="2" customWidth="1"/>
    <col min="17" max="84" width="18.85546875" style="2" customWidth="1"/>
    <col min="85" max="16384" width="12.5703125" style="2"/>
  </cols>
  <sheetData>
    <row r="1" spans="1:16" s="1" customFormat="1" ht="18" customHeight="1" x14ac:dyDescent="0.25">
      <c r="A1" s="54" t="s">
        <v>342</v>
      </c>
      <c r="B1" s="54"/>
      <c r="C1" s="54"/>
      <c r="D1" s="54"/>
      <c r="E1" s="54"/>
      <c r="F1" s="54"/>
      <c r="G1" s="54"/>
      <c r="H1" s="54"/>
      <c r="I1" s="54"/>
      <c r="J1" s="54"/>
      <c r="K1" s="54"/>
      <c r="L1" s="54"/>
      <c r="M1" s="54"/>
      <c r="N1" s="54"/>
      <c r="O1" s="54"/>
      <c r="P1" s="54"/>
    </row>
    <row r="2" spans="1:16" s="1" customFormat="1" ht="15" x14ac:dyDescent="0.25">
      <c r="A2" s="55"/>
      <c r="B2" s="55"/>
      <c r="C2" s="55"/>
      <c r="D2" s="55"/>
      <c r="E2" s="55"/>
      <c r="F2" s="55"/>
      <c r="G2" s="55"/>
      <c r="H2" s="55"/>
      <c r="I2" s="55"/>
      <c r="J2" s="55"/>
      <c r="K2" s="55"/>
      <c r="L2" s="55"/>
    </row>
    <row r="3" spans="1:16" s="1" customFormat="1" ht="18.75" x14ac:dyDescent="0.25">
      <c r="A3" s="53" t="s">
        <v>0</v>
      </c>
      <c r="B3" s="53"/>
      <c r="C3" s="53"/>
      <c r="D3" s="53"/>
      <c r="E3" s="53"/>
      <c r="F3" s="53"/>
      <c r="G3" s="53"/>
      <c r="H3" s="53"/>
      <c r="I3" s="53"/>
      <c r="J3" s="53"/>
      <c r="K3" s="53"/>
      <c r="L3" s="53"/>
      <c r="M3" s="53"/>
      <c r="N3" s="53"/>
      <c r="O3" s="53"/>
      <c r="P3" s="53"/>
    </row>
    <row r="4" spans="1:16" s="1" customFormat="1" ht="15" x14ac:dyDescent="0.25">
      <c r="A4" s="55"/>
      <c r="B4" s="55"/>
      <c r="C4" s="55"/>
      <c r="D4" s="55"/>
      <c r="E4" s="55"/>
      <c r="F4" s="55"/>
      <c r="G4" s="55"/>
      <c r="H4" s="55"/>
      <c r="I4" s="55"/>
      <c r="J4" s="55"/>
      <c r="K4" s="55"/>
      <c r="L4" s="55"/>
    </row>
    <row r="5" spans="1:16" s="1" customFormat="1" ht="18.75" x14ac:dyDescent="0.25">
      <c r="A5" s="53" t="s">
        <v>1</v>
      </c>
      <c r="B5" s="53"/>
      <c r="C5" s="53"/>
      <c r="D5" s="53"/>
      <c r="E5" s="53"/>
      <c r="F5" s="53"/>
      <c r="G5" s="53"/>
      <c r="H5" s="53"/>
      <c r="I5" s="53"/>
      <c r="J5" s="53"/>
      <c r="K5" s="53"/>
      <c r="L5" s="53"/>
      <c r="M5" s="53"/>
      <c r="N5" s="53"/>
      <c r="O5" s="53"/>
      <c r="P5" s="53"/>
    </row>
    <row r="6" spans="1:16" s="1" customFormat="1" ht="18.75" x14ac:dyDescent="0.25">
      <c r="A6" s="3"/>
      <c r="B6" s="3"/>
      <c r="C6" s="3"/>
      <c r="D6" s="3"/>
      <c r="E6" s="3"/>
      <c r="F6" s="3"/>
      <c r="G6" s="3"/>
      <c r="H6" s="3"/>
      <c r="I6" s="3"/>
      <c r="J6" s="3"/>
      <c r="K6" s="3"/>
      <c r="L6" s="3"/>
    </row>
    <row r="7" spans="1:16" s="1" customFormat="1" ht="18.75" x14ac:dyDescent="0.25">
      <c r="A7" s="53" t="s">
        <v>341</v>
      </c>
      <c r="B7" s="53"/>
      <c r="C7" s="53"/>
      <c r="D7" s="53"/>
      <c r="E7" s="53"/>
      <c r="F7" s="53"/>
      <c r="G7" s="53"/>
      <c r="H7" s="53"/>
      <c r="I7" s="53"/>
      <c r="J7" s="53"/>
      <c r="K7" s="53"/>
      <c r="L7" s="53"/>
      <c r="M7" s="53"/>
      <c r="N7" s="53"/>
      <c r="O7" s="53"/>
      <c r="P7" s="53"/>
    </row>
    <row r="8" spans="1:16" ht="15" customHeight="1" thickBot="1" x14ac:dyDescent="0.3">
      <c r="C8" s="4"/>
    </row>
    <row r="9" spans="1:16" ht="115.5" customHeight="1" thickBot="1" x14ac:dyDescent="0.3">
      <c r="A9" s="5" t="s">
        <v>2</v>
      </c>
      <c r="B9" s="6" t="s">
        <v>3</v>
      </c>
      <c r="C9" s="7" t="s">
        <v>4</v>
      </c>
      <c r="D9" s="8" t="s">
        <v>5</v>
      </c>
      <c r="E9" s="6" t="s">
        <v>6</v>
      </c>
      <c r="F9" s="6" t="s">
        <v>7</v>
      </c>
      <c r="G9" s="6" t="s">
        <v>8</v>
      </c>
      <c r="H9" s="6" t="s">
        <v>9</v>
      </c>
      <c r="I9" s="9" t="s">
        <v>10</v>
      </c>
      <c r="J9" s="62" t="s">
        <v>11</v>
      </c>
      <c r="K9" s="63"/>
      <c r="L9" s="10" t="s">
        <v>12</v>
      </c>
      <c r="M9" s="6" t="s">
        <v>13</v>
      </c>
      <c r="N9" s="49" t="s">
        <v>14</v>
      </c>
      <c r="O9" s="9" t="s">
        <v>15</v>
      </c>
      <c r="P9" s="11" t="s">
        <v>16</v>
      </c>
    </row>
    <row r="10" spans="1:16" ht="102" customHeight="1" x14ac:dyDescent="0.25">
      <c r="A10" s="64" t="s">
        <v>17</v>
      </c>
      <c r="B10" s="12" t="s">
        <v>18</v>
      </c>
      <c r="C10" s="13" t="s">
        <v>19</v>
      </c>
      <c r="D10" s="14" t="s">
        <v>20</v>
      </c>
      <c r="E10" s="15" t="s">
        <v>21</v>
      </c>
      <c r="F10" s="16" t="s">
        <v>22</v>
      </c>
      <c r="G10" s="17">
        <v>247</v>
      </c>
      <c r="H10" s="18" t="s">
        <v>23</v>
      </c>
      <c r="I10" s="19">
        <f t="shared" ref="I10:I73" si="0">G10*J10</f>
        <v>0</v>
      </c>
      <c r="J10" s="20"/>
      <c r="K10" s="21" t="s">
        <v>24</v>
      </c>
      <c r="L10" s="22"/>
      <c r="M10" s="23"/>
      <c r="N10" s="50"/>
      <c r="O10" s="51"/>
      <c r="P10" s="51"/>
    </row>
    <row r="11" spans="1:16" ht="102" customHeight="1" x14ac:dyDescent="0.25">
      <c r="A11" s="64"/>
      <c r="B11" s="12" t="s">
        <v>25</v>
      </c>
      <c r="C11" s="24" t="s">
        <v>26</v>
      </c>
      <c r="D11" s="25" t="s">
        <v>20</v>
      </c>
      <c r="E11" s="26" t="s">
        <v>27</v>
      </c>
      <c r="F11" s="27" t="s">
        <v>28</v>
      </c>
      <c r="G11" s="28">
        <v>857</v>
      </c>
      <c r="H11" s="29" t="s">
        <v>23</v>
      </c>
      <c r="I11" s="30">
        <f t="shared" si="0"/>
        <v>0</v>
      </c>
      <c r="J11" s="31"/>
      <c r="K11" s="32" t="s">
        <v>29</v>
      </c>
      <c r="L11" s="33"/>
      <c r="M11" s="34"/>
      <c r="N11" s="50"/>
      <c r="O11" s="52"/>
      <c r="P11" s="52"/>
    </row>
    <row r="12" spans="1:16" ht="99.75" customHeight="1" x14ac:dyDescent="0.25">
      <c r="A12" s="64"/>
      <c r="B12" s="12" t="s">
        <v>30</v>
      </c>
      <c r="C12" s="24" t="s">
        <v>31</v>
      </c>
      <c r="D12" s="25" t="s">
        <v>32</v>
      </c>
      <c r="E12" s="26" t="s">
        <v>33</v>
      </c>
      <c r="F12" s="27" t="s">
        <v>28</v>
      </c>
      <c r="G12" s="28">
        <v>372</v>
      </c>
      <c r="H12" s="29" t="s">
        <v>23</v>
      </c>
      <c r="I12" s="30">
        <f t="shared" si="0"/>
        <v>0</v>
      </c>
      <c r="J12" s="31"/>
      <c r="K12" s="32" t="s">
        <v>34</v>
      </c>
      <c r="L12" s="35"/>
      <c r="M12" s="34"/>
      <c r="N12" s="50"/>
      <c r="O12" s="52"/>
      <c r="P12" s="52"/>
    </row>
    <row r="13" spans="1:16" ht="87.75" customHeight="1" x14ac:dyDescent="0.25">
      <c r="A13" s="64"/>
      <c r="B13" s="12" t="s">
        <v>35</v>
      </c>
      <c r="C13" s="24" t="s">
        <v>36</v>
      </c>
      <c r="D13" s="36" t="s">
        <v>37</v>
      </c>
      <c r="E13" s="26" t="s">
        <v>38</v>
      </c>
      <c r="F13" s="27" t="s">
        <v>39</v>
      </c>
      <c r="G13" s="28">
        <v>975</v>
      </c>
      <c r="H13" s="29" t="s">
        <v>40</v>
      </c>
      <c r="I13" s="30">
        <f t="shared" si="0"/>
        <v>0</v>
      </c>
      <c r="J13" s="31"/>
      <c r="K13" s="32" t="s">
        <v>41</v>
      </c>
      <c r="L13" s="33"/>
      <c r="M13" s="34"/>
      <c r="N13" s="50"/>
      <c r="O13" s="52"/>
      <c r="P13" s="52"/>
    </row>
    <row r="14" spans="1:16" ht="87.75" customHeight="1" x14ac:dyDescent="0.25">
      <c r="A14" s="64"/>
      <c r="B14" s="12" t="s">
        <v>42</v>
      </c>
      <c r="C14" s="24" t="s">
        <v>43</v>
      </c>
      <c r="D14" s="36" t="s">
        <v>37</v>
      </c>
      <c r="E14" s="26" t="s">
        <v>44</v>
      </c>
      <c r="F14" s="27" t="s">
        <v>39</v>
      </c>
      <c r="G14" s="28">
        <v>2650</v>
      </c>
      <c r="H14" s="29" t="s">
        <v>40</v>
      </c>
      <c r="I14" s="30">
        <f t="shared" si="0"/>
        <v>0</v>
      </c>
      <c r="J14" s="31"/>
      <c r="K14" s="32" t="s">
        <v>41</v>
      </c>
      <c r="L14" s="33"/>
      <c r="M14" s="34"/>
      <c r="N14" s="50"/>
      <c r="O14" s="52"/>
      <c r="P14" s="52"/>
    </row>
    <row r="15" spans="1:16" ht="87.75" customHeight="1" x14ac:dyDescent="0.25">
      <c r="A15" s="64"/>
      <c r="B15" s="12" t="s">
        <v>45</v>
      </c>
      <c r="C15" s="24" t="s">
        <v>46</v>
      </c>
      <c r="D15" s="36" t="s">
        <v>47</v>
      </c>
      <c r="E15" s="26" t="s">
        <v>38</v>
      </c>
      <c r="F15" s="37" t="s">
        <v>48</v>
      </c>
      <c r="G15" s="28">
        <v>800</v>
      </c>
      <c r="H15" s="29" t="s">
        <v>40</v>
      </c>
      <c r="I15" s="30">
        <f t="shared" si="0"/>
        <v>0</v>
      </c>
      <c r="J15" s="31"/>
      <c r="K15" s="32" t="s">
        <v>41</v>
      </c>
      <c r="L15" s="33"/>
      <c r="M15" s="34"/>
      <c r="N15" s="50"/>
      <c r="O15" s="52"/>
      <c r="P15" s="52"/>
    </row>
    <row r="16" spans="1:16" ht="87.75" customHeight="1" x14ac:dyDescent="0.25">
      <c r="A16" s="64"/>
      <c r="B16" s="12" t="s">
        <v>49</v>
      </c>
      <c r="C16" s="24" t="s">
        <v>50</v>
      </c>
      <c r="D16" s="36" t="s">
        <v>51</v>
      </c>
      <c r="E16" s="26" t="s">
        <v>44</v>
      </c>
      <c r="F16" s="37" t="s">
        <v>48</v>
      </c>
      <c r="G16" s="28">
        <v>3070</v>
      </c>
      <c r="H16" s="29" t="s">
        <v>40</v>
      </c>
      <c r="I16" s="30">
        <f t="shared" si="0"/>
        <v>0</v>
      </c>
      <c r="J16" s="31"/>
      <c r="K16" s="32" t="s">
        <v>41</v>
      </c>
      <c r="L16" s="33"/>
      <c r="M16" s="34"/>
      <c r="N16" s="50"/>
      <c r="O16" s="52"/>
      <c r="P16" s="52"/>
    </row>
    <row r="17" spans="1:16" ht="87.75" hidden="1" customHeight="1" x14ac:dyDescent="0.25">
      <c r="A17" s="64"/>
      <c r="B17" s="12" t="s">
        <v>52</v>
      </c>
      <c r="C17" s="24" t="s">
        <v>53</v>
      </c>
      <c r="D17" s="36" t="s">
        <v>54</v>
      </c>
      <c r="E17" s="26" t="s">
        <v>55</v>
      </c>
      <c r="F17" s="27" t="s">
        <v>56</v>
      </c>
      <c r="G17" s="28">
        <v>0</v>
      </c>
      <c r="H17" s="29" t="s">
        <v>57</v>
      </c>
      <c r="I17" s="30">
        <f t="shared" si="0"/>
        <v>0</v>
      </c>
      <c r="J17" s="31"/>
      <c r="K17" s="32" t="s">
        <v>58</v>
      </c>
      <c r="L17" s="33"/>
      <c r="M17" s="34"/>
      <c r="N17" s="50"/>
      <c r="O17" s="52"/>
      <c r="P17" s="52"/>
    </row>
    <row r="18" spans="1:16" ht="87.75" customHeight="1" x14ac:dyDescent="0.25">
      <c r="A18" s="64"/>
      <c r="B18" s="12" t="s">
        <v>59</v>
      </c>
      <c r="C18" s="24" t="s">
        <v>60</v>
      </c>
      <c r="D18" s="36" t="s">
        <v>54</v>
      </c>
      <c r="E18" s="26" t="s">
        <v>61</v>
      </c>
      <c r="F18" s="27" t="s">
        <v>62</v>
      </c>
      <c r="G18" s="28">
        <v>70</v>
      </c>
      <c r="H18" s="29" t="s">
        <v>57</v>
      </c>
      <c r="I18" s="30">
        <f t="shared" si="0"/>
        <v>0</v>
      </c>
      <c r="J18" s="31"/>
      <c r="K18" s="32" t="s">
        <v>58</v>
      </c>
      <c r="L18" s="33"/>
      <c r="M18" s="34"/>
      <c r="N18" s="50"/>
      <c r="O18" s="52"/>
      <c r="P18" s="52"/>
    </row>
    <row r="19" spans="1:16" ht="61.5" hidden="1" customHeight="1" x14ac:dyDescent="0.25">
      <c r="A19" s="64"/>
      <c r="B19" s="12" t="s">
        <v>63</v>
      </c>
      <c r="C19" s="24" t="s">
        <v>64</v>
      </c>
      <c r="D19" s="36" t="s">
        <v>65</v>
      </c>
      <c r="E19" s="26" t="s">
        <v>55</v>
      </c>
      <c r="F19" s="27" t="s">
        <v>56</v>
      </c>
      <c r="G19" s="28">
        <v>0</v>
      </c>
      <c r="H19" s="29" t="s">
        <v>57</v>
      </c>
      <c r="I19" s="30">
        <f t="shared" si="0"/>
        <v>0</v>
      </c>
      <c r="J19" s="31"/>
      <c r="K19" s="32" t="s">
        <v>58</v>
      </c>
      <c r="L19" s="35"/>
      <c r="M19" s="34"/>
      <c r="N19" s="50"/>
      <c r="O19" s="52"/>
      <c r="P19" s="52"/>
    </row>
    <row r="20" spans="1:16" ht="87.75" customHeight="1" x14ac:dyDescent="0.25">
      <c r="A20" s="64"/>
      <c r="B20" s="12" t="s">
        <v>66</v>
      </c>
      <c r="C20" s="24" t="s">
        <v>67</v>
      </c>
      <c r="D20" s="25" t="s">
        <v>65</v>
      </c>
      <c r="E20" s="26" t="s">
        <v>61</v>
      </c>
      <c r="F20" s="27" t="s">
        <v>62</v>
      </c>
      <c r="G20" s="28">
        <v>60</v>
      </c>
      <c r="H20" s="29" t="s">
        <v>57</v>
      </c>
      <c r="I20" s="30">
        <f t="shared" si="0"/>
        <v>0</v>
      </c>
      <c r="J20" s="31"/>
      <c r="K20" s="32" t="s">
        <v>58</v>
      </c>
      <c r="L20" s="33"/>
      <c r="M20" s="34"/>
      <c r="N20" s="50"/>
      <c r="O20" s="52"/>
      <c r="P20" s="52"/>
    </row>
    <row r="21" spans="1:16" ht="87.75" customHeight="1" x14ac:dyDescent="0.25">
      <c r="A21" s="64"/>
      <c r="B21" s="12" t="s">
        <v>68</v>
      </c>
      <c r="C21" s="24" t="s">
        <v>69</v>
      </c>
      <c r="D21" s="36" t="s">
        <v>70</v>
      </c>
      <c r="E21" s="26" t="s">
        <v>71</v>
      </c>
      <c r="F21" s="26" t="s">
        <v>72</v>
      </c>
      <c r="G21" s="28">
        <v>52</v>
      </c>
      <c r="H21" s="29" t="s">
        <v>57</v>
      </c>
      <c r="I21" s="30">
        <f t="shared" si="0"/>
        <v>0</v>
      </c>
      <c r="J21" s="31"/>
      <c r="K21" s="32" t="s">
        <v>58</v>
      </c>
      <c r="L21" s="33"/>
      <c r="M21" s="34"/>
      <c r="N21" s="50"/>
      <c r="O21" s="52"/>
      <c r="P21" s="52"/>
    </row>
    <row r="22" spans="1:16" ht="87.75" customHeight="1" x14ac:dyDescent="0.25">
      <c r="A22" s="64"/>
      <c r="B22" s="12" t="s">
        <v>73</v>
      </c>
      <c r="C22" s="24" t="s">
        <v>74</v>
      </c>
      <c r="D22" s="36" t="s">
        <v>70</v>
      </c>
      <c r="E22" s="26" t="s">
        <v>55</v>
      </c>
      <c r="F22" s="26" t="s">
        <v>75</v>
      </c>
      <c r="G22" s="28">
        <v>80</v>
      </c>
      <c r="H22" s="29" t="s">
        <v>57</v>
      </c>
      <c r="I22" s="30">
        <f t="shared" si="0"/>
        <v>0</v>
      </c>
      <c r="J22" s="31"/>
      <c r="K22" s="32" t="s">
        <v>58</v>
      </c>
      <c r="L22" s="33"/>
      <c r="M22" s="34"/>
      <c r="N22" s="50"/>
      <c r="O22" s="52"/>
      <c r="P22" s="52"/>
    </row>
    <row r="23" spans="1:16" ht="87.75" customHeight="1" x14ac:dyDescent="0.25">
      <c r="A23" s="64"/>
      <c r="B23" s="12" t="s">
        <v>76</v>
      </c>
      <c r="C23" s="24" t="s">
        <v>77</v>
      </c>
      <c r="D23" s="36" t="s">
        <v>78</v>
      </c>
      <c r="E23" s="26" t="s">
        <v>79</v>
      </c>
      <c r="F23" s="26" t="s">
        <v>80</v>
      </c>
      <c r="G23" s="28">
        <v>10</v>
      </c>
      <c r="H23" s="29" t="s">
        <v>57</v>
      </c>
      <c r="I23" s="30">
        <f t="shared" si="0"/>
        <v>0</v>
      </c>
      <c r="J23" s="31"/>
      <c r="K23" s="32" t="s">
        <v>58</v>
      </c>
      <c r="L23" s="33"/>
      <c r="M23" s="34"/>
      <c r="N23" s="50"/>
      <c r="O23" s="52"/>
      <c r="P23" s="52"/>
    </row>
    <row r="24" spans="1:16" ht="87.75" customHeight="1" x14ac:dyDescent="0.25">
      <c r="A24" s="64"/>
      <c r="B24" s="12" t="s">
        <v>81</v>
      </c>
      <c r="C24" s="24" t="s">
        <v>82</v>
      </c>
      <c r="D24" s="36" t="s">
        <v>83</v>
      </c>
      <c r="E24" s="26" t="s">
        <v>84</v>
      </c>
      <c r="F24" s="26" t="s">
        <v>85</v>
      </c>
      <c r="G24" s="28">
        <v>33</v>
      </c>
      <c r="H24" s="29" t="s">
        <v>86</v>
      </c>
      <c r="I24" s="30">
        <f t="shared" si="0"/>
        <v>0</v>
      </c>
      <c r="J24" s="31"/>
      <c r="K24" s="32" t="s">
        <v>87</v>
      </c>
      <c r="L24" s="35"/>
      <c r="M24" s="34"/>
      <c r="N24" s="50"/>
      <c r="O24" s="52"/>
      <c r="P24" s="52"/>
    </row>
    <row r="25" spans="1:16" ht="87.75" customHeight="1" x14ac:dyDescent="0.25">
      <c r="A25" s="64"/>
      <c r="B25" s="12" t="s">
        <v>88</v>
      </c>
      <c r="C25" s="24" t="s">
        <v>89</v>
      </c>
      <c r="D25" s="36" t="s">
        <v>90</v>
      </c>
      <c r="E25" s="26" t="s">
        <v>91</v>
      </c>
      <c r="F25" s="29" t="s">
        <v>92</v>
      </c>
      <c r="G25" s="28">
        <v>90</v>
      </c>
      <c r="H25" s="29" t="s">
        <v>57</v>
      </c>
      <c r="I25" s="30">
        <f t="shared" si="0"/>
        <v>0</v>
      </c>
      <c r="J25" s="31"/>
      <c r="K25" s="32" t="s">
        <v>58</v>
      </c>
      <c r="L25" s="33"/>
      <c r="M25" s="34"/>
      <c r="N25" s="50"/>
      <c r="O25" s="52"/>
      <c r="P25" s="52"/>
    </row>
    <row r="26" spans="1:16" ht="87.75" customHeight="1" x14ac:dyDescent="0.25">
      <c r="A26" s="64"/>
      <c r="B26" s="12" t="s">
        <v>93</v>
      </c>
      <c r="C26" s="24" t="s">
        <v>94</v>
      </c>
      <c r="D26" s="36" t="s">
        <v>95</v>
      </c>
      <c r="E26" s="26" t="s">
        <v>96</v>
      </c>
      <c r="F26" s="29" t="s">
        <v>97</v>
      </c>
      <c r="G26" s="28">
        <v>95</v>
      </c>
      <c r="H26" s="29" t="s">
        <v>23</v>
      </c>
      <c r="I26" s="30">
        <f t="shared" si="0"/>
        <v>0</v>
      </c>
      <c r="J26" s="31"/>
      <c r="K26" s="32" t="s">
        <v>98</v>
      </c>
      <c r="L26" s="33"/>
      <c r="M26" s="34"/>
      <c r="N26" s="50"/>
      <c r="O26" s="52"/>
      <c r="P26" s="52"/>
    </row>
    <row r="27" spans="1:16" ht="87.75" customHeight="1" x14ac:dyDescent="0.25">
      <c r="A27" s="64"/>
      <c r="B27" s="12" t="s">
        <v>99</v>
      </c>
      <c r="C27" s="24" t="s">
        <v>100</v>
      </c>
      <c r="D27" s="36" t="s">
        <v>101</v>
      </c>
      <c r="E27" s="26" t="s">
        <v>102</v>
      </c>
      <c r="F27" s="37" t="s">
        <v>103</v>
      </c>
      <c r="G27" s="28">
        <v>952</v>
      </c>
      <c r="H27" s="29" t="s">
        <v>23</v>
      </c>
      <c r="I27" s="30">
        <f t="shared" si="0"/>
        <v>0</v>
      </c>
      <c r="J27" s="31"/>
      <c r="K27" s="32" t="s">
        <v>104</v>
      </c>
      <c r="L27" s="33"/>
      <c r="M27" s="34"/>
      <c r="N27" s="50"/>
      <c r="O27" s="52"/>
      <c r="P27" s="52"/>
    </row>
    <row r="28" spans="1:16" ht="87.75" customHeight="1" x14ac:dyDescent="0.25">
      <c r="A28" s="64"/>
      <c r="B28" s="12" t="s">
        <v>105</v>
      </c>
      <c r="C28" s="24" t="s">
        <v>106</v>
      </c>
      <c r="D28" s="36" t="s">
        <v>101</v>
      </c>
      <c r="E28" s="26" t="s">
        <v>107</v>
      </c>
      <c r="F28" s="37" t="s">
        <v>108</v>
      </c>
      <c r="G28" s="28">
        <v>134</v>
      </c>
      <c r="H28" s="29" t="s">
        <v>57</v>
      </c>
      <c r="I28" s="30">
        <f t="shared" si="0"/>
        <v>0</v>
      </c>
      <c r="J28" s="31"/>
      <c r="K28" s="32" t="s">
        <v>109</v>
      </c>
      <c r="L28" s="33"/>
      <c r="M28" s="34"/>
      <c r="N28" s="50"/>
      <c r="O28" s="52"/>
      <c r="P28" s="52"/>
    </row>
    <row r="29" spans="1:16" ht="87.75" customHeight="1" x14ac:dyDescent="0.25">
      <c r="A29" s="64"/>
      <c r="B29" s="12" t="s">
        <v>110</v>
      </c>
      <c r="C29" s="24" t="s">
        <v>111</v>
      </c>
      <c r="D29" s="36" t="s">
        <v>112</v>
      </c>
      <c r="E29" s="26" t="s">
        <v>113</v>
      </c>
      <c r="F29" s="27" t="s">
        <v>114</v>
      </c>
      <c r="G29" s="28">
        <v>105</v>
      </c>
      <c r="H29" s="29" t="s">
        <v>23</v>
      </c>
      <c r="I29" s="30">
        <f t="shared" si="0"/>
        <v>0</v>
      </c>
      <c r="J29" s="31"/>
      <c r="K29" s="32" t="s">
        <v>115</v>
      </c>
      <c r="L29" s="33"/>
      <c r="M29" s="34"/>
      <c r="N29" s="50"/>
      <c r="O29" s="52"/>
      <c r="P29" s="52"/>
    </row>
    <row r="30" spans="1:16" ht="87.75" customHeight="1" x14ac:dyDescent="0.25">
      <c r="A30" s="64"/>
      <c r="B30" s="12" t="s">
        <v>116</v>
      </c>
      <c r="C30" s="24" t="s">
        <v>117</v>
      </c>
      <c r="D30" s="25" t="s">
        <v>118</v>
      </c>
      <c r="E30" s="26" t="s">
        <v>119</v>
      </c>
      <c r="F30" s="37" t="s">
        <v>120</v>
      </c>
      <c r="G30" s="28">
        <v>186</v>
      </c>
      <c r="H30" s="29" t="s">
        <v>86</v>
      </c>
      <c r="I30" s="30">
        <f t="shared" si="0"/>
        <v>0</v>
      </c>
      <c r="J30" s="31"/>
      <c r="K30" s="32" t="s">
        <v>87</v>
      </c>
      <c r="L30" s="33"/>
      <c r="M30" s="34"/>
      <c r="N30" s="50"/>
      <c r="O30" s="52"/>
      <c r="P30" s="52"/>
    </row>
    <row r="31" spans="1:16" ht="87.75" customHeight="1" x14ac:dyDescent="0.25">
      <c r="A31" s="64"/>
      <c r="B31" s="12" t="s">
        <v>121</v>
      </c>
      <c r="C31" s="24" t="s">
        <v>122</v>
      </c>
      <c r="D31" s="25" t="s">
        <v>123</v>
      </c>
      <c r="E31" s="26" t="s">
        <v>119</v>
      </c>
      <c r="F31" s="37" t="s">
        <v>124</v>
      </c>
      <c r="G31" s="28">
        <v>340</v>
      </c>
      <c r="H31" s="29" t="s">
        <v>86</v>
      </c>
      <c r="I31" s="30">
        <f t="shared" si="0"/>
        <v>0</v>
      </c>
      <c r="J31" s="31"/>
      <c r="K31" s="32" t="s">
        <v>87</v>
      </c>
      <c r="L31" s="33"/>
      <c r="M31" s="34"/>
      <c r="N31" s="50"/>
      <c r="O31" s="52"/>
      <c r="P31" s="52"/>
    </row>
    <row r="32" spans="1:16" ht="93" customHeight="1" x14ac:dyDescent="0.25">
      <c r="A32" s="64"/>
      <c r="B32" s="12" t="s">
        <v>125</v>
      </c>
      <c r="C32" s="24" t="s">
        <v>126</v>
      </c>
      <c r="D32" s="25" t="s">
        <v>127</v>
      </c>
      <c r="E32" s="26" t="s">
        <v>128</v>
      </c>
      <c r="F32" s="27" t="s">
        <v>129</v>
      </c>
      <c r="G32" s="28">
        <v>147</v>
      </c>
      <c r="H32" s="29" t="s">
        <v>86</v>
      </c>
      <c r="I32" s="30">
        <f t="shared" si="0"/>
        <v>0</v>
      </c>
      <c r="J32" s="31"/>
      <c r="K32" s="32" t="s">
        <v>87</v>
      </c>
      <c r="L32" s="33"/>
      <c r="M32" s="34"/>
      <c r="N32" s="50"/>
      <c r="O32" s="52"/>
      <c r="P32" s="52"/>
    </row>
    <row r="33" spans="1:16" ht="87.75" customHeight="1" thickBot="1" x14ac:dyDescent="0.3">
      <c r="A33" s="65"/>
      <c r="B33" s="12" t="s">
        <v>130</v>
      </c>
      <c r="C33" s="24" t="s">
        <v>131</v>
      </c>
      <c r="D33" s="25" t="s">
        <v>132</v>
      </c>
      <c r="E33" s="26" t="s">
        <v>133</v>
      </c>
      <c r="F33" s="37" t="s">
        <v>134</v>
      </c>
      <c r="G33" s="28">
        <v>46</v>
      </c>
      <c r="H33" s="29" t="s">
        <v>86</v>
      </c>
      <c r="I33" s="30">
        <f t="shared" si="0"/>
        <v>0</v>
      </c>
      <c r="J33" s="31"/>
      <c r="K33" s="32" t="s">
        <v>87</v>
      </c>
      <c r="L33" s="33"/>
      <c r="M33" s="34"/>
      <c r="N33" s="50"/>
      <c r="O33" s="52"/>
      <c r="P33" s="52"/>
    </row>
    <row r="34" spans="1:16" ht="95.25" customHeight="1" x14ac:dyDescent="0.25">
      <c r="A34" s="66" t="s">
        <v>135</v>
      </c>
      <c r="B34" s="12" t="s">
        <v>136</v>
      </c>
      <c r="C34" s="24" t="s">
        <v>137</v>
      </c>
      <c r="D34" s="25" t="s">
        <v>138</v>
      </c>
      <c r="E34" s="26" t="s">
        <v>133</v>
      </c>
      <c r="F34" s="37" t="s">
        <v>139</v>
      </c>
      <c r="G34" s="28">
        <v>84</v>
      </c>
      <c r="H34" s="29" t="s">
        <v>86</v>
      </c>
      <c r="I34" s="30">
        <f t="shared" si="0"/>
        <v>0</v>
      </c>
      <c r="J34" s="31"/>
      <c r="K34" s="32" t="s">
        <v>87</v>
      </c>
      <c r="L34" s="35"/>
      <c r="M34" s="34"/>
      <c r="N34" s="50"/>
      <c r="O34" s="52"/>
      <c r="P34" s="52"/>
    </row>
    <row r="35" spans="1:16" ht="87.75" customHeight="1" x14ac:dyDescent="0.25">
      <c r="A35" s="64"/>
      <c r="B35" s="12" t="s">
        <v>140</v>
      </c>
      <c r="C35" s="24" t="s">
        <v>141</v>
      </c>
      <c r="D35" s="36" t="s">
        <v>142</v>
      </c>
      <c r="E35" s="26" t="s">
        <v>143</v>
      </c>
      <c r="F35" s="37" t="s">
        <v>144</v>
      </c>
      <c r="G35" s="28">
        <v>92</v>
      </c>
      <c r="H35" s="29" t="s">
        <v>57</v>
      </c>
      <c r="I35" s="30">
        <f t="shared" si="0"/>
        <v>0</v>
      </c>
      <c r="J35" s="31"/>
      <c r="K35" s="32" t="s">
        <v>58</v>
      </c>
      <c r="L35" s="33"/>
      <c r="M35" s="34"/>
      <c r="N35" s="50"/>
      <c r="O35" s="52"/>
      <c r="P35" s="52"/>
    </row>
    <row r="36" spans="1:16" ht="87.75" customHeight="1" x14ac:dyDescent="0.25">
      <c r="A36" s="64"/>
      <c r="B36" s="12" t="s">
        <v>145</v>
      </c>
      <c r="C36" s="24" t="s">
        <v>146</v>
      </c>
      <c r="D36" s="25" t="s">
        <v>147</v>
      </c>
      <c r="E36" s="26" t="s">
        <v>148</v>
      </c>
      <c r="F36" s="37" t="s">
        <v>149</v>
      </c>
      <c r="G36" s="28">
        <v>133</v>
      </c>
      <c r="H36" s="29" t="s">
        <v>86</v>
      </c>
      <c r="I36" s="30">
        <f t="shared" si="0"/>
        <v>0</v>
      </c>
      <c r="J36" s="31"/>
      <c r="K36" s="32" t="s">
        <v>87</v>
      </c>
      <c r="L36" s="33"/>
      <c r="M36" s="34"/>
      <c r="N36" s="50"/>
      <c r="O36" s="52"/>
      <c r="P36" s="52"/>
    </row>
    <row r="37" spans="1:16" ht="87.75" customHeight="1" x14ac:dyDescent="0.25">
      <c r="A37" s="64"/>
      <c r="B37" s="12" t="s">
        <v>150</v>
      </c>
      <c r="C37" s="24" t="s">
        <v>151</v>
      </c>
      <c r="D37" s="25" t="s">
        <v>152</v>
      </c>
      <c r="E37" s="26" t="s">
        <v>153</v>
      </c>
      <c r="F37" s="37" t="s">
        <v>154</v>
      </c>
      <c r="G37" s="28">
        <v>62</v>
      </c>
      <c r="H37" s="29" t="s">
        <v>86</v>
      </c>
      <c r="I37" s="30">
        <f t="shared" si="0"/>
        <v>0</v>
      </c>
      <c r="J37" s="31"/>
      <c r="K37" s="32" t="s">
        <v>87</v>
      </c>
      <c r="L37" s="33"/>
      <c r="M37" s="34"/>
      <c r="N37" s="50"/>
      <c r="O37" s="52"/>
      <c r="P37" s="52"/>
    </row>
    <row r="38" spans="1:16" ht="87.75" customHeight="1" x14ac:dyDescent="0.25">
      <c r="A38" s="64"/>
      <c r="B38" s="12" t="s">
        <v>155</v>
      </c>
      <c r="C38" s="24" t="s">
        <v>156</v>
      </c>
      <c r="D38" s="25" t="s">
        <v>157</v>
      </c>
      <c r="E38" s="26" t="s">
        <v>158</v>
      </c>
      <c r="F38" s="37" t="s">
        <v>159</v>
      </c>
      <c r="G38" s="28">
        <v>308</v>
      </c>
      <c r="H38" s="29" t="s">
        <v>86</v>
      </c>
      <c r="I38" s="30">
        <f t="shared" si="0"/>
        <v>0</v>
      </c>
      <c r="J38" s="31"/>
      <c r="K38" s="32" t="s">
        <v>87</v>
      </c>
      <c r="L38" s="33"/>
      <c r="M38" s="34"/>
      <c r="N38" s="50"/>
      <c r="O38" s="52"/>
      <c r="P38" s="52"/>
    </row>
    <row r="39" spans="1:16" ht="45" x14ac:dyDescent="0.25">
      <c r="A39" s="64"/>
      <c r="B39" s="12" t="s">
        <v>160</v>
      </c>
      <c r="C39" s="24" t="s">
        <v>161</v>
      </c>
      <c r="D39" s="25" t="s">
        <v>157</v>
      </c>
      <c r="E39" s="26" t="s">
        <v>153</v>
      </c>
      <c r="F39" s="37" t="s">
        <v>162</v>
      </c>
      <c r="G39" s="28">
        <v>13</v>
      </c>
      <c r="H39" s="29" t="s">
        <v>86</v>
      </c>
      <c r="I39" s="30">
        <f t="shared" si="0"/>
        <v>0</v>
      </c>
      <c r="J39" s="31"/>
      <c r="K39" s="32" t="s">
        <v>87</v>
      </c>
      <c r="L39" s="35"/>
      <c r="M39" s="34"/>
      <c r="N39" s="50"/>
      <c r="O39" s="52"/>
      <c r="P39" s="52"/>
    </row>
    <row r="40" spans="1:16" ht="87.75" customHeight="1" x14ac:dyDescent="0.25">
      <c r="A40" s="64"/>
      <c r="B40" s="12" t="s">
        <v>163</v>
      </c>
      <c r="C40" s="24" t="s">
        <v>164</v>
      </c>
      <c r="D40" s="25" t="s">
        <v>165</v>
      </c>
      <c r="E40" s="26" t="s">
        <v>148</v>
      </c>
      <c r="F40" s="37" t="s">
        <v>166</v>
      </c>
      <c r="G40" s="28">
        <v>584</v>
      </c>
      <c r="H40" s="29" t="s">
        <v>86</v>
      </c>
      <c r="I40" s="30">
        <f t="shared" si="0"/>
        <v>0</v>
      </c>
      <c r="J40" s="31"/>
      <c r="K40" s="32" t="s">
        <v>87</v>
      </c>
      <c r="L40" s="33"/>
      <c r="M40" s="34"/>
      <c r="N40" s="50"/>
      <c r="O40" s="52"/>
      <c r="P40" s="52"/>
    </row>
    <row r="41" spans="1:16" ht="87.75" customHeight="1" x14ac:dyDescent="0.25">
      <c r="A41" s="64"/>
      <c r="B41" s="12" t="s">
        <v>167</v>
      </c>
      <c r="C41" s="24" t="s">
        <v>168</v>
      </c>
      <c r="D41" s="36" t="s">
        <v>169</v>
      </c>
      <c r="E41" s="26" t="s">
        <v>153</v>
      </c>
      <c r="F41" s="37" t="s">
        <v>166</v>
      </c>
      <c r="G41" s="28">
        <v>94</v>
      </c>
      <c r="H41" s="29" t="s">
        <v>86</v>
      </c>
      <c r="I41" s="30">
        <f t="shared" si="0"/>
        <v>0</v>
      </c>
      <c r="J41" s="31"/>
      <c r="K41" s="32" t="s">
        <v>87</v>
      </c>
      <c r="L41" s="33"/>
      <c r="M41" s="34"/>
      <c r="N41" s="50"/>
      <c r="O41" s="52"/>
      <c r="P41" s="52"/>
    </row>
    <row r="42" spans="1:16" ht="87.75" customHeight="1" x14ac:dyDescent="0.25">
      <c r="A42" s="64"/>
      <c r="B42" s="12" t="s">
        <v>170</v>
      </c>
      <c r="C42" s="24" t="s">
        <v>171</v>
      </c>
      <c r="D42" s="25" t="s">
        <v>172</v>
      </c>
      <c r="E42" s="26" t="s">
        <v>173</v>
      </c>
      <c r="F42" s="26" t="s">
        <v>174</v>
      </c>
      <c r="G42" s="28">
        <v>658</v>
      </c>
      <c r="H42" s="29" t="s">
        <v>23</v>
      </c>
      <c r="I42" s="30">
        <f t="shared" si="0"/>
        <v>0</v>
      </c>
      <c r="J42" s="31"/>
      <c r="K42" s="32" t="s">
        <v>41</v>
      </c>
      <c r="L42" s="33"/>
      <c r="M42" s="34"/>
      <c r="N42" s="50"/>
      <c r="O42" s="52"/>
      <c r="P42" s="52"/>
    </row>
    <row r="43" spans="1:16" ht="87.75" customHeight="1" x14ac:dyDescent="0.25">
      <c r="A43" s="64"/>
      <c r="B43" s="12" t="s">
        <v>175</v>
      </c>
      <c r="C43" s="24" t="s">
        <v>176</v>
      </c>
      <c r="D43" s="25" t="s">
        <v>177</v>
      </c>
      <c r="E43" s="26" t="s">
        <v>178</v>
      </c>
      <c r="F43" s="27"/>
      <c r="G43" s="28">
        <v>55</v>
      </c>
      <c r="H43" s="29" t="s">
        <v>179</v>
      </c>
      <c r="I43" s="30">
        <f t="shared" si="0"/>
        <v>0</v>
      </c>
      <c r="J43" s="31"/>
      <c r="K43" s="32" t="s">
        <v>58</v>
      </c>
      <c r="L43" s="33"/>
      <c r="M43" s="34"/>
      <c r="N43" s="50"/>
      <c r="O43" s="52"/>
      <c r="P43" s="52"/>
    </row>
    <row r="44" spans="1:16" ht="87.75" customHeight="1" x14ac:dyDescent="0.25">
      <c r="A44" s="64"/>
      <c r="B44" s="12" t="s">
        <v>180</v>
      </c>
      <c r="C44" s="24" t="s">
        <v>181</v>
      </c>
      <c r="D44" s="25" t="s">
        <v>182</v>
      </c>
      <c r="E44" s="26" t="s">
        <v>153</v>
      </c>
      <c r="F44" s="37" t="s">
        <v>183</v>
      </c>
      <c r="G44" s="28">
        <v>70</v>
      </c>
      <c r="H44" s="27" t="s">
        <v>86</v>
      </c>
      <c r="I44" s="30">
        <f t="shared" si="0"/>
        <v>0</v>
      </c>
      <c r="J44" s="31"/>
      <c r="K44" s="32" t="s">
        <v>87</v>
      </c>
      <c r="L44" s="33"/>
      <c r="M44" s="34"/>
      <c r="N44" s="50"/>
      <c r="O44" s="52"/>
      <c r="P44" s="52"/>
    </row>
    <row r="45" spans="1:16" ht="87.75" customHeight="1" x14ac:dyDescent="0.25">
      <c r="A45" s="64"/>
      <c r="B45" s="12" t="s">
        <v>184</v>
      </c>
      <c r="C45" s="24" t="s">
        <v>185</v>
      </c>
      <c r="D45" s="25" t="s">
        <v>182</v>
      </c>
      <c r="E45" s="26" t="s">
        <v>186</v>
      </c>
      <c r="F45" s="37" t="s">
        <v>187</v>
      </c>
      <c r="G45" s="28">
        <v>226</v>
      </c>
      <c r="H45" s="27" t="s">
        <v>86</v>
      </c>
      <c r="I45" s="30">
        <f t="shared" si="0"/>
        <v>0</v>
      </c>
      <c r="J45" s="31"/>
      <c r="K45" s="32" t="s">
        <v>87</v>
      </c>
      <c r="L45" s="33"/>
      <c r="M45" s="34"/>
      <c r="N45" s="50"/>
      <c r="O45" s="52"/>
      <c r="P45" s="52"/>
    </row>
    <row r="46" spans="1:16" ht="87.75" customHeight="1" thickBot="1" x14ac:dyDescent="0.3">
      <c r="A46" s="65"/>
      <c r="B46" s="12" t="s">
        <v>188</v>
      </c>
      <c r="C46" s="24" t="s">
        <v>189</v>
      </c>
      <c r="D46" s="25" t="s">
        <v>190</v>
      </c>
      <c r="E46" s="26" t="s">
        <v>186</v>
      </c>
      <c r="F46" s="37" t="s">
        <v>191</v>
      </c>
      <c r="G46" s="28">
        <v>314</v>
      </c>
      <c r="H46" s="27" t="s">
        <v>86</v>
      </c>
      <c r="I46" s="30">
        <f t="shared" si="0"/>
        <v>0</v>
      </c>
      <c r="J46" s="31"/>
      <c r="K46" s="32" t="s">
        <v>87</v>
      </c>
      <c r="L46" s="33"/>
      <c r="M46" s="34"/>
      <c r="N46" s="50"/>
      <c r="O46" s="52"/>
      <c r="P46" s="52"/>
    </row>
    <row r="47" spans="1:16" ht="87.75" customHeight="1" x14ac:dyDescent="0.25">
      <c r="A47" s="66" t="s">
        <v>192</v>
      </c>
      <c r="B47" s="12" t="s">
        <v>193</v>
      </c>
      <c r="C47" s="24" t="s">
        <v>194</v>
      </c>
      <c r="D47" s="25" t="s">
        <v>195</v>
      </c>
      <c r="E47" s="26" t="s">
        <v>153</v>
      </c>
      <c r="F47" s="27" t="s">
        <v>196</v>
      </c>
      <c r="G47" s="28">
        <v>219</v>
      </c>
      <c r="H47" s="27" t="s">
        <v>86</v>
      </c>
      <c r="I47" s="30">
        <f t="shared" si="0"/>
        <v>0</v>
      </c>
      <c r="J47" s="31"/>
      <c r="K47" s="32" t="s">
        <v>87</v>
      </c>
      <c r="L47" s="33"/>
      <c r="M47" s="34"/>
      <c r="N47" s="50"/>
      <c r="O47" s="52"/>
      <c r="P47" s="52"/>
    </row>
    <row r="48" spans="1:16" ht="87.75" customHeight="1" x14ac:dyDescent="0.25">
      <c r="A48" s="64"/>
      <c r="B48" s="12" t="s">
        <v>197</v>
      </c>
      <c r="C48" s="24" t="s">
        <v>198</v>
      </c>
      <c r="D48" s="25" t="s">
        <v>199</v>
      </c>
      <c r="E48" s="26" t="s">
        <v>153</v>
      </c>
      <c r="F48" s="27" t="s">
        <v>200</v>
      </c>
      <c r="G48" s="28">
        <v>817</v>
      </c>
      <c r="H48" s="27" t="s">
        <v>86</v>
      </c>
      <c r="I48" s="30">
        <f t="shared" si="0"/>
        <v>0</v>
      </c>
      <c r="J48" s="31"/>
      <c r="K48" s="32" t="s">
        <v>87</v>
      </c>
      <c r="L48" s="35"/>
      <c r="M48" s="34"/>
      <c r="N48" s="50"/>
      <c r="O48" s="52"/>
      <c r="P48" s="52"/>
    </row>
    <row r="49" spans="1:16" ht="57" customHeight="1" x14ac:dyDescent="0.25">
      <c r="A49" s="64"/>
      <c r="B49" s="12" t="s">
        <v>201</v>
      </c>
      <c r="C49" s="24" t="s">
        <v>202</v>
      </c>
      <c r="D49" s="25" t="s">
        <v>199</v>
      </c>
      <c r="E49" s="26" t="s">
        <v>203</v>
      </c>
      <c r="F49" s="27" t="s">
        <v>200</v>
      </c>
      <c r="G49" s="32">
        <v>60</v>
      </c>
      <c r="H49" s="27" t="s">
        <v>86</v>
      </c>
      <c r="I49" s="30">
        <f t="shared" si="0"/>
        <v>0</v>
      </c>
      <c r="J49" s="31"/>
      <c r="K49" s="32" t="s">
        <v>87</v>
      </c>
      <c r="L49" s="35"/>
      <c r="M49" s="34"/>
      <c r="N49" s="50"/>
      <c r="O49" s="52"/>
      <c r="P49" s="52"/>
    </row>
    <row r="50" spans="1:16" ht="87.75" customHeight="1" x14ac:dyDescent="0.25">
      <c r="A50" s="64"/>
      <c r="B50" s="12" t="s">
        <v>204</v>
      </c>
      <c r="C50" s="24" t="s">
        <v>205</v>
      </c>
      <c r="D50" s="25" t="s">
        <v>206</v>
      </c>
      <c r="E50" s="26" t="s">
        <v>207</v>
      </c>
      <c r="F50" s="26" t="s">
        <v>208</v>
      </c>
      <c r="G50" s="28">
        <v>35</v>
      </c>
      <c r="H50" s="27" t="s">
        <v>86</v>
      </c>
      <c r="I50" s="30">
        <f t="shared" si="0"/>
        <v>0</v>
      </c>
      <c r="J50" s="31"/>
      <c r="K50" s="32" t="s">
        <v>87</v>
      </c>
      <c r="L50" s="35"/>
      <c r="M50" s="34"/>
      <c r="N50" s="50"/>
      <c r="O50" s="52"/>
      <c r="P50" s="52"/>
    </row>
    <row r="51" spans="1:16" ht="87.75" customHeight="1" x14ac:dyDescent="0.25">
      <c r="A51" s="64"/>
      <c r="B51" s="12" t="s">
        <v>209</v>
      </c>
      <c r="C51" s="24" t="s">
        <v>210</v>
      </c>
      <c r="D51" s="25" t="s">
        <v>211</v>
      </c>
      <c r="E51" s="26" t="s">
        <v>186</v>
      </c>
      <c r="F51" s="26" t="s">
        <v>212</v>
      </c>
      <c r="G51" s="28">
        <v>35</v>
      </c>
      <c r="H51" s="29" t="s">
        <v>86</v>
      </c>
      <c r="I51" s="30">
        <f t="shared" si="0"/>
        <v>0</v>
      </c>
      <c r="J51" s="31"/>
      <c r="K51" s="32" t="s">
        <v>87</v>
      </c>
      <c r="L51" s="33"/>
      <c r="M51" s="34"/>
      <c r="N51" s="50"/>
      <c r="O51" s="52"/>
      <c r="P51" s="52"/>
    </row>
    <row r="52" spans="1:16" ht="87.75" customHeight="1" thickBot="1" x14ac:dyDescent="0.3">
      <c r="A52" s="65"/>
      <c r="B52" s="12" t="s">
        <v>213</v>
      </c>
      <c r="C52" s="24" t="s">
        <v>214</v>
      </c>
      <c r="D52" s="36" t="s">
        <v>215</v>
      </c>
      <c r="E52" s="26" t="s">
        <v>203</v>
      </c>
      <c r="F52" s="27" t="s">
        <v>216</v>
      </c>
      <c r="G52" s="28">
        <v>28</v>
      </c>
      <c r="H52" s="27" t="s">
        <v>86</v>
      </c>
      <c r="I52" s="30">
        <f t="shared" si="0"/>
        <v>0</v>
      </c>
      <c r="J52" s="31"/>
      <c r="K52" s="32" t="s">
        <v>87</v>
      </c>
      <c r="L52" s="33"/>
      <c r="M52" s="34"/>
      <c r="N52" s="50"/>
      <c r="O52" s="52"/>
      <c r="P52" s="52"/>
    </row>
    <row r="53" spans="1:16" ht="87.75" customHeight="1" x14ac:dyDescent="0.25">
      <c r="A53" s="67" t="s">
        <v>217</v>
      </c>
      <c r="B53" s="12" t="s">
        <v>218</v>
      </c>
      <c r="C53" s="24" t="s">
        <v>219</v>
      </c>
      <c r="D53" s="25" t="s">
        <v>220</v>
      </c>
      <c r="E53" s="37" t="s">
        <v>221</v>
      </c>
      <c r="F53" s="27"/>
      <c r="G53" s="28">
        <v>379</v>
      </c>
      <c r="H53" s="27" t="s">
        <v>23</v>
      </c>
      <c r="I53" s="30">
        <f t="shared" si="0"/>
        <v>0</v>
      </c>
      <c r="J53" s="31"/>
      <c r="K53" s="32" t="s">
        <v>41</v>
      </c>
      <c r="L53" s="33"/>
      <c r="M53" s="34"/>
      <c r="N53" s="50"/>
      <c r="O53" s="52"/>
      <c r="P53" s="52"/>
    </row>
    <row r="54" spans="1:16" ht="87.75" customHeight="1" x14ac:dyDescent="0.25">
      <c r="A54" s="68"/>
      <c r="B54" s="12" t="s">
        <v>222</v>
      </c>
      <c r="C54" s="24" t="s">
        <v>223</v>
      </c>
      <c r="D54" s="25" t="s">
        <v>224</v>
      </c>
      <c r="E54" s="37" t="s">
        <v>225</v>
      </c>
      <c r="F54" s="37" t="s">
        <v>226</v>
      </c>
      <c r="G54" s="28">
        <v>207</v>
      </c>
      <c r="H54" s="27" t="s">
        <v>86</v>
      </c>
      <c r="I54" s="30">
        <f t="shared" si="0"/>
        <v>0</v>
      </c>
      <c r="J54" s="31"/>
      <c r="K54" s="32" t="s">
        <v>87</v>
      </c>
      <c r="L54" s="33"/>
      <c r="M54" s="38"/>
      <c r="N54" s="50"/>
      <c r="O54" s="52"/>
      <c r="P54" s="52"/>
    </row>
    <row r="55" spans="1:16" ht="87.75" customHeight="1" x14ac:dyDescent="0.25">
      <c r="A55" s="68"/>
      <c r="B55" s="12" t="s">
        <v>227</v>
      </c>
      <c r="C55" s="24" t="s">
        <v>228</v>
      </c>
      <c r="D55" s="25" t="s">
        <v>229</v>
      </c>
      <c r="E55" s="26" t="s">
        <v>153</v>
      </c>
      <c r="F55" s="37" t="s">
        <v>230</v>
      </c>
      <c r="G55" s="28">
        <v>669</v>
      </c>
      <c r="H55" s="27" t="s">
        <v>86</v>
      </c>
      <c r="I55" s="30">
        <f t="shared" si="0"/>
        <v>0</v>
      </c>
      <c r="J55" s="31"/>
      <c r="K55" s="32" t="s">
        <v>87</v>
      </c>
      <c r="L55" s="33"/>
      <c r="M55" s="34"/>
      <c r="N55" s="50"/>
      <c r="O55" s="52"/>
      <c r="P55" s="52"/>
    </row>
    <row r="56" spans="1:16" ht="87.75" customHeight="1" x14ac:dyDescent="0.25">
      <c r="A56" s="68"/>
      <c r="B56" s="12" t="s">
        <v>231</v>
      </c>
      <c r="C56" s="24" t="s">
        <v>232</v>
      </c>
      <c r="D56" s="25" t="s">
        <v>233</v>
      </c>
      <c r="E56" s="37" t="s">
        <v>225</v>
      </c>
      <c r="F56" s="27"/>
      <c r="G56" s="28">
        <v>205</v>
      </c>
      <c r="H56" s="27" t="s">
        <v>86</v>
      </c>
      <c r="I56" s="30">
        <f t="shared" si="0"/>
        <v>0</v>
      </c>
      <c r="J56" s="31"/>
      <c r="K56" s="32" t="s">
        <v>87</v>
      </c>
      <c r="L56" s="33"/>
      <c r="M56" s="34"/>
      <c r="N56" s="50"/>
      <c r="O56" s="52"/>
      <c r="P56" s="52"/>
    </row>
    <row r="57" spans="1:16" ht="56.25" customHeight="1" x14ac:dyDescent="0.25">
      <c r="A57" s="68"/>
      <c r="B57" s="12" t="s">
        <v>234</v>
      </c>
      <c r="C57" s="24" t="s">
        <v>235</v>
      </c>
      <c r="D57" s="25" t="s">
        <v>236</v>
      </c>
      <c r="E57" s="26" t="s">
        <v>153</v>
      </c>
      <c r="F57" s="27"/>
      <c r="G57" s="28">
        <v>791</v>
      </c>
      <c r="H57" s="27" t="s">
        <v>86</v>
      </c>
      <c r="I57" s="30">
        <f t="shared" si="0"/>
        <v>0</v>
      </c>
      <c r="J57" s="31"/>
      <c r="K57" s="32" t="s">
        <v>87</v>
      </c>
      <c r="L57" s="35"/>
      <c r="M57" s="34"/>
      <c r="N57" s="50"/>
      <c r="O57" s="52"/>
      <c r="P57" s="52"/>
    </row>
    <row r="58" spans="1:16" ht="30" x14ac:dyDescent="0.25">
      <c r="A58" s="68"/>
      <c r="B58" s="12" t="s">
        <v>237</v>
      </c>
      <c r="C58" s="39" t="s">
        <v>238</v>
      </c>
      <c r="D58" s="25" t="s">
        <v>239</v>
      </c>
      <c r="E58" s="26" t="s">
        <v>240</v>
      </c>
      <c r="F58" s="27"/>
      <c r="G58" s="28">
        <v>26</v>
      </c>
      <c r="H58" s="27" t="s">
        <v>23</v>
      </c>
      <c r="I58" s="30">
        <f t="shared" si="0"/>
        <v>0</v>
      </c>
      <c r="J58" s="31"/>
      <c r="K58" s="32" t="s">
        <v>241</v>
      </c>
      <c r="L58" s="35"/>
      <c r="M58" s="34"/>
      <c r="N58" s="50"/>
      <c r="O58" s="52"/>
      <c r="P58" s="52"/>
    </row>
    <row r="59" spans="1:16" ht="38.25" hidden="1" x14ac:dyDescent="0.25">
      <c r="A59" s="68"/>
      <c r="B59" s="12" t="s">
        <v>242</v>
      </c>
      <c r="C59" s="39" t="s">
        <v>243</v>
      </c>
      <c r="D59" s="25" t="s">
        <v>244</v>
      </c>
      <c r="E59" s="26" t="s">
        <v>245</v>
      </c>
      <c r="F59" s="27"/>
      <c r="G59" s="28">
        <v>0</v>
      </c>
      <c r="H59" s="29" t="s">
        <v>23</v>
      </c>
      <c r="I59" s="30">
        <f t="shared" si="0"/>
        <v>0</v>
      </c>
      <c r="J59" s="31"/>
      <c r="K59" s="32" t="s">
        <v>246</v>
      </c>
      <c r="L59" s="35"/>
      <c r="M59" s="34"/>
      <c r="N59" s="50"/>
      <c r="O59" s="52"/>
      <c r="P59" s="52"/>
    </row>
    <row r="60" spans="1:16" ht="87.75" customHeight="1" thickBot="1" x14ac:dyDescent="0.3">
      <c r="A60" s="69"/>
      <c r="B60" s="12" t="s">
        <v>247</v>
      </c>
      <c r="C60" s="24" t="s">
        <v>248</v>
      </c>
      <c r="D60" s="36" t="s">
        <v>249</v>
      </c>
      <c r="E60" s="37" t="s">
        <v>250</v>
      </c>
      <c r="F60" s="27"/>
      <c r="G60" s="28">
        <v>556</v>
      </c>
      <c r="H60" s="27" t="s">
        <v>23</v>
      </c>
      <c r="I60" s="30">
        <f t="shared" si="0"/>
        <v>0</v>
      </c>
      <c r="J60" s="31"/>
      <c r="K60" s="32" t="s">
        <v>251</v>
      </c>
      <c r="L60" s="33"/>
      <c r="M60" s="34"/>
      <c r="N60" s="50"/>
      <c r="O60" s="52"/>
      <c r="P60" s="52"/>
    </row>
    <row r="61" spans="1:16" ht="87.75" customHeight="1" thickBot="1" x14ac:dyDescent="0.3">
      <c r="A61" s="40" t="s">
        <v>252</v>
      </c>
      <c r="B61" s="12" t="s">
        <v>253</v>
      </c>
      <c r="C61" s="24" t="s">
        <v>254</v>
      </c>
      <c r="D61" s="25" t="s">
        <v>255</v>
      </c>
      <c r="E61" s="37" t="s">
        <v>256</v>
      </c>
      <c r="F61" s="27"/>
      <c r="G61" s="28">
        <v>159</v>
      </c>
      <c r="H61" s="27" t="s">
        <v>23</v>
      </c>
      <c r="I61" s="30">
        <f t="shared" si="0"/>
        <v>0</v>
      </c>
      <c r="J61" s="31"/>
      <c r="K61" s="32" t="s">
        <v>104</v>
      </c>
      <c r="L61" s="33"/>
      <c r="M61" s="34"/>
      <c r="N61" s="50"/>
      <c r="O61" s="52"/>
      <c r="P61" s="52"/>
    </row>
    <row r="62" spans="1:16" ht="87.75" customHeight="1" thickBot="1" x14ac:dyDescent="0.3">
      <c r="A62" s="41" t="s">
        <v>257</v>
      </c>
      <c r="B62" s="12" t="s">
        <v>258</v>
      </c>
      <c r="C62" s="24" t="s">
        <v>259</v>
      </c>
      <c r="D62" s="25" t="s">
        <v>260</v>
      </c>
      <c r="E62" s="37" t="s">
        <v>261</v>
      </c>
      <c r="F62" s="27" t="s">
        <v>262</v>
      </c>
      <c r="G62" s="28">
        <v>16</v>
      </c>
      <c r="H62" s="27" t="s">
        <v>23</v>
      </c>
      <c r="I62" s="30">
        <f t="shared" si="0"/>
        <v>0</v>
      </c>
      <c r="J62" s="31"/>
      <c r="K62" s="32" t="s">
        <v>263</v>
      </c>
      <c r="L62" s="33"/>
      <c r="M62" s="34"/>
      <c r="N62" s="50"/>
      <c r="O62" s="52"/>
      <c r="P62" s="52"/>
    </row>
    <row r="63" spans="1:16" ht="87.75" customHeight="1" x14ac:dyDescent="0.25">
      <c r="A63" s="56" t="s">
        <v>264</v>
      </c>
      <c r="B63" s="12" t="s">
        <v>265</v>
      </c>
      <c r="C63" s="24" t="s">
        <v>266</v>
      </c>
      <c r="D63" s="42" t="s">
        <v>267</v>
      </c>
      <c r="E63" s="37" t="s">
        <v>268</v>
      </c>
      <c r="F63" s="37" t="s">
        <v>269</v>
      </c>
      <c r="G63" s="28">
        <v>19</v>
      </c>
      <c r="H63" s="27" t="s">
        <v>23</v>
      </c>
      <c r="I63" s="30">
        <f t="shared" si="0"/>
        <v>0</v>
      </c>
      <c r="J63" s="31"/>
      <c r="K63" s="32" t="s">
        <v>270</v>
      </c>
      <c r="L63" s="33"/>
      <c r="M63" s="34"/>
      <c r="N63" s="50"/>
      <c r="O63" s="52"/>
      <c r="P63" s="52"/>
    </row>
    <row r="64" spans="1:16" ht="50.25" customHeight="1" x14ac:dyDescent="0.25">
      <c r="A64" s="57"/>
      <c r="B64" s="12" t="s">
        <v>271</v>
      </c>
      <c r="C64" s="24" t="s">
        <v>272</v>
      </c>
      <c r="D64" s="42" t="s">
        <v>273</v>
      </c>
      <c r="E64" s="37" t="s">
        <v>274</v>
      </c>
      <c r="F64" s="37" t="s">
        <v>275</v>
      </c>
      <c r="G64" s="28">
        <v>22</v>
      </c>
      <c r="H64" s="27" t="s">
        <v>23</v>
      </c>
      <c r="I64" s="30">
        <f t="shared" si="0"/>
        <v>0</v>
      </c>
      <c r="J64" s="31"/>
      <c r="K64" s="32" t="s">
        <v>104</v>
      </c>
      <c r="L64" s="33"/>
      <c r="M64" s="34"/>
      <c r="N64" s="50"/>
      <c r="O64" s="52"/>
      <c r="P64" s="52"/>
    </row>
    <row r="65" spans="1:16" ht="56.25" customHeight="1" x14ac:dyDescent="0.25">
      <c r="A65" s="57"/>
      <c r="B65" s="12" t="s">
        <v>276</v>
      </c>
      <c r="C65" s="24" t="s">
        <v>277</v>
      </c>
      <c r="D65" s="42" t="s">
        <v>278</v>
      </c>
      <c r="E65" s="37" t="s">
        <v>279</v>
      </c>
      <c r="F65" s="27" t="s">
        <v>280</v>
      </c>
      <c r="G65" s="28">
        <v>29</v>
      </c>
      <c r="H65" s="27" t="s">
        <v>23</v>
      </c>
      <c r="I65" s="30">
        <f t="shared" si="0"/>
        <v>0</v>
      </c>
      <c r="J65" s="31"/>
      <c r="K65" s="32" t="s">
        <v>270</v>
      </c>
      <c r="L65" s="33"/>
      <c r="M65" s="34"/>
      <c r="N65" s="50"/>
      <c r="O65" s="52"/>
      <c r="P65" s="52"/>
    </row>
    <row r="66" spans="1:16" ht="45" x14ac:dyDescent="0.25">
      <c r="A66" s="57"/>
      <c r="B66" s="12" t="s">
        <v>281</v>
      </c>
      <c r="C66" s="24" t="s">
        <v>282</v>
      </c>
      <c r="D66" s="42" t="s">
        <v>283</v>
      </c>
      <c r="E66" s="37" t="s">
        <v>274</v>
      </c>
      <c r="F66" s="37" t="s">
        <v>275</v>
      </c>
      <c r="G66" s="28">
        <v>83</v>
      </c>
      <c r="H66" s="27" t="s">
        <v>23</v>
      </c>
      <c r="I66" s="30">
        <f t="shared" si="0"/>
        <v>0</v>
      </c>
      <c r="J66" s="31"/>
      <c r="K66" s="32" t="s">
        <v>104</v>
      </c>
      <c r="L66" s="35"/>
      <c r="M66" s="34"/>
      <c r="N66" s="50"/>
      <c r="O66" s="52"/>
      <c r="P66" s="52"/>
    </row>
    <row r="67" spans="1:16" ht="87.75" customHeight="1" x14ac:dyDescent="0.25">
      <c r="A67" s="57"/>
      <c r="B67" s="12" t="s">
        <v>284</v>
      </c>
      <c r="C67" s="24" t="s">
        <v>285</v>
      </c>
      <c r="D67" s="42" t="s">
        <v>286</v>
      </c>
      <c r="E67" s="37" t="s">
        <v>287</v>
      </c>
      <c r="F67" s="37" t="s">
        <v>288</v>
      </c>
      <c r="G67" s="28">
        <v>20</v>
      </c>
      <c r="H67" s="27" t="s">
        <v>86</v>
      </c>
      <c r="I67" s="30">
        <f t="shared" si="0"/>
        <v>0</v>
      </c>
      <c r="J67" s="31"/>
      <c r="K67" s="32" t="s">
        <v>87</v>
      </c>
      <c r="L67" s="33"/>
      <c r="M67" s="34"/>
      <c r="N67" s="50"/>
      <c r="O67" s="52"/>
      <c r="P67" s="52"/>
    </row>
    <row r="68" spans="1:16" ht="87.75" customHeight="1" x14ac:dyDescent="0.25">
      <c r="A68" s="57"/>
      <c r="B68" s="12" t="s">
        <v>289</v>
      </c>
      <c r="C68" s="24" t="s">
        <v>290</v>
      </c>
      <c r="D68" s="25" t="s">
        <v>291</v>
      </c>
      <c r="E68" s="26" t="s">
        <v>153</v>
      </c>
      <c r="F68" s="27" t="s">
        <v>292</v>
      </c>
      <c r="G68" s="28">
        <v>60</v>
      </c>
      <c r="H68" s="29" t="s">
        <v>86</v>
      </c>
      <c r="I68" s="30">
        <f t="shared" si="0"/>
        <v>0</v>
      </c>
      <c r="J68" s="31"/>
      <c r="K68" s="32" t="s">
        <v>87</v>
      </c>
      <c r="L68" s="35"/>
      <c r="M68" s="34"/>
      <c r="N68" s="50"/>
      <c r="O68" s="52"/>
      <c r="P68" s="52"/>
    </row>
    <row r="69" spans="1:16" ht="87.75" customHeight="1" thickBot="1" x14ac:dyDescent="0.3">
      <c r="A69" s="58"/>
      <c r="B69" s="12" t="s">
        <v>293</v>
      </c>
      <c r="C69" s="24" t="s">
        <v>294</v>
      </c>
      <c r="D69" s="25" t="s">
        <v>295</v>
      </c>
      <c r="E69" s="26" t="s">
        <v>158</v>
      </c>
      <c r="F69" s="29" t="s">
        <v>292</v>
      </c>
      <c r="G69" s="28">
        <v>180</v>
      </c>
      <c r="H69" s="29" t="s">
        <v>86</v>
      </c>
      <c r="I69" s="30">
        <f t="shared" si="0"/>
        <v>0</v>
      </c>
      <c r="J69" s="31"/>
      <c r="K69" s="32" t="s">
        <v>87</v>
      </c>
      <c r="L69" s="33"/>
      <c r="M69" s="34"/>
      <c r="N69" s="50"/>
      <c r="O69" s="52"/>
      <c r="P69" s="52"/>
    </row>
    <row r="70" spans="1:16" ht="87.75" customHeight="1" x14ac:dyDescent="0.25">
      <c r="A70" s="56" t="s">
        <v>296</v>
      </c>
      <c r="B70" s="12" t="s">
        <v>297</v>
      </c>
      <c r="C70" s="24" t="s">
        <v>298</v>
      </c>
      <c r="D70" s="25" t="s">
        <v>299</v>
      </c>
      <c r="E70" s="26" t="s">
        <v>300</v>
      </c>
      <c r="F70" s="26" t="s">
        <v>301</v>
      </c>
      <c r="G70" s="28">
        <v>1</v>
      </c>
      <c r="H70" s="29" t="s">
        <v>23</v>
      </c>
      <c r="I70" s="30">
        <f t="shared" si="0"/>
        <v>0</v>
      </c>
      <c r="J70" s="31"/>
      <c r="K70" s="32" t="s">
        <v>104</v>
      </c>
      <c r="L70" s="33"/>
      <c r="M70" s="34"/>
      <c r="N70" s="50"/>
      <c r="O70" s="52"/>
      <c r="P70" s="52"/>
    </row>
    <row r="71" spans="1:16" ht="87.75" hidden="1" customHeight="1" x14ac:dyDescent="0.25">
      <c r="A71" s="57"/>
      <c r="B71" s="12" t="s">
        <v>302</v>
      </c>
      <c r="C71" s="24" t="s">
        <v>303</v>
      </c>
      <c r="D71" s="25" t="s">
        <v>304</v>
      </c>
      <c r="E71" s="26" t="s">
        <v>153</v>
      </c>
      <c r="F71" s="26" t="s">
        <v>305</v>
      </c>
      <c r="G71" s="28">
        <v>0</v>
      </c>
      <c r="H71" s="29" t="s">
        <v>86</v>
      </c>
      <c r="I71" s="30">
        <f t="shared" si="0"/>
        <v>0</v>
      </c>
      <c r="J71" s="31"/>
      <c r="K71" s="32" t="s">
        <v>87</v>
      </c>
      <c r="L71" s="35"/>
      <c r="M71" s="34"/>
      <c r="N71" s="50"/>
      <c r="O71" s="52"/>
      <c r="P71" s="52"/>
    </row>
    <row r="72" spans="1:16" ht="87.75" customHeight="1" x14ac:dyDescent="0.25">
      <c r="A72" s="57"/>
      <c r="B72" s="12" t="s">
        <v>306</v>
      </c>
      <c r="C72" s="24" t="s">
        <v>307</v>
      </c>
      <c r="D72" s="25" t="s">
        <v>308</v>
      </c>
      <c r="E72" s="26" t="s">
        <v>309</v>
      </c>
      <c r="F72" s="37" t="s">
        <v>310</v>
      </c>
      <c r="G72" s="28">
        <v>5</v>
      </c>
      <c r="H72" s="29" t="s">
        <v>23</v>
      </c>
      <c r="I72" s="30">
        <f t="shared" si="0"/>
        <v>0</v>
      </c>
      <c r="J72" s="31"/>
      <c r="K72" s="32" t="s">
        <v>311</v>
      </c>
      <c r="L72" s="33"/>
      <c r="M72" s="34"/>
      <c r="N72" s="50"/>
      <c r="O72" s="52"/>
      <c r="P72" s="52"/>
    </row>
    <row r="73" spans="1:16" ht="87.75" customHeight="1" x14ac:dyDescent="0.25">
      <c r="A73" s="57"/>
      <c r="B73" s="12" t="s">
        <v>312</v>
      </c>
      <c r="C73" s="24" t="s">
        <v>313</v>
      </c>
      <c r="D73" s="25" t="s">
        <v>314</v>
      </c>
      <c r="E73" s="26" t="s">
        <v>315</v>
      </c>
      <c r="F73" s="37" t="s">
        <v>316</v>
      </c>
      <c r="G73" s="28">
        <v>413</v>
      </c>
      <c r="H73" s="29" t="s">
        <v>86</v>
      </c>
      <c r="I73" s="30">
        <f t="shared" si="0"/>
        <v>0</v>
      </c>
      <c r="J73" s="31"/>
      <c r="K73" s="32" t="s">
        <v>317</v>
      </c>
      <c r="L73" s="33"/>
      <c r="M73" s="34"/>
      <c r="N73" s="50"/>
      <c r="O73" s="52"/>
      <c r="P73" s="52"/>
    </row>
    <row r="74" spans="1:16" ht="87.75" customHeight="1" thickBot="1" x14ac:dyDescent="0.3">
      <c r="A74" s="58"/>
      <c r="B74" s="12" t="s">
        <v>318</v>
      </c>
      <c r="C74" s="24" t="s">
        <v>319</v>
      </c>
      <c r="D74" s="36" t="s">
        <v>314</v>
      </c>
      <c r="E74" s="26" t="s">
        <v>153</v>
      </c>
      <c r="F74" s="37" t="s">
        <v>316</v>
      </c>
      <c r="G74" s="28">
        <v>217</v>
      </c>
      <c r="H74" s="29" t="s">
        <v>86</v>
      </c>
      <c r="I74" s="30">
        <f t="shared" ref="I74:I77" si="1">G74*J74</f>
        <v>0</v>
      </c>
      <c r="J74" s="31"/>
      <c r="K74" s="32" t="s">
        <v>87</v>
      </c>
      <c r="L74" s="35"/>
      <c r="M74" s="34"/>
      <c r="N74" s="50"/>
      <c r="O74" s="52"/>
      <c r="P74" s="52"/>
    </row>
    <row r="75" spans="1:16" ht="45" hidden="1" x14ac:dyDescent="0.25">
      <c r="A75" s="56" t="s">
        <v>320</v>
      </c>
      <c r="B75" s="12" t="s">
        <v>321</v>
      </c>
      <c r="C75" s="24" t="s">
        <v>322</v>
      </c>
      <c r="D75" s="25" t="s">
        <v>323</v>
      </c>
      <c r="E75" s="26" t="s">
        <v>158</v>
      </c>
      <c r="F75" s="37" t="s">
        <v>324</v>
      </c>
      <c r="G75" s="28">
        <v>0</v>
      </c>
      <c r="H75" s="29" t="s">
        <v>86</v>
      </c>
      <c r="I75" s="30">
        <f t="shared" si="1"/>
        <v>0</v>
      </c>
      <c r="J75" s="31"/>
      <c r="K75" s="32" t="s">
        <v>87</v>
      </c>
      <c r="L75" s="35"/>
      <c r="M75" s="34"/>
      <c r="N75" s="50"/>
      <c r="O75" s="52"/>
      <c r="P75" s="52"/>
    </row>
    <row r="76" spans="1:16" ht="87.75" hidden="1" customHeight="1" x14ac:dyDescent="0.25">
      <c r="A76" s="57"/>
      <c r="B76" s="12" t="s">
        <v>325</v>
      </c>
      <c r="C76" s="24" t="s">
        <v>326</v>
      </c>
      <c r="D76" s="25" t="s">
        <v>323</v>
      </c>
      <c r="E76" s="26" t="s">
        <v>327</v>
      </c>
      <c r="F76" s="37" t="s">
        <v>328</v>
      </c>
      <c r="G76" s="28">
        <v>0</v>
      </c>
      <c r="H76" s="29" t="s">
        <v>86</v>
      </c>
      <c r="I76" s="30">
        <f t="shared" si="1"/>
        <v>0</v>
      </c>
      <c r="J76" s="31"/>
      <c r="K76" s="32" t="s">
        <v>87</v>
      </c>
      <c r="L76" s="33"/>
      <c r="M76" s="34"/>
      <c r="N76" s="50"/>
      <c r="O76" s="52"/>
      <c r="P76" s="52"/>
    </row>
    <row r="77" spans="1:16" ht="87.75" customHeight="1" thickBot="1" x14ac:dyDescent="0.3">
      <c r="A77" s="58"/>
      <c r="B77" s="12" t="s">
        <v>329</v>
      </c>
      <c r="C77" s="24" t="s">
        <v>330</v>
      </c>
      <c r="D77" s="36" t="s">
        <v>331</v>
      </c>
      <c r="E77" s="26" t="s">
        <v>102</v>
      </c>
      <c r="F77" s="37" t="s">
        <v>332</v>
      </c>
      <c r="G77" s="28">
        <v>5</v>
      </c>
      <c r="H77" s="29" t="s">
        <v>23</v>
      </c>
      <c r="I77" s="30">
        <f t="shared" si="1"/>
        <v>0</v>
      </c>
      <c r="J77" s="31"/>
      <c r="K77" s="32" t="s">
        <v>333</v>
      </c>
      <c r="L77" s="33"/>
      <c r="M77" s="38"/>
      <c r="N77" s="50"/>
      <c r="O77" s="52"/>
      <c r="P77" s="52"/>
    </row>
    <row r="78" spans="1:16" ht="29.45" customHeight="1" thickBot="1" x14ac:dyDescent="0.3">
      <c r="D78" s="1"/>
    </row>
    <row r="79" spans="1:16" ht="33.6" customHeight="1" thickBot="1" x14ac:dyDescent="0.3">
      <c r="A79" s="59" t="s">
        <v>334</v>
      </c>
      <c r="B79" s="60"/>
      <c r="C79" s="60"/>
      <c r="D79" s="60"/>
      <c r="E79" s="60"/>
      <c r="F79" s="60"/>
      <c r="G79" s="60"/>
      <c r="H79" s="60"/>
      <c r="I79" s="43">
        <f>SUM(I10:I77)</f>
        <v>0</v>
      </c>
    </row>
    <row r="82" spans="1:9" ht="15.75" customHeight="1" x14ac:dyDescent="0.25">
      <c r="A82" s="1" t="s">
        <v>335</v>
      </c>
    </row>
    <row r="83" spans="1:9" ht="15.75" customHeight="1" x14ac:dyDescent="0.25">
      <c r="A83" s="44" t="s">
        <v>336</v>
      </c>
    </row>
    <row r="84" spans="1:9" ht="15.75" customHeight="1" x14ac:dyDescent="0.25">
      <c r="A84" s="45" t="s">
        <v>337</v>
      </c>
    </row>
    <row r="85" spans="1:9" ht="15.75" customHeight="1" x14ac:dyDescent="0.25">
      <c r="A85" s="45" t="s">
        <v>338</v>
      </c>
    </row>
    <row r="86" spans="1:9" ht="15.75" customHeight="1" x14ac:dyDescent="0.2">
      <c r="A86" s="46"/>
      <c r="B86" s="47" t="s">
        <v>339</v>
      </c>
    </row>
    <row r="87" spans="1:9" ht="15.75" customHeight="1" x14ac:dyDescent="0.25">
      <c r="A87" s="48"/>
      <c r="B87" s="61" t="s">
        <v>340</v>
      </c>
      <c r="C87" s="61"/>
      <c r="D87" s="61"/>
      <c r="E87" s="61"/>
      <c r="F87" s="61"/>
      <c r="G87" s="61"/>
      <c r="H87" s="61"/>
      <c r="I87" s="61"/>
    </row>
    <row r="150" s="2" customFormat="1" ht="111.95" customHeight="1" x14ac:dyDescent="0.25"/>
    <row r="1048499" spans="11:11" ht="15.75" customHeight="1" x14ac:dyDescent="0.25">
      <c r="K1048499" s="27"/>
    </row>
  </sheetData>
  <sheetProtection algorithmName="SHA-512" hashValue="w5Po8xVYDosFVAxqA7/vjAux7efnEXA2irE0YJgyC2pshEzSythiX46GBYtjGHEbGBXs7dNSirkonn4FnFtVtA==" saltValue="YYS/XFUKa6RjoVw5LPusEQ==" spinCount="100000" sheet="1" objects="1" scenarios="1"/>
  <mergeCells count="16">
    <mergeCell ref="A70:A74"/>
    <mergeCell ref="A75:A77"/>
    <mergeCell ref="A79:H79"/>
    <mergeCell ref="B87:I87"/>
    <mergeCell ref="J9:K9"/>
    <mergeCell ref="A10:A33"/>
    <mergeCell ref="A34:A46"/>
    <mergeCell ref="A47:A52"/>
    <mergeCell ref="A53:A60"/>
    <mergeCell ref="A63:A69"/>
    <mergeCell ref="A7:P7"/>
    <mergeCell ref="A1:P1"/>
    <mergeCell ref="A2:L2"/>
    <mergeCell ref="A3:P3"/>
    <mergeCell ref="A4:L4"/>
    <mergeCell ref="A5:P5"/>
  </mergeCells>
  <conditionalFormatting sqref="I10:I77">
    <cfRule type="cellIs" dxfId="1" priority="2" operator="equal">
      <formula>0</formula>
    </cfRule>
  </conditionalFormatting>
  <conditionalFormatting sqref="I10:J77">
    <cfRule type="cellIs" dxfId="0" priority="1" operator="greaterThan">
      <formula>0</formula>
    </cfRule>
  </conditionalFormatting>
  <pageMargins left="0.7" right="0.7" top="0.78740157499999996" bottom="0.78740157499999996" header="0.3" footer="0.3"/>
  <pageSetup paperSize="9" scale="26"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čistící přípravky</vt:lpstr>
      <vt:lpstr>'čistící přípravky'!Oblast_tisku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Pelčáková Martina (SMERO)</dc:creator>
  <cp:lastModifiedBy>Monika Málková</cp:lastModifiedBy>
  <cp:lastPrinted>2024-10-15T06:10:57Z</cp:lastPrinted>
  <dcterms:created xsi:type="dcterms:W3CDTF">2024-10-14T11:21:01Z</dcterms:created>
  <dcterms:modified xsi:type="dcterms:W3CDTF">2025-01-20T07:53:53Z</dcterms:modified>
</cp:coreProperties>
</file>