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ecek\Desktop\"/>
    </mc:Choice>
  </mc:AlternateContent>
  <bookViews>
    <workbookView xWindow="-120" yWindow="-120" windowWidth="29040" windowHeight="15720" tabRatio="705" activeTab="1"/>
  </bookViews>
  <sheets>
    <sheet name="Celková cena" sheetId="7" r:id="rId1"/>
    <sheet name=" Vybavení učebny chemie" sheetId="2" r:id="rId2"/>
    <sheet name="Stavební část" sheetId="8" r:id="rId3"/>
    <sheet name="Položky_elektro" sheetId="4" r:id="rId4"/>
    <sheet name="Položky_voda" sheetId="5" r:id="rId5"/>
    <sheet name="Položky plynofikace" sheetId="9" r:id="rId6"/>
  </sheets>
  <definedNames>
    <definedName name="cisloobjektu" localSheetId="4">#REF!</definedName>
    <definedName name="cisloobjektu">#REF!</definedName>
    <definedName name="cislostavby" localSheetId="4">#REF!</definedName>
    <definedName name="cislostavby">#REF!</definedName>
    <definedName name="Datum" localSheetId="4">#REF!</definedName>
    <definedName name="Datum">#REF!</definedName>
    <definedName name="Dil" localSheetId="4">#REF!</definedName>
    <definedName name="Dil">#REF!</definedName>
    <definedName name="Dodavka" localSheetId="4">#REF!</definedName>
    <definedName name="Dodavka">#REF!</definedName>
    <definedName name="Dodavka0" localSheetId="4">Položky_voda!#REF!</definedName>
    <definedName name="Dodavka0">Položky_elektro!#REF!</definedName>
    <definedName name="HSV" localSheetId="4">#REF!</definedName>
    <definedName name="HSV">#REF!</definedName>
    <definedName name="HSV0" localSheetId="4">Položky_voda!#REF!</definedName>
    <definedName name="HSV0">Položky_elektro!#REF!</definedName>
    <definedName name="HZS" localSheetId="4">#REF!</definedName>
    <definedName name="HZS">#REF!</definedName>
    <definedName name="HZS0" localSheetId="4">Položky_voda!#REF!</definedName>
    <definedName name="HZS0">Položky_elektro!#REF!</definedName>
    <definedName name="JKSO" localSheetId="4">#REF!</definedName>
    <definedName name="JKSO">#REF!</definedName>
    <definedName name="MJ" localSheetId="4">#REF!</definedName>
    <definedName name="MJ">#REF!</definedName>
    <definedName name="Mont" localSheetId="4">#REF!</definedName>
    <definedName name="Mont">#REF!</definedName>
    <definedName name="Montaz0" localSheetId="4">Položky_voda!#REF!</definedName>
    <definedName name="Montaz0">Položky_elektro!#REF!</definedName>
    <definedName name="NazevDilu" localSheetId="4">#REF!</definedName>
    <definedName name="NazevDilu">#REF!</definedName>
    <definedName name="nazevobjektu" localSheetId="4">#REF!</definedName>
    <definedName name="nazevobjektu">#REF!</definedName>
    <definedName name="nazevstavby" localSheetId="4">#REF!</definedName>
    <definedName name="nazevstavby">#REF!</definedName>
    <definedName name="_xlnm.Print_Titles" localSheetId="3">Položky_elektro!$1:$5</definedName>
    <definedName name="_xlnm.Print_Titles" localSheetId="4">Položky_voda!$1:$5</definedName>
    <definedName name="Objednatel" localSheetId="4">#REF!</definedName>
    <definedName name="Objednatel">#REF!</definedName>
    <definedName name="_xlnm.Print_Area" localSheetId="1">' Vybavení učebny chemie'!#REF!</definedName>
    <definedName name="_xlnm.Print_Area" localSheetId="3">Položky_elektro!$A$1:$F$53</definedName>
    <definedName name="PocetMJ" localSheetId="4">#REF!</definedName>
    <definedName name="PocetMJ">#REF!</definedName>
    <definedName name="Poznamka" localSheetId="4">#REF!</definedName>
    <definedName name="Poznamka">#REF!</definedName>
    <definedName name="Projektant" localSheetId="4">#REF!</definedName>
    <definedName name="Projektant">#REF!</definedName>
    <definedName name="PSV" localSheetId="4">#REF!</definedName>
    <definedName name="PSV">#REF!</definedName>
    <definedName name="PSV0" localSheetId="4">Položky_voda!#REF!</definedName>
    <definedName name="PSV0">Položky_elektro!#REF!</definedName>
    <definedName name="SloupecCC" localSheetId="4">Položky_voda!$F$5</definedName>
    <definedName name="SloupecCC">Položky_elektro!$F$5</definedName>
    <definedName name="SloupecCisloPol" localSheetId="4">Položky_voda!#REF!</definedName>
    <definedName name="SloupecCisloPol">Položky_elektro!#REF!</definedName>
    <definedName name="SloupecJC" localSheetId="4">Položky_voda!$E$5</definedName>
    <definedName name="SloupecJC">Položky_elektro!$E$5</definedName>
    <definedName name="SloupecMJ" localSheetId="4">Položky_voda!$C$5</definedName>
    <definedName name="SloupecMJ">Položky_elektro!$C$5</definedName>
    <definedName name="SloupecMnozstvi" localSheetId="4">Položky_voda!$D$5</definedName>
    <definedName name="SloupecMnozstvi">Položky_elektro!$D$5</definedName>
    <definedName name="SloupecNazPol" localSheetId="4">Položky_voda!$B$5</definedName>
    <definedName name="SloupecNazPol">Položky_elektro!$B$5</definedName>
    <definedName name="SloupecPC" localSheetId="4">Položky_voda!$A$5</definedName>
    <definedName name="SloupecPC">Položky_elektro!$A$5</definedName>
    <definedName name="solver_lin" localSheetId="3" hidden="1">0</definedName>
    <definedName name="solver_lin" localSheetId="4" hidden="1">0</definedName>
    <definedName name="solver_num" localSheetId="3" hidden="1">0</definedName>
    <definedName name="solver_num" localSheetId="4" hidden="1">0</definedName>
    <definedName name="solver_opt" localSheetId="3" hidden="1">Položky_elektro!#REF!</definedName>
    <definedName name="solver_opt" localSheetId="4" hidden="1">Položky_voda!#REF!</definedName>
    <definedName name="solver_typ" localSheetId="3" hidden="1">1</definedName>
    <definedName name="solver_typ" localSheetId="4" hidden="1">1</definedName>
    <definedName name="solver_val" localSheetId="3" hidden="1">0</definedName>
    <definedName name="solver_val" localSheetId="4" hidden="1">0</definedName>
    <definedName name="Typ" localSheetId="4">Položky_voda!#REF!</definedName>
    <definedName name="Typ">Položky_elektro!#REF!</definedName>
    <definedName name="VRN" localSheetId="4">#REF!</definedName>
    <definedName name="VRN">#REF!</definedName>
    <definedName name="VRNKc" localSheetId="4">#REF!</definedName>
    <definedName name="VRNKc">#REF!</definedName>
    <definedName name="VRNnazev" localSheetId="4">#REF!</definedName>
    <definedName name="VRNnazev">#REF!</definedName>
    <definedName name="VRNproc" localSheetId="4">#REF!</definedName>
    <definedName name="VRNproc">#REF!</definedName>
    <definedName name="VRNzakl" localSheetId="4">#REF!</definedName>
    <definedName name="VRNzakl">#REF!</definedName>
    <definedName name="Zakazka" localSheetId="4">#REF!</definedName>
    <definedName name="Zakazka">#REF!</definedName>
    <definedName name="Zaklad22" localSheetId="4">#REF!</definedName>
    <definedName name="Zaklad22">#REF!</definedName>
    <definedName name="Zaklad5" localSheetId="4">#REF!</definedName>
    <definedName name="Zaklad5">#REF!</definedName>
    <definedName name="Zhotovitel" localSheetId="4">#REF!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F37" i="4" l="1"/>
  <c r="F8" i="4"/>
  <c r="G34" i="2"/>
  <c r="G32" i="2"/>
  <c r="F44" i="4"/>
  <c r="F45" i="4"/>
  <c r="E52" i="4" s="1"/>
  <c r="F43" i="4"/>
  <c r="F35" i="4"/>
  <c r="F25" i="4"/>
  <c r="F26" i="4"/>
  <c r="F24" i="4"/>
  <c r="F23" i="4"/>
  <c r="F9" i="4"/>
  <c r="F10" i="4"/>
  <c r="F11" i="4"/>
  <c r="F12" i="4"/>
  <c r="E51" i="4" s="1"/>
  <c r="F13" i="4"/>
  <c r="F14" i="4"/>
  <c r="F15" i="4"/>
  <c r="F16" i="4"/>
  <c r="F17" i="4"/>
  <c r="F18" i="4"/>
  <c r="F19" i="4"/>
  <c r="F20" i="4"/>
  <c r="F21" i="4"/>
  <c r="F22" i="4"/>
  <c r="F27" i="4"/>
  <c r="F28" i="4"/>
  <c r="F29" i="4"/>
  <c r="F30" i="4"/>
  <c r="F31" i="4"/>
  <c r="F32" i="4"/>
  <c r="F33" i="4"/>
  <c r="F34" i="4"/>
  <c r="F36" i="4"/>
  <c r="F38" i="4"/>
  <c r="F39" i="4"/>
  <c r="F40" i="4"/>
  <c r="F18" i="8"/>
  <c r="F13" i="8"/>
  <c r="F7" i="8"/>
  <c r="G30" i="2"/>
  <c r="G28" i="2"/>
  <c r="G26" i="2"/>
  <c r="G24" i="2"/>
  <c r="G12" i="2"/>
  <c r="G8" i="2"/>
  <c r="F8" i="8"/>
  <c r="F9" i="8"/>
  <c r="F10" i="8"/>
  <c r="F11" i="8"/>
  <c r="F12" i="8"/>
  <c r="F15" i="8"/>
  <c r="F16" i="8"/>
  <c r="F7" i="4"/>
  <c r="G16" i="2"/>
  <c r="G10" i="2"/>
  <c r="F8" i="9"/>
  <c r="F9" i="9"/>
  <c r="F10" i="9"/>
  <c r="F11" i="9"/>
  <c r="F7" i="9"/>
  <c r="F14" i="8"/>
  <c r="F17" i="8"/>
  <c r="F11" i="5"/>
  <c r="D51" i="4" l="1"/>
  <c r="D53" i="4" s="1"/>
  <c r="D52" i="4"/>
  <c r="F52" i="4" s="1"/>
  <c r="F46" i="4"/>
  <c r="F22" i="8"/>
  <c r="E53" i="4"/>
  <c r="F41" i="4"/>
  <c r="F14" i="9"/>
  <c r="E10" i="7" s="1"/>
  <c r="G22" i="2"/>
  <c r="G20" i="2"/>
  <c r="G18" i="2"/>
  <c r="G14" i="2"/>
  <c r="G6" i="2"/>
  <c r="F23" i="5"/>
  <c r="F22" i="5"/>
  <c r="F21" i="5"/>
  <c r="F20" i="5"/>
  <c r="F19" i="5"/>
  <c r="F18" i="5"/>
  <c r="F16" i="5"/>
  <c r="F15" i="5"/>
  <c r="F14" i="5"/>
  <c r="F13" i="5"/>
  <c r="F12" i="5"/>
  <c r="G38" i="2" l="1"/>
  <c r="E6" i="7" s="1"/>
  <c r="E7" i="7"/>
  <c r="F17" i="5"/>
  <c r="F8" i="5"/>
  <c r="F9" i="5"/>
  <c r="F10" i="5"/>
  <c r="F7" i="5"/>
  <c r="F26" i="5" l="1"/>
  <c r="E9" i="7" s="1"/>
  <c r="F51" i="4" l="1"/>
  <c r="F53" i="4" s="1"/>
  <c r="E8" i="7" s="1"/>
  <c r="E13" i="7" l="1"/>
  <c r="E14" i="7" s="1"/>
  <c r="E15" i="7" s="1"/>
</calcChain>
</file>

<file path=xl/sharedStrings.xml><?xml version="1.0" encoding="utf-8"?>
<sst xmlns="http://schemas.openxmlformats.org/spreadsheetml/2006/main" count="277" uniqueCount="145">
  <si>
    <t>DPH 21%</t>
  </si>
  <si>
    <t>ks</t>
  </si>
  <si>
    <t>Montáž</t>
  </si>
  <si>
    <t>Zařízení silnoproudé elektrotechniky</t>
  </si>
  <si>
    <t>P.č.</t>
  </si>
  <si>
    <t>Název položky</t>
  </si>
  <si>
    <t>MJ</t>
  </si>
  <si>
    <t>množství</t>
  </si>
  <si>
    <t xml:space="preserve">cena / MJ </t>
  </si>
  <si>
    <t xml:space="preserve">celkem (Kč)  </t>
  </si>
  <si>
    <t>Díl:</t>
  </si>
  <si>
    <t>Elektromontáže</t>
  </si>
  <si>
    <t xml:space="preserve">Trubka ohebná do podlahy,  pr.25 mm </t>
  </si>
  <si>
    <t>m</t>
  </si>
  <si>
    <t xml:space="preserve">Lišta vkládací z PVC LHD 40x20 </t>
  </si>
  <si>
    <t>kus</t>
  </si>
  <si>
    <t xml:space="preserve">Ukončení vodičů v rozvaděči + zapojení do 6 mm2 </t>
  </si>
  <si>
    <t>Instalační stykač 230V/25A</t>
  </si>
  <si>
    <t xml:space="preserve">Ukončení celoplast. kabelů zákl./pás.do 5x4 mm2 </t>
  </si>
  <si>
    <t xml:space="preserve">Montáž rozvodnic do váhy 20 kg </t>
  </si>
  <si>
    <t>hod</t>
  </si>
  <si>
    <t xml:space="preserve">Vypnutí vedení a zajištění tabulkou proti zapnutí </t>
  </si>
  <si>
    <t xml:space="preserve">Sfázování žilových kabelů a vedení s prozvoněním </t>
  </si>
  <si>
    <t>Pomocný materiál</t>
  </si>
  <si>
    <t>M21 Elektromontáže</t>
  </si>
  <si>
    <t>Rekapitulace</t>
  </si>
  <si>
    <t>Stavební díl</t>
  </si>
  <si>
    <t>Dodávka</t>
  </si>
  <si>
    <t>HZS</t>
  </si>
  <si>
    <t>M21</t>
  </si>
  <si>
    <t>M22</t>
  </si>
  <si>
    <t>CELKEM  OBJEKT bez DPH</t>
  </si>
  <si>
    <t>Zařízení vodoinstalace</t>
  </si>
  <si>
    <t>celkem bez DPH</t>
  </si>
  <si>
    <t>Vodoinstalace</t>
  </si>
  <si>
    <t>Potrubí do pr. 20mm studená voda</t>
  </si>
  <si>
    <t>Potrubí do pr. 20mm teplá voda</t>
  </si>
  <si>
    <t>Tepelná izolace</t>
  </si>
  <si>
    <t>Kulový kohout rohový</t>
  </si>
  <si>
    <t>Napojení na stávající rozvody vody plast DN20</t>
  </si>
  <si>
    <t>Zkoušky tlakové+proplach a dezinfekce</t>
  </si>
  <si>
    <t>Vypuštění a napuštění systému rozvodů vody</t>
  </si>
  <si>
    <t>Demontáž armatur (závitových-uzavírací)do DN20</t>
  </si>
  <si>
    <t>Montáž stojánkové pákové baterie a armatur</t>
  </si>
  <si>
    <r>
      <t>m</t>
    </r>
    <r>
      <rPr>
        <vertAlign val="superscript"/>
        <sz val="8"/>
        <rFont val="Arial CE"/>
        <charset val="238"/>
      </rPr>
      <t>2</t>
    </r>
  </si>
  <si>
    <t>Kanalizace</t>
  </si>
  <si>
    <t>Demontáž kanalizačního potrubí PPs do DN50</t>
  </si>
  <si>
    <t>Demontáž plastového sifonu dřez,umyvadlo</t>
  </si>
  <si>
    <t>Kanalizační potrubí PPs do DN50</t>
  </si>
  <si>
    <t xml:space="preserve">Kabel silový s Cu jádrem 750V CYSY 3 J x 1,5 mm2 </t>
  </si>
  <si>
    <t xml:space="preserve">Kabel silový s Cu jádrem 750V CYKY 3 J x 2,5 mm2 </t>
  </si>
  <si>
    <t>Skříň s nouzovým tlačítkem stop</t>
  </si>
  <si>
    <t>Vypínač 40/3 40A</t>
  </si>
  <si>
    <t>Zámek s 2 klíči</t>
  </si>
  <si>
    <t>Režijní náklady spojené s realizací</t>
  </si>
  <si>
    <t>Revize</t>
  </si>
  <si>
    <t>Zednické práce - přípomoci</t>
  </si>
  <si>
    <t>soub.</t>
  </si>
  <si>
    <t>soub</t>
  </si>
  <si>
    <t>Demontáž vodovodního potrubí,včetně izolace a likvidace materiálu-plast do Ø50</t>
  </si>
  <si>
    <t>Mimostaveništní doprava</t>
  </si>
  <si>
    <t>Likvidace odpadu na skládce vč. Skládkovného</t>
  </si>
  <si>
    <t>Jistič vzduch.1pólový do 25A IJV-IJM-P1</t>
  </si>
  <si>
    <t>Rozvodnice plastová IP40 COMBI-24N</t>
  </si>
  <si>
    <t xml:space="preserve">Kabel silový s Cu jádrem 750V CYSY 2 Ox 1,5 mm2 </t>
  </si>
  <si>
    <t>Soklování</t>
  </si>
  <si>
    <t>Stavební část</t>
  </si>
  <si>
    <t>Položky elektro</t>
  </si>
  <si>
    <t>cena</t>
  </si>
  <si>
    <t>Celekm včetně DPH</t>
  </si>
  <si>
    <t>Položky voda</t>
  </si>
  <si>
    <t>Zásuvka 230V</t>
  </si>
  <si>
    <t>Práce - zapojení přístrojů a instalace</t>
  </si>
  <si>
    <t>bm</t>
  </si>
  <si>
    <t>Kohout</t>
  </si>
  <si>
    <t>Položky plynofikace</t>
  </si>
  <si>
    <t>Malba</t>
  </si>
  <si>
    <t>Stůl pro učitele</t>
  </si>
  <si>
    <t>Židle studentů</t>
  </si>
  <si>
    <t>Digestoř</t>
  </si>
  <si>
    <t>Doprava, montáž</t>
  </si>
  <si>
    <t>Zařízení plynofikace</t>
  </si>
  <si>
    <t>Plynofikace</t>
  </si>
  <si>
    <t>Kulový kohout plynový</t>
  </si>
  <si>
    <t>Zkoušky plynovodního potrubí</t>
  </si>
  <si>
    <t>Demontáž potrubí</t>
  </si>
  <si>
    <t xml:space="preserve">Kabel silový s Cu jádrem 750V CYSY 5 J x 4 mm2 </t>
  </si>
  <si>
    <t>Vodič CYA 6 H07-K zelenožlutý</t>
  </si>
  <si>
    <t>Proudový chránič Chránič proudový 4p 40A 30mA</t>
  </si>
  <si>
    <t>Jistič 3p B 25A 6kA PL6</t>
  </si>
  <si>
    <t>Stavba: Klvaňovo gymnázium a střední zdravotnická škola Kyjov, příspěvková organizace</t>
  </si>
  <si>
    <t>Stavba : Klvaňovo gymnázium a střední zdravotnická škola Kyjov, příspěvková organizace</t>
  </si>
  <si>
    <t xml:space="preserve">Lišta vkládací z PVC LHD 40x40 </t>
  </si>
  <si>
    <t>Nátěr soklu</t>
  </si>
  <si>
    <t>Demontáž vybavení</t>
  </si>
  <si>
    <t>Hliníková schodová lišta vrtaná</t>
  </si>
  <si>
    <t>Překrytí podlahy dřevotříckovými deskami P-D t- min. 18 mm</t>
  </si>
  <si>
    <t>Stůl pro učitele na podusy</t>
  </si>
  <si>
    <t>Stoly pro žáky</t>
  </si>
  <si>
    <t>Židle učitele</t>
  </si>
  <si>
    <t xml:space="preserve">Čalouněná kancelářská židle - křeslo. Nosnost 130 kg, šířka sedáku 51cm. výška sedáku 44-55cm, celková výška s opěradlem 97-117cm. Výškově stavitelný opěrák, nylonový černý kříž. Závislé naklápění sedáku a opěráku, zajištění v pěti polohách, nastavení odporu naklápění opěráku v závislosti na váze uživatele (manuální), antišokový systém zabraňující samovolnému navracení opěráku při odjištění funkce naklápění. Loop nylonový černý kříž s Ø 640 mm s kolečky Ø 50 mm
	</t>
  </si>
  <si>
    <t>Stupínek</t>
  </si>
  <si>
    <t>Vybavení učebny chemie</t>
  </si>
  <si>
    <t>Doprava a montáž vybavení</t>
  </si>
  <si>
    <t xml:space="preserve">Židle s plastovým šálovým sedákem, na kovové podnoži, s kluzáky, ergonomické pružné sezení. Pohodlné ergonomické sezení na 3D tvarovaném šálovém sedáku, hygienický a omyvatelný, stohovatelné, umožňuje sedět oboustranně, vyrobený z recyklovatelných plastů. Židle s dynamickou podnoží z ocelové silnostěnné trubky o průměru 22 mm a plastovým šálovým sedákem se vzduchovým polštářem. Trubková podnož musí být zapuštěna do materiálu sedáku. Výšky sedáku dle normy ČSN EN 1729-1 Nábytek - Židle a stoly pro vzdělávací instituce - Část 1: Funkční rozměry. Volba barvy plastového sedáku ze čtyř barevných variant.
</t>
  </si>
  <si>
    <t>Tabule</t>
  </si>
  <si>
    <t>Displej</t>
  </si>
  <si>
    <t>Tabule pro displej</t>
  </si>
  <si>
    <t>Instalace tabule a displeje, zprovoznění</t>
  </si>
  <si>
    <t>Pokládka podlahové krytiny, celoplošně lepeno a svářeno, podlahová krytin a tl. 2,0mm, nášlapná vrstva 0,7mm</t>
  </si>
  <si>
    <t>Stržení podlahové krytiny</t>
  </si>
  <si>
    <t>Sádrokartonová příčka - zadělání výklenků</t>
  </si>
  <si>
    <t>Akustický podhled stropu. Systém nabízí vynikající absorpci zvuku ve frekvencích od 250Hz a zároveň zajišťuje vysokou absorpci nízkých frekvencí. Proto je systém obzvláště vhodný pro místnosti, kde je žádoucí maximální absorpce v rámci celého frekvenčního rozsahu, jako jsou učebny. Panel je určen pro místnosti s přísnými požadavky na dobrou akustiku a srozumitelnost řeči s požadavky na snadnou demontáž jednotlivých panelů. Systém používá otevřený nosný rošt, a vytváří tak stropní podhled se zřetelným šachovnicovým vzorem 60x60cm. Každý panel lze snadno vyjmout. Minimální tloušťka panelu 40mm. Parametry rezonátoru: kmitočet 125Hz - činitel pohltivosti 0,6, kmitočet 250Hz - činitel pohltivosti 0,95, kmitočet 500Hz - činitel pohltivosti 1, kmitočet 1000Hz - činitel pohltivosti 1, kmitočet 2000Hz - činitel pohltivosti 1, kmitočet 4000Hz - činitel pohltivosti 1</t>
  </si>
  <si>
    <t>Montáž dřezů, umyvalda a zápachové uzávěrky</t>
  </si>
  <si>
    <t>Demontáž svítidel</t>
  </si>
  <si>
    <t xml:space="preserve">Vypínač </t>
  </si>
  <si>
    <t>Dvouvypínač řaz.5</t>
  </si>
  <si>
    <t xml:space="preserve">Krabice </t>
  </si>
  <si>
    <t>LED svítidlo vestavné 600x600mm do rastru</t>
  </si>
  <si>
    <t>LED svítidlo asymetrické vestavné do rastru</t>
  </si>
  <si>
    <t>Montáž sdělovací tech.</t>
  </si>
  <si>
    <t>Instalační kabel UTP CAT-drát 4x2-Cu,AWg24měděný vodič</t>
  </si>
  <si>
    <t>Drobný instalační materiál, propojovací kabeláž, konektory</t>
  </si>
  <si>
    <t>Zapojení techniky</t>
  </si>
  <si>
    <t>M22 Montáž sdělovací tech.</t>
  </si>
  <si>
    <t>Montáž sdělovací techniky</t>
  </si>
  <si>
    <t>Stavební práce</t>
  </si>
  <si>
    <t>Laboratoř - vpustě</t>
  </si>
  <si>
    <t>Vpusť polypropylen kulatá úkapová bílá, s instalací PP sifony</t>
  </si>
  <si>
    <t>Laboratoř - obkladové desky</t>
  </si>
  <si>
    <t>Stůl s rozměry š150xh70xv76 cm, bočnice ve tvaru C se dvěma stojnami, celá konstrukce stolu z jackelové konstrukce 40x20 mm, s komaxitovou úpravou. Zadní deska a krytování z laminované dřevotřísky tl. 18 mm s olepenými hranami ABS 0,5 mm technologií PUR. Pracovní deska kompakt tl. 12 mm. Laminované desky olepit hranami ABS 0,5 mm voděodolným lepením. Zásuvka s přepěť. ochr, 3x zás. 230V, RJ45. Součástí switch 5-ti portový. Výsuv pro klávesnici a myš montovaný do počítačových stolů. Rozměr výsuvu je šíře 70 cm. Korpus z laminované dřevotřísky tl. 18 mm ohraněný hranou ABS 0,5 mm technologií PUR, čelní hrana hranou ABS 2,0 mm voděodolným lepením. Kontejner do stolu se čtyřmi zásuvkami z LDT s centrálním zámkem na kolečkách. Skříňka pro PC tower. Krytování z laminované dřevotřísky tl. 18 mm olepené ABS hranou 0,5 mm voděodolným lepením. Sokl se stavitelnými nožičkami.</t>
  </si>
  <si>
    <t>Demonstrační učitelský stůl s rozměry š170xh70xv90 cm z jackelové konstrukce 40x20 mm s komaxitovou úpravou. Krytování rozvodů médií z laminované dřevotřísky tl. 18 mm s olepenými hranami ABS 0,5 mm voděodolným lepením. Desky vloženy do konstrukce z kovu, chráněny ze všech čtyř stran. Pracovní deska s uzamykatelným výklopem pro média konglomerovaný kámen tl. min. 20 mm, hrany leštěné. Dvě skříňky se zásuvkou a dvířky. Korpus z laminované dřevotřísky tl. 18 mm olepený 0,5 mm ABS s hranou voděodolným lepením, s uzamykatelnou zásuvkou na plnovýsuvech a s prostorem na pomůcky s uzamykatelnými dvířky. Dvířka a čelo zásuvky olepené 2mm ABS hranou voděodolným lepením. Plynový kohout pod otevírací částí. Napojený plynový kahan s hadičkou. Jmenovitý tepelný výkon 2300 W. Panel kovový 2x zás. 230V. Demonstrační mycí stůl s rozměry š50xh70xv90 cm z jackelové konstrukce 40x20 mm s komaxitovou úpravou. Krytování rozvodů médií z laminované dřevotřísky tl. 18 mm, s olepenými hranami ABS 0,5 mm technologií PUR s uzamykatelnými dvířky. Pracovní deska s kameninovým dřezem 45x45cm se spodním usazením. Baterie stojánková páková a vysoká armatura s kohoutem pro napojení chladiče s nátrubkem. Pracovní deska onglomerovaný kámen tl. min. 20 mm, hrany leštěné. Zás. 230V, Myčka integrovaná, 45 cm široká, kapacita 10 sad nádobí, nová energetická třída E, 8 mycích programů a 6 mycích teplot: 30/40/50/60/65/70 + Auto, spotřeba energie (100 cyklů) / vody (cyklus): 76kWh / 9l, Emise hluku šířeného vzduchem: 45 db(A), šířka 450 mm, třetí zásuvka na příbory, integrovaný držák lahví, sklopné hroty v horním koši, nastavitelné přihrádky v horním koš, výškově nastavitelný horní koš i při zatížení, umístění dávkovače mycích prostředků. Provedení filtru nerez. obrazení fáze programu, Zobrazení zbývajícího času na displeji.</t>
  </si>
  <si>
    <t>Stůl s rozměry š180xh50xv76 cm z jackelové konstrukce 40x20 mm s povrchovou úpravou práškovou vypalovací barvou, na rektifikačních nožičkách. Bočnice stolu ve tvaru C se dvěma stojnami. Pracovní deska kompakt tl. min. 12 mm, hrany v oblém tvaru.</t>
  </si>
  <si>
    <t>Digestoř s rozměry min. š120xh70xv240 cm, s pracovní deskou ve výšce 90cm. Pracovní deska onglomerovaný kámen tl. min. 20 mm, hrany leštěné. Konstrukce kovová jackel s komaxitovou úpravou, krytování z laminované dřevotřísky s olepenými hranami ABS. V prostoru pokusů prosklená ze všech stran bezpečnostním sklem. čelní sklo výsuvné, bezpečnostní, v kovovém rámu. Na čelním ovládacím panelu kohout plynu, kohout vody, ovládání ventilátoru, osvětlení. Výbava výpusť polypropylen kulatá pr.10 cm, armatura vysoká s vývodem ukončeným nátrubkem pr. 8 mm, poplastovaná, vývod plynu poplastovaný, kanan s hadičkou s příl´konem 1300 W. V oddělené horní části LED svítidlo. Součástí zhotovení odvodu zplodin mimo budovu a zprovoznění. Venkovní ovládání plynu a vody. Zásuvka 230V, ovládání ventilátoru a svítidla.</t>
  </si>
  <si>
    <t>Obkladové pásy na stěny</t>
  </si>
  <si>
    <t>Obkladové pásy na boční stěny z laminované dřevotřísky tl. 18 mm, olepené 2 mm ABS harnou technologií PUR, výšky 150 mm.</t>
  </si>
  <si>
    <t>Stupínek učitelský, kovová kostrukce z jeklů, opláštěná dřevotřískovými deskami tl. Min. 22mm. Dutý prostor slouží prorozvody medií. Odvětrávací průduchy. Výška 10 cm, hloubka 200 cm.</t>
  </si>
  <si>
    <t>Obdélníková magnetická tabule pro popis fixou 180x120 cm, povrch bílá dvouvrstvá keramika e3, vypalovaná  při 810 stupních, rám tabule z hliníku v bílé barvě, plastové rohy bílé, hloubkově probarvené, sendvič tabule tl.min. 22 mm.</t>
  </si>
  <si>
    <t>Interaktivní displej 86", 4K UHD rozlišení, HDMI out, Android 13, osmijádrový procesor, RAM 8G, úložiště 64GB, Air gab max. 0,6 mm, light sensor, coating anti-glare + anti-finger print glass, možnost nahrávání průběhu výuky přímo do paměti displeje, zvukový optický výstup, dvě pera, funkce pera umožňující psaní dvěmi barvami a to každou stranou s jinou tloušťkou, mazání dlaní,  zesílené sklo chránicí matrici displeje před poškozením. Ovládání prstem, dlaní, pery. Magnetický držák pera. Rozměr š1957 x h 86 x v 1171 mm. LCD panel s min. úhlopříčkou 86“, šasi z ušlechtilých kovů. Interaktivita pomocí prstu min. 36 dotyků - android, min. 50 dotyků-windows. Ochranné sklo LCD panelu s tvrdostí 7H na Mohsově stupnici (tvrdost křemene). Nativní rozlišení 4K (3840x2160), poměr stran 16:9. Dotykové rozlišení 32768 x 32768. Svítivost min. 400 cd/m², kontrastní poměr min. 1200:1, kontrastní poměr dynamický min. 4000:1, doba odezvy 6 ms. Stereo reproduktory 2x 18 W a 2x 8W subwoofery, což z něj činí ideální řešení pro poslech ve velkém prostředí bez potřeby externích reproduktorů. Stylový a elegantní design obsahuje mikrofon s 8 poli se snímací vzdáleností až 8 m. Příslušenství: 2x pasivní pero, dálkové ovládání. Maximální spotřeba 560 W. Životnost 50 000 hodin. Konektivita: možnost připojit chytré zařízení (Ad-hoc/infrastruktura), Vstup min.: 2x USB-C, 4x HDMI 2.0, 1x audio 3,5 mm, 4x USB A 3.0, 1 x USB-A služba, 1x RS 232, 1x RJ45. Výstup: 1x HDMI, 1x audio 3,5 mm,2 x USB-B interaktivní, 1 x OPS slot. Ovládání interaktivity pro dva HDMI vstupy bez nutnosti přepojování USB kabelu. Ovládání: 2x USB-B (interaktivita), z toho 2x USB na čelní straně LCD panelu. Vestavěný operační systém min. Android 13. Kompatibilní s Windows, MacOS, ChromOS. Filtr modrého světla dle certifikace TÜV. Ikona pro rychlý přístup k digitálnímu úložišti Microsoft OneDrive pro snadné sdílení. Ikona pro generování QR kódu pro rychlé připojení mobilních zařízení. Zapojení žáků do výuky – vestavěné hlasování, vyvolávání a posílání odpovědí žáků. Pro snadnou tvorbu výukových materiálů předpřipravené v anotačním prostředí 2D a 3D obrazce s možností uložení, možnost nahrání vlastního pozadí. Spusťte Whiteboard jednoduchým zvednutím pera ze šasi a vychutnejte si funkce, jako je Magic Draw – nástroj pro rozpoznávání tvarů, pero citlivé na tlak, fix a mnoho dalšího! Integrovaný obchod Google Play - Certifikace Google EDLA znamená, že máte k dispozici úplnou knihovnu aplikací prostřednictvím předinstalovaného obchodu Google Play. Součástí Wi-Fi a Bluetooth modul, duální frekvence 2.4/5Ghz, min. Bluetooth 4.0 pro ovládání a přenos souborů, rychlost až 433.5 Mbps. Wi-Fi adaptér IFPD SI01 volitelně (2,4G/5G, BT4.0). Součástí senzorový box – čtečka NFC a senzory kvality vzduchu. Pracujte současně. Více týmů nebo jednotlivců může spolupracovat ze dvou samostatných míst v reálném čase. V ceně rozšířená záruka na 5 let.</t>
  </si>
  <si>
    <t>Sestava tabule s místem pro umístění LCD panelu s úhlopříčkou 86" umístěný na zvedacím systému stojan AL s variabilním závažím doplněný o křídla - tabule s bílou keramikou. Součástí sestavy je zvedací hliníkový stojan šířky max 950 mm a výšky max 1650 mm se zabudovaným variabilním závažím, zdvih tabule s displejem min 500 mm, kladky pro vyšší zátěž s ložisky s tichým chodem, rám pro LCD displej, křídla - tabule s rozměrem 100x120 cm z obou stran bílá keramika, třída keramiky e3, dvojitá keramika vypalovaná při 800 C, tl. min. 22 mm, hliníkový rám bílý s plastovými rohy bílé hloubkově probarvené, součástí hliníková polička hluboká min. 100 mm, široká min. 1070 mm. Součástí je gertifikovaná montážsestavy zvdacího stojanu s displjem a křídly.</t>
  </si>
  <si>
    <t>Potrubí po stěnách měděné, plynovodní spojované lisováním DN 20 (potrubí dle ČSN420142,420152) (materiál, montáž, závěsy)</t>
  </si>
  <si>
    <t>Drážky a začistění</t>
  </si>
  <si>
    <t xml:space="preserve">Trubka ohebná do podstěnlahy,  pr.50 mm </t>
  </si>
  <si>
    <t>Obklad stěny u laboratorních stolů. Obkladová deska s povrchem HPL, tl. 15 mm olepená ABS hranou PUR.</t>
  </si>
  <si>
    <t>Rekonstrukce učebny chemie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</si>
</sst>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0"/>
      <color indexed="8"/>
      <name val="Arial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sz val="10"/>
      <name val="Arial CE"/>
      <charset val="238"/>
    </font>
    <font>
      <b/>
      <sz val="12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13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 applyAlignment="1">
      <alignment horizontal="right"/>
    </xf>
    <xf numFmtId="0" fontId="5" fillId="0" borderId="0" xfId="1" applyFont="1"/>
    <xf numFmtId="0" fontId="1" fillId="0" borderId="0" xfId="1" applyAlignment="1">
      <alignment horizontal="right"/>
    </xf>
    <xf numFmtId="49" fontId="6" fillId="0" borderId="2" xfId="1" applyNumberFormat="1" applyFont="1" applyBorder="1"/>
    <xf numFmtId="0" fontId="6" fillId="0" borderId="3" xfId="1" applyFont="1" applyBorder="1" applyAlignment="1">
      <alignment horizontal="center"/>
    </xf>
    <xf numFmtId="0" fontId="6" fillId="0" borderId="3" xfId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7" fillId="0" borderId="4" xfId="1" applyFont="1" applyBorder="1"/>
    <xf numFmtId="0" fontId="1" fillId="0" borderId="4" xfId="1" applyBorder="1" applyAlignment="1">
      <alignment horizontal="center"/>
    </xf>
    <xf numFmtId="0" fontId="1" fillId="0" borderId="4" xfId="1" applyBorder="1" applyAlignment="1">
      <alignment horizontal="right"/>
    </xf>
    <xf numFmtId="0" fontId="1" fillId="0" borderId="4" xfId="1" applyBorder="1"/>
    <xf numFmtId="0" fontId="8" fillId="0" borderId="4" xfId="1" applyFont="1" applyBorder="1" applyAlignment="1">
      <alignment horizontal="center"/>
    </xf>
    <xf numFmtId="0" fontId="9" fillId="0" borderId="4" xfId="1" applyFont="1" applyBorder="1" applyAlignment="1">
      <alignment wrapText="1"/>
    </xf>
    <xf numFmtId="49" fontId="10" fillId="0" borderId="4" xfId="1" applyNumberFormat="1" applyFont="1" applyBorder="1" applyAlignment="1">
      <alignment horizontal="center" shrinkToFit="1"/>
    </xf>
    <xf numFmtId="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/>
    <xf numFmtId="0" fontId="1" fillId="0" borderId="5" xfId="1" applyBorder="1" applyAlignment="1">
      <alignment horizontal="center"/>
    </xf>
    <xf numFmtId="0" fontId="4" fillId="0" borderId="5" xfId="1" applyFont="1" applyBorder="1"/>
    <xf numFmtId="4" fontId="1" fillId="0" borderId="5" xfId="1" applyNumberFormat="1" applyBorder="1" applyAlignment="1">
      <alignment horizontal="right"/>
    </xf>
    <xf numFmtId="4" fontId="7" fillId="0" borderId="5" xfId="1" applyNumberFormat="1" applyFont="1" applyBorder="1"/>
    <xf numFmtId="0" fontId="1" fillId="0" borderId="0" xfId="1" applyAlignment="1">
      <alignment horizontal="center"/>
    </xf>
    <xf numFmtId="0" fontId="4" fillId="0" borderId="0" xfId="1" applyFont="1"/>
    <xf numFmtId="4" fontId="1" fillId="0" borderId="0" xfId="1" applyNumberFormat="1" applyAlignment="1">
      <alignment horizontal="right"/>
    </xf>
    <xf numFmtId="4" fontId="7" fillId="0" borderId="0" xfId="1" applyNumberFormat="1" applyFont="1"/>
    <xf numFmtId="0" fontId="11" fillId="0" borderId="0" xfId="2"/>
    <xf numFmtId="0" fontId="12" fillId="0" borderId="0" xfId="2" applyFont="1"/>
    <xf numFmtId="49" fontId="7" fillId="0" borderId="6" xfId="2" applyNumberFormat="1" applyFont="1" applyBorder="1"/>
    <xf numFmtId="0" fontId="7" fillId="0" borderId="7" xfId="2" applyFont="1" applyBorder="1"/>
    <xf numFmtId="0" fontId="7" fillId="0" borderId="8" xfId="2" applyFont="1" applyBorder="1"/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49" fontId="5" fillId="0" borderId="11" xfId="2" applyNumberFormat="1" applyFont="1" applyBorder="1"/>
    <xf numFmtId="0" fontId="5" fillId="0" borderId="0" xfId="2" applyFont="1"/>
    <xf numFmtId="3" fontId="8" fillId="0" borderId="12" xfId="2" applyNumberFormat="1" applyFont="1" applyBorder="1"/>
    <xf numFmtId="0" fontId="7" fillId="0" borderId="6" xfId="2" applyFont="1" applyBorder="1"/>
    <xf numFmtId="3" fontId="7" fillId="0" borderId="8" xfId="2" applyNumberFormat="1" applyFont="1" applyBorder="1"/>
    <xf numFmtId="3" fontId="7" fillId="0" borderId="9" xfId="2" applyNumberFormat="1" applyFont="1" applyBorder="1"/>
    <xf numFmtId="0" fontId="13" fillId="0" borderId="0" xfId="1" applyFont="1"/>
    <xf numFmtId="0" fontId="14" fillId="0" borderId="0" xfId="1" applyFont="1"/>
    <xf numFmtId="3" fontId="14" fillId="0" borderId="0" xfId="1" applyNumberFormat="1" applyFont="1" applyAlignment="1">
      <alignment horizontal="right"/>
    </xf>
    <xf numFmtId="4" fontId="14" fillId="0" borderId="0" xfId="1" applyNumberFormat="1" applyFont="1"/>
    <xf numFmtId="0" fontId="7" fillId="0" borderId="2" xfId="1" applyFont="1" applyBorder="1" applyAlignment="1">
      <alignment horizontal="center"/>
    </xf>
    <xf numFmtId="0" fontId="7" fillId="0" borderId="2" xfId="1" applyFont="1" applyBorder="1"/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right"/>
    </xf>
    <xf numFmtId="0" fontId="1" fillId="0" borderId="2" xfId="1" applyBorder="1"/>
    <xf numFmtId="0" fontId="8" fillId="0" borderId="2" xfId="1" applyFont="1" applyBorder="1" applyAlignment="1">
      <alignment horizontal="center"/>
    </xf>
    <xf numFmtId="0" fontId="15" fillId="0" borderId="2" xfId="2" applyFont="1" applyBorder="1" applyAlignment="1" applyProtection="1">
      <alignment horizontal="left" vertical="center" wrapText="1"/>
      <protection locked="0"/>
    </xf>
    <xf numFmtId="49" fontId="10" fillId="0" borderId="2" xfId="1" applyNumberFormat="1" applyFont="1" applyBorder="1" applyAlignment="1">
      <alignment horizontal="center" shrinkToFit="1"/>
    </xf>
    <xf numFmtId="4" fontId="10" fillId="0" borderId="2" xfId="1" applyNumberFormat="1" applyFont="1" applyBorder="1" applyAlignment="1">
      <alignment horizontal="right"/>
    </xf>
    <xf numFmtId="4" fontId="10" fillId="0" borderId="2" xfId="1" applyNumberFormat="1" applyFont="1" applyBorder="1"/>
    <xf numFmtId="0" fontId="16" fillId="0" borderId="2" xfId="2" applyFont="1" applyBorder="1" applyAlignment="1">
      <alignment vertical="center" wrapText="1"/>
    </xf>
    <xf numFmtId="0" fontId="18" fillId="0" borderId="2" xfId="1" applyFont="1" applyBorder="1" applyAlignment="1">
      <alignment wrapText="1"/>
    </xf>
    <xf numFmtId="0" fontId="15" fillId="0" borderId="2" xfId="2" applyFont="1" applyBorder="1" applyAlignment="1" applyProtection="1">
      <alignment vertical="center" wrapText="1"/>
      <protection locked="0"/>
    </xf>
    <xf numFmtId="4" fontId="8" fillId="0" borderId="4" xfId="2" applyNumberFormat="1" applyFont="1" applyBorder="1"/>
    <xf numFmtId="4" fontId="8" fillId="0" borderId="13" xfId="2" applyNumberFormat="1" applyFont="1" applyBorder="1"/>
    <xf numFmtId="4" fontId="7" fillId="0" borderId="9" xfId="2" applyNumberFormat="1" applyFont="1" applyBorder="1"/>
    <xf numFmtId="4" fontId="7" fillId="0" borderId="10" xfId="2" applyNumberFormat="1" applyFont="1" applyBorder="1"/>
    <xf numFmtId="4" fontId="10" fillId="2" borderId="4" xfId="1" applyNumberFormat="1" applyFont="1" applyFill="1" applyBorder="1" applyAlignment="1">
      <alignment horizontal="right"/>
    </xf>
    <xf numFmtId="4" fontId="10" fillId="2" borderId="2" xfId="1" applyNumberFormat="1" applyFont="1" applyFill="1" applyBorder="1" applyAlignment="1">
      <alignment horizontal="right"/>
    </xf>
    <xf numFmtId="0" fontId="8" fillId="0" borderId="0" xfId="1" applyFont="1" applyAlignment="1">
      <alignment horizontal="center"/>
    </xf>
    <xf numFmtId="49" fontId="10" fillId="0" borderId="0" xfId="1" applyNumberFormat="1" applyFont="1" applyAlignment="1">
      <alignment horizontal="center" shrinkToFit="1"/>
    </xf>
    <xf numFmtId="4" fontId="10" fillId="0" borderId="0" xfId="1" applyNumberFormat="1" applyFont="1" applyAlignment="1">
      <alignment horizontal="right"/>
    </xf>
    <xf numFmtId="4" fontId="10" fillId="0" borderId="0" xfId="1" applyNumberFormat="1" applyFont="1"/>
    <xf numFmtId="0" fontId="15" fillId="0" borderId="0" xfId="2" applyFont="1" applyAlignment="1" applyProtection="1">
      <alignment horizontal="left" vertical="center" wrapText="1"/>
      <protection locked="0"/>
    </xf>
    <xf numFmtId="0" fontId="8" fillId="0" borderId="5" xfId="1" applyFont="1" applyBorder="1" applyAlignment="1">
      <alignment horizontal="center"/>
    </xf>
    <xf numFmtId="0" fontId="7" fillId="0" borderId="14" xfId="1" applyFont="1" applyBorder="1"/>
    <xf numFmtId="0" fontId="15" fillId="0" borderId="14" xfId="2" applyFont="1" applyBorder="1" applyAlignment="1" applyProtection="1">
      <alignment horizontal="left" vertical="center" wrapText="1"/>
      <protection locked="0"/>
    </xf>
    <xf numFmtId="4" fontId="10" fillId="3" borderId="2" xfId="1" applyNumberFormat="1" applyFont="1" applyFill="1" applyBorder="1" applyAlignment="1">
      <alignment horizontal="right"/>
    </xf>
    <xf numFmtId="49" fontId="10" fillId="0" borderId="2" xfId="1" applyNumberFormat="1" applyFont="1" applyBorder="1" applyAlignment="1">
      <alignment horizontal="center" vertical="center" shrinkToFit="1"/>
    </xf>
    <xf numFmtId="4" fontId="10" fillId="3" borderId="2" xfId="1" applyNumberFormat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0" fontId="15" fillId="0" borderId="2" xfId="2" applyFont="1" applyBorder="1" applyAlignment="1" applyProtection="1">
      <alignment vertical="top" wrapText="1"/>
      <protection locked="0"/>
    </xf>
    <xf numFmtId="0" fontId="15" fillId="0" borderId="2" xfId="1" applyFont="1" applyBorder="1" applyAlignment="1">
      <alignment vertical="top" wrapText="1"/>
    </xf>
    <xf numFmtId="4" fontId="10" fillId="0" borderId="2" xfId="1" applyNumberFormat="1" applyFont="1" applyBorder="1" applyAlignment="1">
      <alignment horizontal="center" vertical="center"/>
    </xf>
    <xf numFmtId="0" fontId="7" fillId="0" borderId="0" xfId="2" applyFont="1"/>
    <xf numFmtId="0" fontId="19" fillId="0" borderId="15" xfId="2" applyFont="1" applyBorder="1"/>
    <xf numFmtId="3" fontId="19" fillId="0" borderId="16" xfId="2" applyNumberFormat="1" applyFont="1" applyBorder="1"/>
    <xf numFmtId="44" fontId="19" fillId="0" borderId="17" xfId="2" applyNumberFormat="1" applyFont="1" applyBorder="1"/>
    <xf numFmtId="0" fontId="19" fillId="0" borderId="11" xfId="2" applyFont="1" applyBorder="1"/>
    <xf numFmtId="0" fontId="19" fillId="0" borderId="0" xfId="2" applyFont="1"/>
    <xf numFmtId="44" fontId="19" fillId="0" borderId="12" xfId="2" applyNumberFormat="1" applyFont="1" applyBorder="1"/>
    <xf numFmtId="0" fontId="19" fillId="0" borderId="18" xfId="1" applyFont="1" applyBorder="1"/>
    <xf numFmtId="0" fontId="19" fillId="0" borderId="19" xfId="1" applyFont="1" applyBorder="1"/>
    <xf numFmtId="44" fontId="19" fillId="0" borderId="20" xfId="1" applyNumberFormat="1" applyFont="1" applyBorder="1"/>
    <xf numFmtId="0" fontId="15" fillId="0" borderId="2" xfId="2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7" fillId="0" borderId="21" xfId="1" applyFont="1" applyBorder="1" applyAlignment="1">
      <alignment horizontal="center"/>
    </xf>
    <xf numFmtId="4" fontId="10" fillId="0" borderId="2" xfId="1" applyNumberFormat="1" applyFont="1" applyBorder="1" applyAlignment="1">
      <alignment vertical="center"/>
    </xf>
    <xf numFmtId="0" fontId="1" fillId="0" borderId="22" xfId="1" applyBorder="1" applyAlignment="1">
      <alignment horizontal="left"/>
    </xf>
    <xf numFmtId="0" fontId="1" fillId="0" borderId="23" xfId="1" applyBorder="1"/>
    <xf numFmtId="0" fontId="4" fillId="0" borderId="23" xfId="1" applyFont="1" applyBorder="1" applyAlignment="1">
      <alignment vertical="center"/>
    </xf>
    <xf numFmtId="0" fontId="4" fillId="0" borderId="23" xfId="1" applyFont="1" applyBorder="1" applyAlignment="1">
      <alignment horizontal="right" vertical="center"/>
    </xf>
    <xf numFmtId="0" fontId="4" fillId="0" borderId="24" xfId="1" applyFont="1" applyBorder="1" applyAlignment="1">
      <alignment vertical="center"/>
    </xf>
    <xf numFmtId="0" fontId="4" fillId="0" borderId="24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2" borderId="2" xfId="1" applyNumberFormat="1" applyFont="1" applyFill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/>
    </xf>
    <xf numFmtId="0" fontId="9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vertical="top" wrapText="1"/>
    </xf>
    <xf numFmtId="0" fontId="16" fillId="0" borderId="2" xfId="2" applyFont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15" fillId="0" borderId="2" xfId="2" applyFont="1" applyBorder="1" applyAlignment="1" applyProtection="1">
      <alignment horizontal="left" vertical="center" wrapText="1"/>
      <protection locked="0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9" defaultPivotStyle="PivotStyleLight16"/>
  <colors>
    <mruColors>
      <color rgb="FFB6DDE8"/>
      <color rgb="FF7CC9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workbookViewId="0">
      <selection activeCell="L12" sqref="L12"/>
    </sheetView>
  </sheetViews>
  <sheetFormatPr defaultRowHeight="12.75" x14ac:dyDescent="0.2"/>
  <cols>
    <col min="1" max="1" width="3.85546875" style="1" customWidth="1"/>
    <col min="2" max="2" width="40.42578125" style="1" customWidth="1"/>
    <col min="3" max="3" width="5.5703125" style="1" customWidth="1"/>
    <col min="4" max="4" width="8.5703125" style="6" customWidth="1"/>
    <col min="5" max="5" width="17" style="1" customWidth="1"/>
    <col min="6" max="254" width="9.140625" style="1"/>
    <col min="255" max="255" width="3.85546875" style="1" customWidth="1"/>
    <col min="256" max="256" width="40.42578125" style="1" customWidth="1"/>
    <col min="257" max="257" width="5.5703125" style="1" customWidth="1"/>
    <col min="258" max="258" width="8.5703125" style="1" customWidth="1"/>
    <col min="259" max="259" width="9.85546875" style="1" customWidth="1"/>
    <col min="260" max="260" width="13.85546875" style="1" customWidth="1"/>
    <col min="261" max="510" width="9.140625" style="1"/>
    <col min="511" max="511" width="3.85546875" style="1" customWidth="1"/>
    <col min="512" max="512" width="40.42578125" style="1" customWidth="1"/>
    <col min="513" max="513" width="5.5703125" style="1" customWidth="1"/>
    <col min="514" max="514" width="8.5703125" style="1" customWidth="1"/>
    <col min="515" max="515" width="9.85546875" style="1" customWidth="1"/>
    <col min="516" max="516" width="13.85546875" style="1" customWidth="1"/>
    <col min="517" max="766" width="9.140625" style="1"/>
    <col min="767" max="767" width="3.85546875" style="1" customWidth="1"/>
    <col min="768" max="768" width="40.42578125" style="1" customWidth="1"/>
    <col min="769" max="769" width="5.5703125" style="1" customWidth="1"/>
    <col min="770" max="770" width="8.5703125" style="1" customWidth="1"/>
    <col min="771" max="771" width="9.85546875" style="1" customWidth="1"/>
    <col min="772" max="772" width="13.85546875" style="1" customWidth="1"/>
    <col min="773" max="1022" width="9.140625" style="1"/>
    <col min="1023" max="1023" width="3.85546875" style="1" customWidth="1"/>
    <col min="1024" max="1024" width="40.42578125" style="1" customWidth="1"/>
    <col min="1025" max="1025" width="5.5703125" style="1" customWidth="1"/>
    <col min="1026" max="1026" width="8.5703125" style="1" customWidth="1"/>
    <col min="1027" max="1027" width="9.85546875" style="1" customWidth="1"/>
    <col min="1028" max="1028" width="13.85546875" style="1" customWidth="1"/>
    <col min="1029" max="1278" width="9.140625" style="1"/>
    <col min="1279" max="1279" width="3.85546875" style="1" customWidth="1"/>
    <col min="1280" max="1280" width="40.42578125" style="1" customWidth="1"/>
    <col min="1281" max="1281" width="5.5703125" style="1" customWidth="1"/>
    <col min="1282" max="1282" width="8.5703125" style="1" customWidth="1"/>
    <col min="1283" max="1283" width="9.85546875" style="1" customWidth="1"/>
    <col min="1284" max="1284" width="13.85546875" style="1" customWidth="1"/>
    <col min="1285" max="1534" width="9.140625" style="1"/>
    <col min="1535" max="1535" width="3.85546875" style="1" customWidth="1"/>
    <col min="1536" max="1536" width="40.42578125" style="1" customWidth="1"/>
    <col min="1537" max="1537" width="5.5703125" style="1" customWidth="1"/>
    <col min="1538" max="1538" width="8.5703125" style="1" customWidth="1"/>
    <col min="1539" max="1539" width="9.85546875" style="1" customWidth="1"/>
    <col min="1540" max="1540" width="13.85546875" style="1" customWidth="1"/>
    <col min="1541" max="1790" width="9.140625" style="1"/>
    <col min="1791" max="1791" width="3.85546875" style="1" customWidth="1"/>
    <col min="1792" max="1792" width="40.42578125" style="1" customWidth="1"/>
    <col min="1793" max="1793" width="5.5703125" style="1" customWidth="1"/>
    <col min="1794" max="1794" width="8.5703125" style="1" customWidth="1"/>
    <col min="1795" max="1795" width="9.85546875" style="1" customWidth="1"/>
    <col min="1796" max="1796" width="13.85546875" style="1" customWidth="1"/>
    <col min="1797" max="2046" width="9.140625" style="1"/>
    <col min="2047" max="2047" width="3.85546875" style="1" customWidth="1"/>
    <col min="2048" max="2048" width="40.42578125" style="1" customWidth="1"/>
    <col min="2049" max="2049" width="5.5703125" style="1" customWidth="1"/>
    <col min="2050" max="2050" width="8.5703125" style="1" customWidth="1"/>
    <col min="2051" max="2051" width="9.85546875" style="1" customWidth="1"/>
    <col min="2052" max="2052" width="13.85546875" style="1" customWidth="1"/>
    <col min="2053" max="2302" width="9.140625" style="1"/>
    <col min="2303" max="2303" width="3.85546875" style="1" customWidth="1"/>
    <col min="2304" max="2304" width="40.42578125" style="1" customWidth="1"/>
    <col min="2305" max="2305" width="5.5703125" style="1" customWidth="1"/>
    <col min="2306" max="2306" width="8.5703125" style="1" customWidth="1"/>
    <col min="2307" max="2307" width="9.85546875" style="1" customWidth="1"/>
    <col min="2308" max="2308" width="13.85546875" style="1" customWidth="1"/>
    <col min="2309" max="2558" width="9.140625" style="1"/>
    <col min="2559" max="2559" width="3.85546875" style="1" customWidth="1"/>
    <col min="2560" max="2560" width="40.42578125" style="1" customWidth="1"/>
    <col min="2561" max="2561" width="5.5703125" style="1" customWidth="1"/>
    <col min="2562" max="2562" width="8.5703125" style="1" customWidth="1"/>
    <col min="2563" max="2563" width="9.85546875" style="1" customWidth="1"/>
    <col min="2564" max="2564" width="13.85546875" style="1" customWidth="1"/>
    <col min="2565" max="2814" width="9.140625" style="1"/>
    <col min="2815" max="2815" width="3.85546875" style="1" customWidth="1"/>
    <col min="2816" max="2816" width="40.42578125" style="1" customWidth="1"/>
    <col min="2817" max="2817" width="5.5703125" style="1" customWidth="1"/>
    <col min="2818" max="2818" width="8.5703125" style="1" customWidth="1"/>
    <col min="2819" max="2819" width="9.85546875" style="1" customWidth="1"/>
    <col min="2820" max="2820" width="13.85546875" style="1" customWidth="1"/>
    <col min="2821" max="3070" width="9.140625" style="1"/>
    <col min="3071" max="3071" width="3.85546875" style="1" customWidth="1"/>
    <col min="3072" max="3072" width="40.42578125" style="1" customWidth="1"/>
    <col min="3073" max="3073" width="5.5703125" style="1" customWidth="1"/>
    <col min="3074" max="3074" width="8.5703125" style="1" customWidth="1"/>
    <col min="3075" max="3075" width="9.85546875" style="1" customWidth="1"/>
    <col min="3076" max="3076" width="13.85546875" style="1" customWidth="1"/>
    <col min="3077" max="3326" width="9.140625" style="1"/>
    <col min="3327" max="3327" width="3.85546875" style="1" customWidth="1"/>
    <col min="3328" max="3328" width="40.42578125" style="1" customWidth="1"/>
    <col min="3329" max="3329" width="5.5703125" style="1" customWidth="1"/>
    <col min="3330" max="3330" width="8.5703125" style="1" customWidth="1"/>
    <col min="3331" max="3331" width="9.85546875" style="1" customWidth="1"/>
    <col min="3332" max="3332" width="13.85546875" style="1" customWidth="1"/>
    <col min="3333" max="3582" width="9.140625" style="1"/>
    <col min="3583" max="3583" width="3.85546875" style="1" customWidth="1"/>
    <col min="3584" max="3584" width="40.42578125" style="1" customWidth="1"/>
    <col min="3585" max="3585" width="5.5703125" style="1" customWidth="1"/>
    <col min="3586" max="3586" width="8.5703125" style="1" customWidth="1"/>
    <col min="3587" max="3587" width="9.85546875" style="1" customWidth="1"/>
    <col min="3588" max="3588" width="13.85546875" style="1" customWidth="1"/>
    <col min="3589" max="3838" width="9.140625" style="1"/>
    <col min="3839" max="3839" width="3.85546875" style="1" customWidth="1"/>
    <col min="3840" max="3840" width="40.42578125" style="1" customWidth="1"/>
    <col min="3841" max="3841" width="5.5703125" style="1" customWidth="1"/>
    <col min="3842" max="3842" width="8.5703125" style="1" customWidth="1"/>
    <col min="3843" max="3843" width="9.85546875" style="1" customWidth="1"/>
    <col min="3844" max="3844" width="13.85546875" style="1" customWidth="1"/>
    <col min="3845" max="4094" width="9.140625" style="1"/>
    <col min="4095" max="4095" width="3.85546875" style="1" customWidth="1"/>
    <col min="4096" max="4096" width="40.42578125" style="1" customWidth="1"/>
    <col min="4097" max="4097" width="5.5703125" style="1" customWidth="1"/>
    <col min="4098" max="4098" width="8.5703125" style="1" customWidth="1"/>
    <col min="4099" max="4099" width="9.85546875" style="1" customWidth="1"/>
    <col min="4100" max="4100" width="13.85546875" style="1" customWidth="1"/>
    <col min="4101" max="4350" width="9.140625" style="1"/>
    <col min="4351" max="4351" width="3.85546875" style="1" customWidth="1"/>
    <col min="4352" max="4352" width="40.42578125" style="1" customWidth="1"/>
    <col min="4353" max="4353" width="5.5703125" style="1" customWidth="1"/>
    <col min="4354" max="4354" width="8.5703125" style="1" customWidth="1"/>
    <col min="4355" max="4355" width="9.85546875" style="1" customWidth="1"/>
    <col min="4356" max="4356" width="13.85546875" style="1" customWidth="1"/>
    <col min="4357" max="4606" width="9.140625" style="1"/>
    <col min="4607" max="4607" width="3.85546875" style="1" customWidth="1"/>
    <col min="4608" max="4608" width="40.42578125" style="1" customWidth="1"/>
    <col min="4609" max="4609" width="5.5703125" style="1" customWidth="1"/>
    <col min="4610" max="4610" width="8.5703125" style="1" customWidth="1"/>
    <col min="4611" max="4611" width="9.85546875" style="1" customWidth="1"/>
    <col min="4612" max="4612" width="13.85546875" style="1" customWidth="1"/>
    <col min="4613" max="4862" width="9.140625" style="1"/>
    <col min="4863" max="4863" width="3.85546875" style="1" customWidth="1"/>
    <col min="4864" max="4864" width="40.42578125" style="1" customWidth="1"/>
    <col min="4865" max="4865" width="5.5703125" style="1" customWidth="1"/>
    <col min="4866" max="4866" width="8.5703125" style="1" customWidth="1"/>
    <col min="4867" max="4867" width="9.85546875" style="1" customWidth="1"/>
    <col min="4868" max="4868" width="13.85546875" style="1" customWidth="1"/>
    <col min="4869" max="5118" width="9.140625" style="1"/>
    <col min="5119" max="5119" width="3.85546875" style="1" customWidth="1"/>
    <col min="5120" max="5120" width="40.42578125" style="1" customWidth="1"/>
    <col min="5121" max="5121" width="5.5703125" style="1" customWidth="1"/>
    <col min="5122" max="5122" width="8.5703125" style="1" customWidth="1"/>
    <col min="5123" max="5123" width="9.85546875" style="1" customWidth="1"/>
    <col min="5124" max="5124" width="13.85546875" style="1" customWidth="1"/>
    <col min="5125" max="5374" width="9.140625" style="1"/>
    <col min="5375" max="5375" width="3.85546875" style="1" customWidth="1"/>
    <col min="5376" max="5376" width="40.42578125" style="1" customWidth="1"/>
    <col min="5377" max="5377" width="5.5703125" style="1" customWidth="1"/>
    <col min="5378" max="5378" width="8.5703125" style="1" customWidth="1"/>
    <col min="5379" max="5379" width="9.85546875" style="1" customWidth="1"/>
    <col min="5380" max="5380" width="13.85546875" style="1" customWidth="1"/>
    <col min="5381" max="5630" width="9.140625" style="1"/>
    <col min="5631" max="5631" width="3.85546875" style="1" customWidth="1"/>
    <col min="5632" max="5632" width="40.42578125" style="1" customWidth="1"/>
    <col min="5633" max="5633" width="5.5703125" style="1" customWidth="1"/>
    <col min="5634" max="5634" width="8.5703125" style="1" customWidth="1"/>
    <col min="5635" max="5635" width="9.85546875" style="1" customWidth="1"/>
    <col min="5636" max="5636" width="13.85546875" style="1" customWidth="1"/>
    <col min="5637" max="5886" width="9.140625" style="1"/>
    <col min="5887" max="5887" width="3.85546875" style="1" customWidth="1"/>
    <col min="5888" max="5888" width="40.42578125" style="1" customWidth="1"/>
    <col min="5889" max="5889" width="5.5703125" style="1" customWidth="1"/>
    <col min="5890" max="5890" width="8.5703125" style="1" customWidth="1"/>
    <col min="5891" max="5891" width="9.85546875" style="1" customWidth="1"/>
    <col min="5892" max="5892" width="13.85546875" style="1" customWidth="1"/>
    <col min="5893" max="6142" width="9.140625" style="1"/>
    <col min="6143" max="6143" width="3.85546875" style="1" customWidth="1"/>
    <col min="6144" max="6144" width="40.42578125" style="1" customWidth="1"/>
    <col min="6145" max="6145" width="5.5703125" style="1" customWidth="1"/>
    <col min="6146" max="6146" width="8.5703125" style="1" customWidth="1"/>
    <col min="6147" max="6147" width="9.85546875" style="1" customWidth="1"/>
    <col min="6148" max="6148" width="13.85546875" style="1" customWidth="1"/>
    <col min="6149" max="6398" width="9.140625" style="1"/>
    <col min="6399" max="6399" width="3.85546875" style="1" customWidth="1"/>
    <col min="6400" max="6400" width="40.42578125" style="1" customWidth="1"/>
    <col min="6401" max="6401" width="5.5703125" style="1" customWidth="1"/>
    <col min="6402" max="6402" width="8.5703125" style="1" customWidth="1"/>
    <col min="6403" max="6403" width="9.85546875" style="1" customWidth="1"/>
    <col min="6404" max="6404" width="13.85546875" style="1" customWidth="1"/>
    <col min="6405" max="6654" width="9.140625" style="1"/>
    <col min="6655" max="6655" width="3.85546875" style="1" customWidth="1"/>
    <col min="6656" max="6656" width="40.42578125" style="1" customWidth="1"/>
    <col min="6657" max="6657" width="5.5703125" style="1" customWidth="1"/>
    <col min="6658" max="6658" width="8.5703125" style="1" customWidth="1"/>
    <col min="6659" max="6659" width="9.85546875" style="1" customWidth="1"/>
    <col min="6660" max="6660" width="13.85546875" style="1" customWidth="1"/>
    <col min="6661" max="6910" width="9.140625" style="1"/>
    <col min="6911" max="6911" width="3.85546875" style="1" customWidth="1"/>
    <col min="6912" max="6912" width="40.42578125" style="1" customWidth="1"/>
    <col min="6913" max="6913" width="5.5703125" style="1" customWidth="1"/>
    <col min="6914" max="6914" width="8.5703125" style="1" customWidth="1"/>
    <col min="6915" max="6915" width="9.85546875" style="1" customWidth="1"/>
    <col min="6916" max="6916" width="13.85546875" style="1" customWidth="1"/>
    <col min="6917" max="7166" width="9.140625" style="1"/>
    <col min="7167" max="7167" width="3.85546875" style="1" customWidth="1"/>
    <col min="7168" max="7168" width="40.42578125" style="1" customWidth="1"/>
    <col min="7169" max="7169" width="5.5703125" style="1" customWidth="1"/>
    <col min="7170" max="7170" width="8.5703125" style="1" customWidth="1"/>
    <col min="7171" max="7171" width="9.85546875" style="1" customWidth="1"/>
    <col min="7172" max="7172" width="13.85546875" style="1" customWidth="1"/>
    <col min="7173" max="7422" width="9.140625" style="1"/>
    <col min="7423" max="7423" width="3.85546875" style="1" customWidth="1"/>
    <col min="7424" max="7424" width="40.42578125" style="1" customWidth="1"/>
    <col min="7425" max="7425" width="5.5703125" style="1" customWidth="1"/>
    <col min="7426" max="7426" width="8.5703125" style="1" customWidth="1"/>
    <col min="7427" max="7427" width="9.85546875" style="1" customWidth="1"/>
    <col min="7428" max="7428" width="13.85546875" style="1" customWidth="1"/>
    <col min="7429" max="7678" width="9.140625" style="1"/>
    <col min="7679" max="7679" width="3.85546875" style="1" customWidth="1"/>
    <col min="7680" max="7680" width="40.42578125" style="1" customWidth="1"/>
    <col min="7681" max="7681" width="5.5703125" style="1" customWidth="1"/>
    <col min="7682" max="7682" width="8.5703125" style="1" customWidth="1"/>
    <col min="7683" max="7683" width="9.85546875" style="1" customWidth="1"/>
    <col min="7684" max="7684" width="13.85546875" style="1" customWidth="1"/>
    <col min="7685" max="7934" width="9.140625" style="1"/>
    <col min="7935" max="7935" width="3.85546875" style="1" customWidth="1"/>
    <col min="7936" max="7936" width="40.42578125" style="1" customWidth="1"/>
    <col min="7937" max="7937" width="5.5703125" style="1" customWidth="1"/>
    <col min="7938" max="7938" width="8.5703125" style="1" customWidth="1"/>
    <col min="7939" max="7939" width="9.85546875" style="1" customWidth="1"/>
    <col min="7940" max="7940" width="13.85546875" style="1" customWidth="1"/>
    <col min="7941" max="8190" width="9.140625" style="1"/>
    <col min="8191" max="8191" width="3.85546875" style="1" customWidth="1"/>
    <col min="8192" max="8192" width="40.42578125" style="1" customWidth="1"/>
    <col min="8193" max="8193" width="5.5703125" style="1" customWidth="1"/>
    <col min="8194" max="8194" width="8.5703125" style="1" customWidth="1"/>
    <col min="8195" max="8195" width="9.85546875" style="1" customWidth="1"/>
    <col min="8196" max="8196" width="13.85546875" style="1" customWidth="1"/>
    <col min="8197" max="8446" width="9.140625" style="1"/>
    <col min="8447" max="8447" width="3.85546875" style="1" customWidth="1"/>
    <col min="8448" max="8448" width="40.42578125" style="1" customWidth="1"/>
    <col min="8449" max="8449" width="5.5703125" style="1" customWidth="1"/>
    <col min="8450" max="8450" width="8.5703125" style="1" customWidth="1"/>
    <col min="8451" max="8451" width="9.85546875" style="1" customWidth="1"/>
    <col min="8452" max="8452" width="13.85546875" style="1" customWidth="1"/>
    <col min="8453" max="8702" width="9.140625" style="1"/>
    <col min="8703" max="8703" width="3.85546875" style="1" customWidth="1"/>
    <col min="8704" max="8704" width="40.42578125" style="1" customWidth="1"/>
    <col min="8705" max="8705" width="5.5703125" style="1" customWidth="1"/>
    <col min="8706" max="8706" width="8.5703125" style="1" customWidth="1"/>
    <col min="8707" max="8707" width="9.85546875" style="1" customWidth="1"/>
    <col min="8708" max="8708" width="13.85546875" style="1" customWidth="1"/>
    <col min="8709" max="8958" width="9.140625" style="1"/>
    <col min="8959" max="8959" width="3.85546875" style="1" customWidth="1"/>
    <col min="8960" max="8960" width="40.42578125" style="1" customWidth="1"/>
    <col min="8961" max="8961" width="5.5703125" style="1" customWidth="1"/>
    <col min="8962" max="8962" width="8.5703125" style="1" customWidth="1"/>
    <col min="8963" max="8963" width="9.85546875" style="1" customWidth="1"/>
    <col min="8964" max="8964" width="13.85546875" style="1" customWidth="1"/>
    <col min="8965" max="9214" width="9.140625" style="1"/>
    <col min="9215" max="9215" width="3.85546875" style="1" customWidth="1"/>
    <col min="9216" max="9216" width="40.42578125" style="1" customWidth="1"/>
    <col min="9217" max="9217" width="5.5703125" style="1" customWidth="1"/>
    <col min="9218" max="9218" width="8.5703125" style="1" customWidth="1"/>
    <col min="9219" max="9219" width="9.85546875" style="1" customWidth="1"/>
    <col min="9220" max="9220" width="13.85546875" style="1" customWidth="1"/>
    <col min="9221" max="9470" width="9.140625" style="1"/>
    <col min="9471" max="9471" width="3.85546875" style="1" customWidth="1"/>
    <col min="9472" max="9472" width="40.42578125" style="1" customWidth="1"/>
    <col min="9473" max="9473" width="5.5703125" style="1" customWidth="1"/>
    <col min="9474" max="9474" width="8.5703125" style="1" customWidth="1"/>
    <col min="9475" max="9475" width="9.85546875" style="1" customWidth="1"/>
    <col min="9476" max="9476" width="13.85546875" style="1" customWidth="1"/>
    <col min="9477" max="9726" width="9.140625" style="1"/>
    <col min="9727" max="9727" width="3.85546875" style="1" customWidth="1"/>
    <col min="9728" max="9728" width="40.42578125" style="1" customWidth="1"/>
    <col min="9729" max="9729" width="5.5703125" style="1" customWidth="1"/>
    <col min="9730" max="9730" width="8.5703125" style="1" customWidth="1"/>
    <col min="9731" max="9731" width="9.85546875" style="1" customWidth="1"/>
    <col min="9732" max="9732" width="13.85546875" style="1" customWidth="1"/>
    <col min="9733" max="9982" width="9.140625" style="1"/>
    <col min="9983" max="9983" width="3.85546875" style="1" customWidth="1"/>
    <col min="9984" max="9984" width="40.42578125" style="1" customWidth="1"/>
    <col min="9985" max="9985" width="5.5703125" style="1" customWidth="1"/>
    <col min="9986" max="9986" width="8.5703125" style="1" customWidth="1"/>
    <col min="9987" max="9987" width="9.85546875" style="1" customWidth="1"/>
    <col min="9988" max="9988" width="13.85546875" style="1" customWidth="1"/>
    <col min="9989" max="10238" width="9.140625" style="1"/>
    <col min="10239" max="10239" width="3.85546875" style="1" customWidth="1"/>
    <col min="10240" max="10240" width="40.42578125" style="1" customWidth="1"/>
    <col min="10241" max="10241" width="5.5703125" style="1" customWidth="1"/>
    <col min="10242" max="10242" width="8.5703125" style="1" customWidth="1"/>
    <col min="10243" max="10243" width="9.85546875" style="1" customWidth="1"/>
    <col min="10244" max="10244" width="13.85546875" style="1" customWidth="1"/>
    <col min="10245" max="10494" width="9.140625" style="1"/>
    <col min="10495" max="10495" width="3.85546875" style="1" customWidth="1"/>
    <col min="10496" max="10496" width="40.42578125" style="1" customWidth="1"/>
    <col min="10497" max="10497" width="5.5703125" style="1" customWidth="1"/>
    <col min="10498" max="10498" width="8.5703125" style="1" customWidth="1"/>
    <col min="10499" max="10499" width="9.85546875" style="1" customWidth="1"/>
    <col min="10500" max="10500" width="13.85546875" style="1" customWidth="1"/>
    <col min="10501" max="10750" width="9.140625" style="1"/>
    <col min="10751" max="10751" width="3.85546875" style="1" customWidth="1"/>
    <col min="10752" max="10752" width="40.42578125" style="1" customWidth="1"/>
    <col min="10753" max="10753" width="5.5703125" style="1" customWidth="1"/>
    <col min="10754" max="10754" width="8.5703125" style="1" customWidth="1"/>
    <col min="10755" max="10755" width="9.85546875" style="1" customWidth="1"/>
    <col min="10756" max="10756" width="13.85546875" style="1" customWidth="1"/>
    <col min="10757" max="11006" width="9.140625" style="1"/>
    <col min="11007" max="11007" width="3.85546875" style="1" customWidth="1"/>
    <col min="11008" max="11008" width="40.42578125" style="1" customWidth="1"/>
    <col min="11009" max="11009" width="5.5703125" style="1" customWidth="1"/>
    <col min="11010" max="11010" width="8.5703125" style="1" customWidth="1"/>
    <col min="11011" max="11011" width="9.85546875" style="1" customWidth="1"/>
    <col min="11012" max="11012" width="13.85546875" style="1" customWidth="1"/>
    <col min="11013" max="11262" width="9.140625" style="1"/>
    <col min="11263" max="11263" width="3.85546875" style="1" customWidth="1"/>
    <col min="11264" max="11264" width="40.42578125" style="1" customWidth="1"/>
    <col min="11265" max="11265" width="5.5703125" style="1" customWidth="1"/>
    <col min="11266" max="11266" width="8.5703125" style="1" customWidth="1"/>
    <col min="11267" max="11267" width="9.85546875" style="1" customWidth="1"/>
    <col min="11268" max="11268" width="13.85546875" style="1" customWidth="1"/>
    <col min="11269" max="11518" width="9.140625" style="1"/>
    <col min="11519" max="11519" width="3.85546875" style="1" customWidth="1"/>
    <col min="11520" max="11520" width="40.42578125" style="1" customWidth="1"/>
    <col min="11521" max="11521" width="5.5703125" style="1" customWidth="1"/>
    <col min="11522" max="11522" width="8.5703125" style="1" customWidth="1"/>
    <col min="11523" max="11523" width="9.85546875" style="1" customWidth="1"/>
    <col min="11524" max="11524" width="13.85546875" style="1" customWidth="1"/>
    <col min="11525" max="11774" width="9.140625" style="1"/>
    <col min="11775" max="11775" width="3.85546875" style="1" customWidth="1"/>
    <col min="11776" max="11776" width="40.42578125" style="1" customWidth="1"/>
    <col min="11777" max="11777" width="5.5703125" style="1" customWidth="1"/>
    <col min="11778" max="11778" width="8.5703125" style="1" customWidth="1"/>
    <col min="11779" max="11779" width="9.85546875" style="1" customWidth="1"/>
    <col min="11780" max="11780" width="13.85546875" style="1" customWidth="1"/>
    <col min="11781" max="12030" width="9.140625" style="1"/>
    <col min="12031" max="12031" width="3.85546875" style="1" customWidth="1"/>
    <col min="12032" max="12032" width="40.42578125" style="1" customWidth="1"/>
    <col min="12033" max="12033" width="5.5703125" style="1" customWidth="1"/>
    <col min="12034" max="12034" width="8.5703125" style="1" customWidth="1"/>
    <col min="12035" max="12035" width="9.85546875" style="1" customWidth="1"/>
    <col min="12036" max="12036" width="13.85546875" style="1" customWidth="1"/>
    <col min="12037" max="12286" width="9.140625" style="1"/>
    <col min="12287" max="12287" width="3.85546875" style="1" customWidth="1"/>
    <col min="12288" max="12288" width="40.42578125" style="1" customWidth="1"/>
    <col min="12289" max="12289" width="5.5703125" style="1" customWidth="1"/>
    <col min="12290" max="12290" width="8.5703125" style="1" customWidth="1"/>
    <col min="12291" max="12291" width="9.85546875" style="1" customWidth="1"/>
    <col min="12292" max="12292" width="13.85546875" style="1" customWidth="1"/>
    <col min="12293" max="12542" width="9.140625" style="1"/>
    <col min="12543" max="12543" width="3.85546875" style="1" customWidth="1"/>
    <col min="12544" max="12544" width="40.42578125" style="1" customWidth="1"/>
    <col min="12545" max="12545" width="5.5703125" style="1" customWidth="1"/>
    <col min="12546" max="12546" width="8.5703125" style="1" customWidth="1"/>
    <col min="12547" max="12547" width="9.85546875" style="1" customWidth="1"/>
    <col min="12548" max="12548" width="13.85546875" style="1" customWidth="1"/>
    <col min="12549" max="12798" width="9.140625" style="1"/>
    <col min="12799" max="12799" width="3.85546875" style="1" customWidth="1"/>
    <col min="12800" max="12800" width="40.42578125" style="1" customWidth="1"/>
    <col min="12801" max="12801" width="5.5703125" style="1" customWidth="1"/>
    <col min="12802" max="12802" width="8.5703125" style="1" customWidth="1"/>
    <col min="12803" max="12803" width="9.85546875" style="1" customWidth="1"/>
    <col min="12804" max="12804" width="13.85546875" style="1" customWidth="1"/>
    <col min="12805" max="13054" width="9.140625" style="1"/>
    <col min="13055" max="13055" width="3.85546875" style="1" customWidth="1"/>
    <col min="13056" max="13056" width="40.42578125" style="1" customWidth="1"/>
    <col min="13057" max="13057" width="5.5703125" style="1" customWidth="1"/>
    <col min="13058" max="13058" width="8.5703125" style="1" customWidth="1"/>
    <col min="13059" max="13059" width="9.85546875" style="1" customWidth="1"/>
    <col min="13060" max="13060" width="13.85546875" style="1" customWidth="1"/>
    <col min="13061" max="13310" width="9.140625" style="1"/>
    <col min="13311" max="13311" width="3.85546875" style="1" customWidth="1"/>
    <col min="13312" max="13312" width="40.42578125" style="1" customWidth="1"/>
    <col min="13313" max="13313" width="5.5703125" style="1" customWidth="1"/>
    <col min="13314" max="13314" width="8.5703125" style="1" customWidth="1"/>
    <col min="13315" max="13315" width="9.85546875" style="1" customWidth="1"/>
    <col min="13316" max="13316" width="13.85546875" style="1" customWidth="1"/>
    <col min="13317" max="13566" width="9.140625" style="1"/>
    <col min="13567" max="13567" width="3.85546875" style="1" customWidth="1"/>
    <col min="13568" max="13568" width="40.42578125" style="1" customWidth="1"/>
    <col min="13569" max="13569" width="5.5703125" style="1" customWidth="1"/>
    <col min="13570" max="13570" width="8.5703125" style="1" customWidth="1"/>
    <col min="13571" max="13571" width="9.85546875" style="1" customWidth="1"/>
    <col min="13572" max="13572" width="13.85546875" style="1" customWidth="1"/>
    <col min="13573" max="13822" width="9.140625" style="1"/>
    <col min="13823" max="13823" width="3.85546875" style="1" customWidth="1"/>
    <col min="13824" max="13824" width="40.42578125" style="1" customWidth="1"/>
    <col min="13825" max="13825" width="5.5703125" style="1" customWidth="1"/>
    <col min="13826" max="13826" width="8.5703125" style="1" customWidth="1"/>
    <col min="13827" max="13827" width="9.85546875" style="1" customWidth="1"/>
    <col min="13828" max="13828" width="13.85546875" style="1" customWidth="1"/>
    <col min="13829" max="14078" width="9.140625" style="1"/>
    <col min="14079" max="14079" width="3.85546875" style="1" customWidth="1"/>
    <col min="14080" max="14080" width="40.42578125" style="1" customWidth="1"/>
    <col min="14081" max="14081" width="5.5703125" style="1" customWidth="1"/>
    <col min="14082" max="14082" width="8.5703125" style="1" customWidth="1"/>
    <col min="14083" max="14083" width="9.85546875" style="1" customWidth="1"/>
    <col min="14084" max="14084" width="13.85546875" style="1" customWidth="1"/>
    <col min="14085" max="14334" width="9.140625" style="1"/>
    <col min="14335" max="14335" width="3.85546875" style="1" customWidth="1"/>
    <col min="14336" max="14336" width="40.42578125" style="1" customWidth="1"/>
    <col min="14337" max="14337" width="5.5703125" style="1" customWidth="1"/>
    <col min="14338" max="14338" width="8.5703125" style="1" customWidth="1"/>
    <col min="14339" max="14339" width="9.85546875" style="1" customWidth="1"/>
    <col min="14340" max="14340" width="13.85546875" style="1" customWidth="1"/>
    <col min="14341" max="14590" width="9.140625" style="1"/>
    <col min="14591" max="14591" width="3.85546875" style="1" customWidth="1"/>
    <col min="14592" max="14592" width="40.42578125" style="1" customWidth="1"/>
    <col min="14593" max="14593" width="5.5703125" style="1" customWidth="1"/>
    <col min="14594" max="14594" width="8.5703125" style="1" customWidth="1"/>
    <col min="14595" max="14595" width="9.85546875" style="1" customWidth="1"/>
    <col min="14596" max="14596" width="13.85546875" style="1" customWidth="1"/>
    <col min="14597" max="14846" width="9.140625" style="1"/>
    <col min="14847" max="14847" width="3.85546875" style="1" customWidth="1"/>
    <col min="14848" max="14848" width="40.42578125" style="1" customWidth="1"/>
    <col min="14849" max="14849" width="5.5703125" style="1" customWidth="1"/>
    <col min="14850" max="14850" width="8.5703125" style="1" customWidth="1"/>
    <col min="14851" max="14851" width="9.85546875" style="1" customWidth="1"/>
    <col min="14852" max="14852" width="13.85546875" style="1" customWidth="1"/>
    <col min="14853" max="15102" width="9.140625" style="1"/>
    <col min="15103" max="15103" width="3.85546875" style="1" customWidth="1"/>
    <col min="15104" max="15104" width="40.42578125" style="1" customWidth="1"/>
    <col min="15105" max="15105" width="5.5703125" style="1" customWidth="1"/>
    <col min="15106" max="15106" width="8.5703125" style="1" customWidth="1"/>
    <col min="15107" max="15107" width="9.85546875" style="1" customWidth="1"/>
    <col min="15108" max="15108" width="13.85546875" style="1" customWidth="1"/>
    <col min="15109" max="15358" width="9.140625" style="1"/>
    <col min="15359" max="15359" width="3.85546875" style="1" customWidth="1"/>
    <col min="15360" max="15360" width="40.42578125" style="1" customWidth="1"/>
    <col min="15361" max="15361" width="5.5703125" style="1" customWidth="1"/>
    <col min="15362" max="15362" width="8.5703125" style="1" customWidth="1"/>
    <col min="15363" max="15363" width="9.85546875" style="1" customWidth="1"/>
    <col min="15364" max="15364" width="13.85546875" style="1" customWidth="1"/>
    <col min="15365" max="15614" width="9.140625" style="1"/>
    <col min="15615" max="15615" width="3.85546875" style="1" customWidth="1"/>
    <col min="15616" max="15616" width="40.42578125" style="1" customWidth="1"/>
    <col min="15617" max="15617" width="5.5703125" style="1" customWidth="1"/>
    <col min="15618" max="15618" width="8.5703125" style="1" customWidth="1"/>
    <col min="15619" max="15619" width="9.85546875" style="1" customWidth="1"/>
    <col min="15620" max="15620" width="13.85546875" style="1" customWidth="1"/>
    <col min="15621" max="15870" width="9.140625" style="1"/>
    <col min="15871" max="15871" width="3.85546875" style="1" customWidth="1"/>
    <col min="15872" max="15872" width="40.42578125" style="1" customWidth="1"/>
    <col min="15873" max="15873" width="5.5703125" style="1" customWidth="1"/>
    <col min="15874" max="15874" width="8.5703125" style="1" customWidth="1"/>
    <col min="15875" max="15875" width="9.85546875" style="1" customWidth="1"/>
    <col min="15876" max="15876" width="13.85546875" style="1" customWidth="1"/>
    <col min="15877" max="16126" width="9.140625" style="1"/>
    <col min="16127" max="16127" width="3.85546875" style="1" customWidth="1"/>
    <col min="16128" max="16128" width="40.42578125" style="1" customWidth="1"/>
    <col min="16129" max="16129" width="5.5703125" style="1" customWidth="1"/>
    <col min="16130" max="16130" width="8.5703125" style="1" customWidth="1"/>
    <col min="16131" max="16131" width="9.85546875" style="1" customWidth="1"/>
    <col min="16132" max="16132" width="13.85546875" style="1" customWidth="1"/>
    <col min="16133" max="16384" width="9.140625" style="1"/>
  </cols>
  <sheetData>
    <row r="1" spans="1:6" ht="15.75" x14ac:dyDescent="0.25">
      <c r="A1" s="111" t="s">
        <v>144</v>
      </c>
      <c r="B1" s="111"/>
      <c r="C1" s="111"/>
      <c r="D1" s="111"/>
      <c r="E1" s="111"/>
    </row>
    <row r="2" spans="1:6" ht="13.5" thickBot="1" x14ac:dyDescent="0.25">
      <c r="B2" s="2"/>
      <c r="C2" s="3"/>
      <c r="D2" s="4"/>
      <c r="E2" s="3"/>
    </row>
    <row r="3" spans="1:6" ht="14.25" thickTop="1" thickBot="1" x14ac:dyDescent="0.25">
      <c r="A3" s="96" t="s">
        <v>90</v>
      </c>
      <c r="B3" s="97"/>
      <c r="C3" s="98"/>
      <c r="D3" s="99"/>
      <c r="E3" s="100"/>
    </row>
    <row r="4" spans="1:6" ht="13.5" thickTop="1" x14ac:dyDescent="0.2">
      <c r="A4" s="5"/>
    </row>
    <row r="5" spans="1:6" x14ac:dyDescent="0.2">
      <c r="A5" s="7" t="s">
        <v>4</v>
      </c>
      <c r="B5" s="8" t="s">
        <v>5</v>
      </c>
      <c r="C5" s="8" t="s">
        <v>6</v>
      </c>
      <c r="D5" s="8" t="s">
        <v>7</v>
      </c>
      <c r="E5" s="9" t="s">
        <v>68</v>
      </c>
    </row>
    <row r="6" spans="1:6" x14ac:dyDescent="0.2">
      <c r="A6" s="50">
        <v>1</v>
      </c>
      <c r="B6" s="51" t="s">
        <v>102</v>
      </c>
      <c r="C6" s="73" t="s">
        <v>57</v>
      </c>
      <c r="D6" s="80">
        <v>1</v>
      </c>
      <c r="E6" s="63">
        <f>' Vybavení učebny chemie'!G38</f>
        <v>0</v>
      </c>
    </row>
    <row r="7" spans="1:6" x14ac:dyDescent="0.2">
      <c r="A7" s="50">
        <v>2</v>
      </c>
      <c r="B7" s="51" t="s">
        <v>66</v>
      </c>
      <c r="C7" s="73" t="s">
        <v>57</v>
      </c>
      <c r="D7" s="80">
        <v>1</v>
      </c>
      <c r="E7" s="63">
        <f>'Stavební část'!F22</f>
        <v>0</v>
      </c>
    </row>
    <row r="8" spans="1:6" x14ac:dyDescent="0.2">
      <c r="A8" s="50">
        <v>3</v>
      </c>
      <c r="B8" s="55" t="s">
        <v>67</v>
      </c>
      <c r="C8" s="73" t="s">
        <v>57</v>
      </c>
      <c r="D8" s="80">
        <v>1</v>
      </c>
      <c r="E8" s="63">
        <f>Položky_elektro!F53</f>
        <v>0</v>
      </c>
    </row>
    <row r="9" spans="1:6" x14ac:dyDescent="0.2">
      <c r="A9" s="50">
        <v>4</v>
      </c>
      <c r="B9" s="51" t="s">
        <v>70</v>
      </c>
      <c r="C9" s="73" t="s">
        <v>57</v>
      </c>
      <c r="D9" s="80">
        <v>1</v>
      </c>
      <c r="E9" s="63">
        <f>Položky_voda!F26</f>
        <v>0</v>
      </c>
    </row>
    <row r="10" spans="1:6" x14ac:dyDescent="0.2">
      <c r="A10" s="50">
        <v>5</v>
      </c>
      <c r="B10" s="51" t="s">
        <v>75</v>
      </c>
      <c r="C10" s="73" t="s">
        <v>57</v>
      </c>
      <c r="D10" s="80">
        <v>1</v>
      </c>
      <c r="E10" s="63">
        <f>'Položky plynofikace'!F14</f>
        <v>0</v>
      </c>
    </row>
    <row r="11" spans="1:6" x14ac:dyDescent="0.2">
      <c r="A11" s="28"/>
      <c r="B11" s="28"/>
      <c r="C11" s="28"/>
      <c r="D11" s="28"/>
      <c r="E11" s="28"/>
      <c r="F11" s="28"/>
    </row>
    <row r="12" spans="1:6" ht="16.5" thickBot="1" x14ac:dyDescent="0.3">
      <c r="A12" s="28"/>
      <c r="B12" s="29" t="s">
        <v>25</v>
      </c>
      <c r="C12" s="28"/>
      <c r="D12" s="28"/>
      <c r="E12" s="28"/>
      <c r="F12" s="28"/>
    </row>
    <row r="13" spans="1:6" x14ac:dyDescent="0.2">
      <c r="A13" s="81"/>
      <c r="B13" s="82" t="s">
        <v>31</v>
      </c>
      <c r="C13" s="83"/>
      <c r="D13" s="83"/>
      <c r="E13" s="84">
        <f>SUM(E6:E12)</f>
        <v>0</v>
      </c>
    </row>
    <row r="14" spans="1:6" x14ac:dyDescent="0.2">
      <c r="A14" s="28"/>
      <c r="B14" s="85" t="s">
        <v>0</v>
      </c>
      <c r="C14" s="86"/>
      <c r="D14" s="86"/>
      <c r="E14" s="87">
        <f>E13*0.21</f>
        <v>0</v>
      </c>
      <c r="F14" s="28"/>
    </row>
    <row r="15" spans="1:6" ht="13.5" thickBot="1" x14ac:dyDescent="0.25">
      <c r="B15" s="88" t="s">
        <v>69</v>
      </c>
      <c r="C15" s="89"/>
      <c r="D15" s="89"/>
      <c r="E15" s="90">
        <f>E13+E14</f>
        <v>0</v>
      </c>
    </row>
    <row r="16" spans="1:6" x14ac:dyDescent="0.2">
      <c r="D16" s="1"/>
    </row>
    <row r="17" spans="4:4" x14ac:dyDescent="0.2">
      <c r="D17" s="1"/>
    </row>
    <row r="18" spans="4:4" x14ac:dyDescent="0.2">
      <c r="D18" s="1"/>
    </row>
    <row r="19" spans="4:4" x14ac:dyDescent="0.2">
      <c r="D19" s="1"/>
    </row>
    <row r="20" spans="4:4" x14ac:dyDescent="0.2">
      <c r="D20" s="1"/>
    </row>
    <row r="21" spans="4:4" x14ac:dyDescent="0.2">
      <c r="D21" s="1"/>
    </row>
    <row r="22" spans="4:4" x14ac:dyDescent="0.2">
      <c r="D22" s="1"/>
    </row>
    <row r="23" spans="4:4" x14ac:dyDescent="0.2">
      <c r="D23" s="1"/>
    </row>
    <row r="24" spans="4:4" x14ac:dyDescent="0.2">
      <c r="D24" s="1"/>
    </row>
    <row r="25" spans="4:4" x14ac:dyDescent="0.2">
      <c r="D25" s="1"/>
    </row>
    <row r="26" spans="4:4" x14ac:dyDescent="0.2">
      <c r="D26" s="1"/>
    </row>
    <row r="27" spans="4:4" x14ac:dyDescent="0.2">
      <c r="D27" s="1"/>
    </row>
    <row r="28" spans="4:4" x14ac:dyDescent="0.2">
      <c r="D28" s="1"/>
    </row>
    <row r="29" spans="4:4" x14ac:dyDescent="0.2">
      <c r="D29" s="1"/>
    </row>
    <row r="30" spans="4:4" x14ac:dyDescent="0.2">
      <c r="D30" s="1"/>
    </row>
    <row r="31" spans="4:4" x14ac:dyDescent="0.2">
      <c r="D31" s="1"/>
    </row>
    <row r="32" spans="4:4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1:5" x14ac:dyDescent="0.2">
      <c r="D49" s="1"/>
    </row>
    <row r="50" spans="1:5" x14ac:dyDescent="0.2">
      <c r="D50" s="1"/>
    </row>
    <row r="51" spans="1:5" x14ac:dyDescent="0.2">
      <c r="D51" s="1"/>
    </row>
    <row r="52" spans="1:5" x14ac:dyDescent="0.2">
      <c r="D52" s="1"/>
    </row>
    <row r="53" spans="1:5" x14ac:dyDescent="0.2">
      <c r="D53" s="1"/>
    </row>
    <row r="54" spans="1:5" x14ac:dyDescent="0.2">
      <c r="D54" s="1"/>
    </row>
    <row r="55" spans="1:5" x14ac:dyDescent="0.2">
      <c r="D55" s="1"/>
    </row>
    <row r="56" spans="1:5" x14ac:dyDescent="0.2">
      <c r="D56" s="1"/>
    </row>
    <row r="57" spans="1:5" x14ac:dyDescent="0.2">
      <c r="A57" s="41"/>
    </row>
    <row r="58" spans="1:5" x14ac:dyDescent="0.2">
      <c r="B58" s="42"/>
      <c r="C58" s="42"/>
      <c r="D58" s="43"/>
      <c r="E58" s="42"/>
    </row>
    <row r="59" spans="1:5" x14ac:dyDescent="0.2">
      <c r="A59" s="41"/>
    </row>
  </sheetData>
  <mergeCells count="1">
    <mergeCell ref="A1:E1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zoomScale="130" zoomScaleNormal="130" workbookViewId="0">
      <selection activeCell="K7" sqref="K7"/>
    </sheetView>
  </sheetViews>
  <sheetFormatPr defaultRowHeight="12.75" x14ac:dyDescent="0.2"/>
  <cols>
    <col min="1" max="1" width="3.85546875" style="1" customWidth="1"/>
    <col min="2" max="2" width="3.42578125" style="1" customWidth="1"/>
    <col min="3" max="3" width="62.42578125" style="1" customWidth="1"/>
    <col min="4" max="4" width="5.5703125" style="1" customWidth="1"/>
    <col min="5" max="5" width="8.5703125" style="6" customWidth="1"/>
    <col min="6" max="6" width="9.85546875" style="1" customWidth="1"/>
    <col min="7" max="7" width="13.85546875" style="1" customWidth="1"/>
    <col min="8" max="8" width="10.5703125" style="1" bestFit="1" customWidth="1"/>
    <col min="9" max="256" width="9.140625" style="1"/>
    <col min="257" max="257" width="3.85546875" style="1" customWidth="1"/>
    <col min="258" max="258" width="40.42578125" style="1" customWidth="1"/>
    <col min="259" max="259" width="5.5703125" style="1" customWidth="1"/>
    <col min="260" max="260" width="8.5703125" style="1" customWidth="1"/>
    <col min="261" max="261" width="9.85546875" style="1" customWidth="1"/>
    <col min="262" max="262" width="13.85546875" style="1" customWidth="1"/>
    <col min="263" max="512" width="9.140625" style="1"/>
    <col min="513" max="513" width="3.85546875" style="1" customWidth="1"/>
    <col min="514" max="514" width="40.42578125" style="1" customWidth="1"/>
    <col min="515" max="515" width="5.5703125" style="1" customWidth="1"/>
    <col min="516" max="516" width="8.5703125" style="1" customWidth="1"/>
    <col min="517" max="517" width="9.85546875" style="1" customWidth="1"/>
    <col min="518" max="518" width="13.85546875" style="1" customWidth="1"/>
    <col min="519" max="768" width="9.140625" style="1"/>
    <col min="769" max="769" width="3.85546875" style="1" customWidth="1"/>
    <col min="770" max="770" width="40.42578125" style="1" customWidth="1"/>
    <col min="771" max="771" width="5.5703125" style="1" customWidth="1"/>
    <col min="772" max="772" width="8.5703125" style="1" customWidth="1"/>
    <col min="773" max="773" width="9.85546875" style="1" customWidth="1"/>
    <col min="774" max="774" width="13.85546875" style="1" customWidth="1"/>
    <col min="775" max="1024" width="9.140625" style="1"/>
    <col min="1025" max="1025" width="3.85546875" style="1" customWidth="1"/>
    <col min="1026" max="1026" width="40.42578125" style="1" customWidth="1"/>
    <col min="1027" max="1027" width="5.5703125" style="1" customWidth="1"/>
    <col min="1028" max="1028" width="8.5703125" style="1" customWidth="1"/>
    <col min="1029" max="1029" width="9.85546875" style="1" customWidth="1"/>
    <col min="1030" max="1030" width="13.85546875" style="1" customWidth="1"/>
    <col min="1031" max="1280" width="9.140625" style="1"/>
    <col min="1281" max="1281" width="3.85546875" style="1" customWidth="1"/>
    <col min="1282" max="1282" width="40.42578125" style="1" customWidth="1"/>
    <col min="1283" max="1283" width="5.5703125" style="1" customWidth="1"/>
    <col min="1284" max="1284" width="8.5703125" style="1" customWidth="1"/>
    <col min="1285" max="1285" width="9.85546875" style="1" customWidth="1"/>
    <col min="1286" max="1286" width="13.85546875" style="1" customWidth="1"/>
    <col min="1287" max="1536" width="9.140625" style="1"/>
    <col min="1537" max="1537" width="3.85546875" style="1" customWidth="1"/>
    <col min="1538" max="1538" width="40.42578125" style="1" customWidth="1"/>
    <col min="1539" max="1539" width="5.5703125" style="1" customWidth="1"/>
    <col min="1540" max="1540" width="8.5703125" style="1" customWidth="1"/>
    <col min="1541" max="1541" width="9.85546875" style="1" customWidth="1"/>
    <col min="1542" max="1542" width="13.85546875" style="1" customWidth="1"/>
    <col min="1543" max="1792" width="9.140625" style="1"/>
    <col min="1793" max="1793" width="3.85546875" style="1" customWidth="1"/>
    <col min="1794" max="1794" width="40.42578125" style="1" customWidth="1"/>
    <col min="1795" max="1795" width="5.5703125" style="1" customWidth="1"/>
    <col min="1796" max="1796" width="8.5703125" style="1" customWidth="1"/>
    <col min="1797" max="1797" width="9.85546875" style="1" customWidth="1"/>
    <col min="1798" max="1798" width="13.85546875" style="1" customWidth="1"/>
    <col min="1799" max="2048" width="9.140625" style="1"/>
    <col min="2049" max="2049" width="3.85546875" style="1" customWidth="1"/>
    <col min="2050" max="2050" width="40.42578125" style="1" customWidth="1"/>
    <col min="2051" max="2051" width="5.5703125" style="1" customWidth="1"/>
    <col min="2052" max="2052" width="8.5703125" style="1" customWidth="1"/>
    <col min="2053" max="2053" width="9.85546875" style="1" customWidth="1"/>
    <col min="2054" max="2054" width="13.85546875" style="1" customWidth="1"/>
    <col min="2055" max="2304" width="9.140625" style="1"/>
    <col min="2305" max="2305" width="3.85546875" style="1" customWidth="1"/>
    <col min="2306" max="2306" width="40.42578125" style="1" customWidth="1"/>
    <col min="2307" max="2307" width="5.5703125" style="1" customWidth="1"/>
    <col min="2308" max="2308" width="8.5703125" style="1" customWidth="1"/>
    <col min="2309" max="2309" width="9.85546875" style="1" customWidth="1"/>
    <col min="2310" max="2310" width="13.85546875" style="1" customWidth="1"/>
    <col min="2311" max="2560" width="9.140625" style="1"/>
    <col min="2561" max="2561" width="3.85546875" style="1" customWidth="1"/>
    <col min="2562" max="2562" width="40.42578125" style="1" customWidth="1"/>
    <col min="2563" max="2563" width="5.5703125" style="1" customWidth="1"/>
    <col min="2564" max="2564" width="8.5703125" style="1" customWidth="1"/>
    <col min="2565" max="2565" width="9.85546875" style="1" customWidth="1"/>
    <col min="2566" max="2566" width="13.85546875" style="1" customWidth="1"/>
    <col min="2567" max="2816" width="9.140625" style="1"/>
    <col min="2817" max="2817" width="3.85546875" style="1" customWidth="1"/>
    <col min="2818" max="2818" width="40.42578125" style="1" customWidth="1"/>
    <col min="2819" max="2819" width="5.5703125" style="1" customWidth="1"/>
    <col min="2820" max="2820" width="8.5703125" style="1" customWidth="1"/>
    <col min="2821" max="2821" width="9.85546875" style="1" customWidth="1"/>
    <col min="2822" max="2822" width="13.85546875" style="1" customWidth="1"/>
    <col min="2823" max="3072" width="9.140625" style="1"/>
    <col min="3073" max="3073" width="3.85546875" style="1" customWidth="1"/>
    <col min="3074" max="3074" width="40.42578125" style="1" customWidth="1"/>
    <col min="3075" max="3075" width="5.5703125" style="1" customWidth="1"/>
    <col min="3076" max="3076" width="8.5703125" style="1" customWidth="1"/>
    <col min="3077" max="3077" width="9.85546875" style="1" customWidth="1"/>
    <col min="3078" max="3078" width="13.85546875" style="1" customWidth="1"/>
    <col min="3079" max="3328" width="9.140625" style="1"/>
    <col min="3329" max="3329" width="3.85546875" style="1" customWidth="1"/>
    <col min="3330" max="3330" width="40.42578125" style="1" customWidth="1"/>
    <col min="3331" max="3331" width="5.5703125" style="1" customWidth="1"/>
    <col min="3332" max="3332" width="8.5703125" style="1" customWidth="1"/>
    <col min="3333" max="3333" width="9.85546875" style="1" customWidth="1"/>
    <col min="3334" max="3334" width="13.85546875" style="1" customWidth="1"/>
    <col min="3335" max="3584" width="9.140625" style="1"/>
    <col min="3585" max="3585" width="3.85546875" style="1" customWidth="1"/>
    <col min="3586" max="3586" width="40.42578125" style="1" customWidth="1"/>
    <col min="3587" max="3587" width="5.5703125" style="1" customWidth="1"/>
    <col min="3588" max="3588" width="8.5703125" style="1" customWidth="1"/>
    <col min="3589" max="3589" width="9.85546875" style="1" customWidth="1"/>
    <col min="3590" max="3590" width="13.85546875" style="1" customWidth="1"/>
    <col min="3591" max="3840" width="9.140625" style="1"/>
    <col min="3841" max="3841" width="3.85546875" style="1" customWidth="1"/>
    <col min="3842" max="3842" width="40.42578125" style="1" customWidth="1"/>
    <col min="3843" max="3843" width="5.5703125" style="1" customWidth="1"/>
    <col min="3844" max="3844" width="8.5703125" style="1" customWidth="1"/>
    <col min="3845" max="3845" width="9.85546875" style="1" customWidth="1"/>
    <col min="3846" max="3846" width="13.85546875" style="1" customWidth="1"/>
    <col min="3847" max="4096" width="9.140625" style="1"/>
    <col min="4097" max="4097" width="3.85546875" style="1" customWidth="1"/>
    <col min="4098" max="4098" width="40.42578125" style="1" customWidth="1"/>
    <col min="4099" max="4099" width="5.5703125" style="1" customWidth="1"/>
    <col min="4100" max="4100" width="8.5703125" style="1" customWidth="1"/>
    <col min="4101" max="4101" width="9.85546875" style="1" customWidth="1"/>
    <col min="4102" max="4102" width="13.85546875" style="1" customWidth="1"/>
    <col min="4103" max="4352" width="9.140625" style="1"/>
    <col min="4353" max="4353" width="3.85546875" style="1" customWidth="1"/>
    <col min="4354" max="4354" width="40.42578125" style="1" customWidth="1"/>
    <col min="4355" max="4355" width="5.5703125" style="1" customWidth="1"/>
    <col min="4356" max="4356" width="8.5703125" style="1" customWidth="1"/>
    <col min="4357" max="4357" width="9.85546875" style="1" customWidth="1"/>
    <col min="4358" max="4358" width="13.85546875" style="1" customWidth="1"/>
    <col min="4359" max="4608" width="9.140625" style="1"/>
    <col min="4609" max="4609" width="3.85546875" style="1" customWidth="1"/>
    <col min="4610" max="4610" width="40.42578125" style="1" customWidth="1"/>
    <col min="4611" max="4611" width="5.5703125" style="1" customWidth="1"/>
    <col min="4612" max="4612" width="8.5703125" style="1" customWidth="1"/>
    <col min="4613" max="4613" width="9.85546875" style="1" customWidth="1"/>
    <col min="4614" max="4614" width="13.85546875" style="1" customWidth="1"/>
    <col min="4615" max="4864" width="9.140625" style="1"/>
    <col min="4865" max="4865" width="3.85546875" style="1" customWidth="1"/>
    <col min="4866" max="4866" width="40.42578125" style="1" customWidth="1"/>
    <col min="4867" max="4867" width="5.5703125" style="1" customWidth="1"/>
    <col min="4868" max="4868" width="8.5703125" style="1" customWidth="1"/>
    <col min="4869" max="4869" width="9.85546875" style="1" customWidth="1"/>
    <col min="4870" max="4870" width="13.85546875" style="1" customWidth="1"/>
    <col min="4871" max="5120" width="9.140625" style="1"/>
    <col min="5121" max="5121" width="3.85546875" style="1" customWidth="1"/>
    <col min="5122" max="5122" width="40.42578125" style="1" customWidth="1"/>
    <col min="5123" max="5123" width="5.5703125" style="1" customWidth="1"/>
    <col min="5124" max="5124" width="8.5703125" style="1" customWidth="1"/>
    <col min="5125" max="5125" width="9.85546875" style="1" customWidth="1"/>
    <col min="5126" max="5126" width="13.85546875" style="1" customWidth="1"/>
    <col min="5127" max="5376" width="9.140625" style="1"/>
    <col min="5377" max="5377" width="3.85546875" style="1" customWidth="1"/>
    <col min="5378" max="5378" width="40.42578125" style="1" customWidth="1"/>
    <col min="5379" max="5379" width="5.5703125" style="1" customWidth="1"/>
    <col min="5380" max="5380" width="8.5703125" style="1" customWidth="1"/>
    <col min="5381" max="5381" width="9.85546875" style="1" customWidth="1"/>
    <col min="5382" max="5382" width="13.85546875" style="1" customWidth="1"/>
    <col min="5383" max="5632" width="9.140625" style="1"/>
    <col min="5633" max="5633" width="3.85546875" style="1" customWidth="1"/>
    <col min="5634" max="5634" width="40.42578125" style="1" customWidth="1"/>
    <col min="5635" max="5635" width="5.5703125" style="1" customWidth="1"/>
    <col min="5636" max="5636" width="8.5703125" style="1" customWidth="1"/>
    <col min="5637" max="5637" width="9.85546875" style="1" customWidth="1"/>
    <col min="5638" max="5638" width="13.85546875" style="1" customWidth="1"/>
    <col min="5639" max="5888" width="9.140625" style="1"/>
    <col min="5889" max="5889" width="3.85546875" style="1" customWidth="1"/>
    <col min="5890" max="5890" width="40.42578125" style="1" customWidth="1"/>
    <col min="5891" max="5891" width="5.5703125" style="1" customWidth="1"/>
    <col min="5892" max="5892" width="8.5703125" style="1" customWidth="1"/>
    <col min="5893" max="5893" width="9.85546875" style="1" customWidth="1"/>
    <col min="5894" max="5894" width="13.85546875" style="1" customWidth="1"/>
    <col min="5895" max="6144" width="9.140625" style="1"/>
    <col min="6145" max="6145" width="3.85546875" style="1" customWidth="1"/>
    <col min="6146" max="6146" width="40.42578125" style="1" customWidth="1"/>
    <col min="6147" max="6147" width="5.5703125" style="1" customWidth="1"/>
    <col min="6148" max="6148" width="8.5703125" style="1" customWidth="1"/>
    <col min="6149" max="6149" width="9.85546875" style="1" customWidth="1"/>
    <col min="6150" max="6150" width="13.85546875" style="1" customWidth="1"/>
    <col min="6151" max="6400" width="9.140625" style="1"/>
    <col min="6401" max="6401" width="3.85546875" style="1" customWidth="1"/>
    <col min="6402" max="6402" width="40.42578125" style="1" customWidth="1"/>
    <col min="6403" max="6403" width="5.5703125" style="1" customWidth="1"/>
    <col min="6404" max="6404" width="8.5703125" style="1" customWidth="1"/>
    <col min="6405" max="6405" width="9.85546875" style="1" customWidth="1"/>
    <col min="6406" max="6406" width="13.85546875" style="1" customWidth="1"/>
    <col min="6407" max="6656" width="9.140625" style="1"/>
    <col min="6657" max="6657" width="3.85546875" style="1" customWidth="1"/>
    <col min="6658" max="6658" width="40.42578125" style="1" customWidth="1"/>
    <col min="6659" max="6659" width="5.5703125" style="1" customWidth="1"/>
    <col min="6660" max="6660" width="8.5703125" style="1" customWidth="1"/>
    <col min="6661" max="6661" width="9.85546875" style="1" customWidth="1"/>
    <col min="6662" max="6662" width="13.85546875" style="1" customWidth="1"/>
    <col min="6663" max="6912" width="9.140625" style="1"/>
    <col min="6913" max="6913" width="3.85546875" style="1" customWidth="1"/>
    <col min="6914" max="6914" width="40.42578125" style="1" customWidth="1"/>
    <col min="6915" max="6915" width="5.5703125" style="1" customWidth="1"/>
    <col min="6916" max="6916" width="8.5703125" style="1" customWidth="1"/>
    <col min="6917" max="6917" width="9.85546875" style="1" customWidth="1"/>
    <col min="6918" max="6918" width="13.85546875" style="1" customWidth="1"/>
    <col min="6919" max="7168" width="9.140625" style="1"/>
    <col min="7169" max="7169" width="3.85546875" style="1" customWidth="1"/>
    <col min="7170" max="7170" width="40.42578125" style="1" customWidth="1"/>
    <col min="7171" max="7171" width="5.5703125" style="1" customWidth="1"/>
    <col min="7172" max="7172" width="8.5703125" style="1" customWidth="1"/>
    <col min="7173" max="7173" width="9.85546875" style="1" customWidth="1"/>
    <col min="7174" max="7174" width="13.85546875" style="1" customWidth="1"/>
    <col min="7175" max="7424" width="9.140625" style="1"/>
    <col min="7425" max="7425" width="3.85546875" style="1" customWidth="1"/>
    <col min="7426" max="7426" width="40.42578125" style="1" customWidth="1"/>
    <col min="7427" max="7427" width="5.5703125" style="1" customWidth="1"/>
    <col min="7428" max="7428" width="8.5703125" style="1" customWidth="1"/>
    <col min="7429" max="7429" width="9.85546875" style="1" customWidth="1"/>
    <col min="7430" max="7430" width="13.85546875" style="1" customWidth="1"/>
    <col min="7431" max="7680" width="9.140625" style="1"/>
    <col min="7681" max="7681" width="3.85546875" style="1" customWidth="1"/>
    <col min="7682" max="7682" width="40.42578125" style="1" customWidth="1"/>
    <col min="7683" max="7683" width="5.5703125" style="1" customWidth="1"/>
    <col min="7684" max="7684" width="8.5703125" style="1" customWidth="1"/>
    <col min="7685" max="7685" width="9.85546875" style="1" customWidth="1"/>
    <col min="7686" max="7686" width="13.85546875" style="1" customWidth="1"/>
    <col min="7687" max="7936" width="9.140625" style="1"/>
    <col min="7937" max="7937" width="3.85546875" style="1" customWidth="1"/>
    <col min="7938" max="7938" width="40.42578125" style="1" customWidth="1"/>
    <col min="7939" max="7939" width="5.5703125" style="1" customWidth="1"/>
    <col min="7940" max="7940" width="8.5703125" style="1" customWidth="1"/>
    <col min="7941" max="7941" width="9.85546875" style="1" customWidth="1"/>
    <col min="7942" max="7942" width="13.85546875" style="1" customWidth="1"/>
    <col min="7943" max="8192" width="9.140625" style="1"/>
    <col min="8193" max="8193" width="3.85546875" style="1" customWidth="1"/>
    <col min="8194" max="8194" width="40.42578125" style="1" customWidth="1"/>
    <col min="8195" max="8195" width="5.5703125" style="1" customWidth="1"/>
    <col min="8196" max="8196" width="8.5703125" style="1" customWidth="1"/>
    <col min="8197" max="8197" width="9.85546875" style="1" customWidth="1"/>
    <col min="8198" max="8198" width="13.85546875" style="1" customWidth="1"/>
    <col min="8199" max="8448" width="9.140625" style="1"/>
    <col min="8449" max="8449" width="3.85546875" style="1" customWidth="1"/>
    <col min="8450" max="8450" width="40.42578125" style="1" customWidth="1"/>
    <col min="8451" max="8451" width="5.5703125" style="1" customWidth="1"/>
    <col min="8452" max="8452" width="8.5703125" style="1" customWidth="1"/>
    <col min="8453" max="8453" width="9.85546875" style="1" customWidth="1"/>
    <col min="8454" max="8454" width="13.85546875" style="1" customWidth="1"/>
    <col min="8455" max="8704" width="9.140625" style="1"/>
    <col min="8705" max="8705" width="3.85546875" style="1" customWidth="1"/>
    <col min="8706" max="8706" width="40.42578125" style="1" customWidth="1"/>
    <col min="8707" max="8707" width="5.5703125" style="1" customWidth="1"/>
    <col min="8708" max="8708" width="8.5703125" style="1" customWidth="1"/>
    <col min="8709" max="8709" width="9.85546875" style="1" customWidth="1"/>
    <col min="8710" max="8710" width="13.85546875" style="1" customWidth="1"/>
    <col min="8711" max="8960" width="9.140625" style="1"/>
    <col min="8961" max="8961" width="3.85546875" style="1" customWidth="1"/>
    <col min="8962" max="8962" width="40.42578125" style="1" customWidth="1"/>
    <col min="8963" max="8963" width="5.5703125" style="1" customWidth="1"/>
    <col min="8964" max="8964" width="8.5703125" style="1" customWidth="1"/>
    <col min="8965" max="8965" width="9.85546875" style="1" customWidth="1"/>
    <col min="8966" max="8966" width="13.85546875" style="1" customWidth="1"/>
    <col min="8967" max="9216" width="9.140625" style="1"/>
    <col min="9217" max="9217" width="3.85546875" style="1" customWidth="1"/>
    <col min="9218" max="9218" width="40.42578125" style="1" customWidth="1"/>
    <col min="9219" max="9219" width="5.5703125" style="1" customWidth="1"/>
    <col min="9220" max="9220" width="8.5703125" style="1" customWidth="1"/>
    <col min="9221" max="9221" width="9.85546875" style="1" customWidth="1"/>
    <col min="9222" max="9222" width="13.85546875" style="1" customWidth="1"/>
    <col min="9223" max="9472" width="9.140625" style="1"/>
    <col min="9473" max="9473" width="3.85546875" style="1" customWidth="1"/>
    <col min="9474" max="9474" width="40.42578125" style="1" customWidth="1"/>
    <col min="9475" max="9475" width="5.5703125" style="1" customWidth="1"/>
    <col min="9476" max="9476" width="8.5703125" style="1" customWidth="1"/>
    <col min="9477" max="9477" width="9.85546875" style="1" customWidth="1"/>
    <col min="9478" max="9478" width="13.85546875" style="1" customWidth="1"/>
    <col min="9479" max="9728" width="9.140625" style="1"/>
    <col min="9729" max="9729" width="3.85546875" style="1" customWidth="1"/>
    <col min="9730" max="9730" width="40.42578125" style="1" customWidth="1"/>
    <col min="9731" max="9731" width="5.5703125" style="1" customWidth="1"/>
    <col min="9732" max="9732" width="8.5703125" style="1" customWidth="1"/>
    <col min="9733" max="9733" width="9.85546875" style="1" customWidth="1"/>
    <col min="9734" max="9734" width="13.85546875" style="1" customWidth="1"/>
    <col min="9735" max="9984" width="9.140625" style="1"/>
    <col min="9985" max="9985" width="3.85546875" style="1" customWidth="1"/>
    <col min="9986" max="9986" width="40.42578125" style="1" customWidth="1"/>
    <col min="9987" max="9987" width="5.5703125" style="1" customWidth="1"/>
    <col min="9988" max="9988" width="8.5703125" style="1" customWidth="1"/>
    <col min="9989" max="9989" width="9.85546875" style="1" customWidth="1"/>
    <col min="9990" max="9990" width="13.85546875" style="1" customWidth="1"/>
    <col min="9991" max="10240" width="9.140625" style="1"/>
    <col min="10241" max="10241" width="3.85546875" style="1" customWidth="1"/>
    <col min="10242" max="10242" width="40.42578125" style="1" customWidth="1"/>
    <col min="10243" max="10243" width="5.5703125" style="1" customWidth="1"/>
    <col min="10244" max="10244" width="8.5703125" style="1" customWidth="1"/>
    <col min="10245" max="10245" width="9.85546875" style="1" customWidth="1"/>
    <col min="10246" max="10246" width="13.85546875" style="1" customWidth="1"/>
    <col min="10247" max="10496" width="9.140625" style="1"/>
    <col min="10497" max="10497" width="3.85546875" style="1" customWidth="1"/>
    <col min="10498" max="10498" width="40.42578125" style="1" customWidth="1"/>
    <col min="10499" max="10499" width="5.5703125" style="1" customWidth="1"/>
    <col min="10500" max="10500" width="8.5703125" style="1" customWidth="1"/>
    <col min="10501" max="10501" width="9.85546875" style="1" customWidth="1"/>
    <col min="10502" max="10502" width="13.85546875" style="1" customWidth="1"/>
    <col min="10503" max="10752" width="9.140625" style="1"/>
    <col min="10753" max="10753" width="3.85546875" style="1" customWidth="1"/>
    <col min="10754" max="10754" width="40.42578125" style="1" customWidth="1"/>
    <col min="10755" max="10755" width="5.5703125" style="1" customWidth="1"/>
    <col min="10756" max="10756" width="8.5703125" style="1" customWidth="1"/>
    <col min="10757" max="10757" width="9.85546875" style="1" customWidth="1"/>
    <col min="10758" max="10758" width="13.85546875" style="1" customWidth="1"/>
    <col min="10759" max="11008" width="9.140625" style="1"/>
    <col min="11009" max="11009" width="3.85546875" style="1" customWidth="1"/>
    <col min="11010" max="11010" width="40.42578125" style="1" customWidth="1"/>
    <col min="11011" max="11011" width="5.5703125" style="1" customWidth="1"/>
    <col min="11012" max="11012" width="8.5703125" style="1" customWidth="1"/>
    <col min="11013" max="11013" width="9.85546875" style="1" customWidth="1"/>
    <col min="11014" max="11014" width="13.85546875" style="1" customWidth="1"/>
    <col min="11015" max="11264" width="9.140625" style="1"/>
    <col min="11265" max="11265" width="3.85546875" style="1" customWidth="1"/>
    <col min="11266" max="11266" width="40.42578125" style="1" customWidth="1"/>
    <col min="11267" max="11267" width="5.5703125" style="1" customWidth="1"/>
    <col min="11268" max="11268" width="8.5703125" style="1" customWidth="1"/>
    <col min="11269" max="11269" width="9.85546875" style="1" customWidth="1"/>
    <col min="11270" max="11270" width="13.85546875" style="1" customWidth="1"/>
    <col min="11271" max="11520" width="9.140625" style="1"/>
    <col min="11521" max="11521" width="3.85546875" style="1" customWidth="1"/>
    <col min="11522" max="11522" width="40.42578125" style="1" customWidth="1"/>
    <col min="11523" max="11523" width="5.5703125" style="1" customWidth="1"/>
    <col min="11524" max="11524" width="8.5703125" style="1" customWidth="1"/>
    <col min="11525" max="11525" width="9.85546875" style="1" customWidth="1"/>
    <col min="11526" max="11526" width="13.85546875" style="1" customWidth="1"/>
    <col min="11527" max="11776" width="9.140625" style="1"/>
    <col min="11777" max="11777" width="3.85546875" style="1" customWidth="1"/>
    <col min="11778" max="11778" width="40.42578125" style="1" customWidth="1"/>
    <col min="11779" max="11779" width="5.5703125" style="1" customWidth="1"/>
    <col min="11780" max="11780" width="8.5703125" style="1" customWidth="1"/>
    <col min="11781" max="11781" width="9.85546875" style="1" customWidth="1"/>
    <col min="11782" max="11782" width="13.85546875" style="1" customWidth="1"/>
    <col min="11783" max="12032" width="9.140625" style="1"/>
    <col min="12033" max="12033" width="3.85546875" style="1" customWidth="1"/>
    <col min="12034" max="12034" width="40.42578125" style="1" customWidth="1"/>
    <col min="12035" max="12035" width="5.5703125" style="1" customWidth="1"/>
    <col min="12036" max="12036" width="8.5703125" style="1" customWidth="1"/>
    <col min="12037" max="12037" width="9.85546875" style="1" customWidth="1"/>
    <col min="12038" max="12038" width="13.85546875" style="1" customWidth="1"/>
    <col min="12039" max="12288" width="9.140625" style="1"/>
    <col min="12289" max="12289" width="3.85546875" style="1" customWidth="1"/>
    <col min="12290" max="12290" width="40.42578125" style="1" customWidth="1"/>
    <col min="12291" max="12291" width="5.5703125" style="1" customWidth="1"/>
    <col min="12292" max="12292" width="8.5703125" style="1" customWidth="1"/>
    <col min="12293" max="12293" width="9.85546875" style="1" customWidth="1"/>
    <col min="12294" max="12294" width="13.85546875" style="1" customWidth="1"/>
    <col min="12295" max="12544" width="9.140625" style="1"/>
    <col min="12545" max="12545" width="3.85546875" style="1" customWidth="1"/>
    <col min="12546" max="12546" width="40.42578125" style="1" customWidth="1"/>
    <col min="12547" max="12547" width="5.5703125" style="1" customWidth="1"/>
    <col min="12548" max="12548" width="8.5703125" style="1" customWidth="1"/>
    <col min="12549" max="12549" width="9.85546875" style="1" customWidth="1"/>
    <col min="12550" max="12550" width="13.85546875" style="1" customWidth="1"/>
    <col min="12551" max="12800" width="9.140625" style="1"/>
    <col min="12801" max="12801" width="3.85546875" style="1" customWidth="1"/>
    <col min="12802" max="12802" width="40.42578125" style="1" customWidth="1"/>
    <col min="12803" max="12803" width="5.5703125" style="1" customWidth="1"/>
    <col min="12804" max="12804" width="8.5703125" style="1" customWidth="1"/>
    <col min="12805" max="12805" width="9.85546875" style="1" customWidth="1"/>
    <col min="12806" max="12806" width="13.85546875" style="1" customWidth="1"/>
    <col min="12807" max="13056" width="9.140625" style="1"/>
    <col min="13057" max="13057" width="3.85546875" style="1" customWidth="1"/>
    <col min="13058" max="13058" width="40.42578125" style="1" customWidth="1"/>
    <col min="13059" max="13059" width="5.5703125" style="1" customWidth="1"/>
    <col min="13060" max="13060" width="8.5703125" style="1" customWidth="1"/>
    <col min="13061" max="13061" width="9.85546875" style="1" customWidth="1"/>
    <col min="13062" max="13062" width="13.85546875" style="1" customWidth="1"/>
    <col min="13063" max="13312" width="9.140625" style="1"/>
    <col min="13313" max="13313" width="3.85546875" style="1" customWidth="1"/>
    <col min="13314" max="13314" width="40.42578125" style="1" customWidth="1"/>
    <col min="13315" max="13315" width="5.5703125" style="1" customWidth="1"/>
    <col min="13316" max="13316" width="8.5703125" style="1" customWidth="1"/>
    <col min="13317" max="13317" width="9.85546875" style="1" customWidth="1"/>
    <col min="13318" max="13318" width="13.85546875" style="1" customWidth="1"/>
    <col min="13319" max="13568" width="9.140625" style="1"/>
    <col min="13569" max="13569" width="3.85546875" style="1" customWidth="1"/>
    <col min="13570" max="13570" width="40.42578125" style="1" customWidth="1"/>
    <col min="13571" max="13571" width="5.5703125" style="1" customWidth="1"/>
    <col min="13572" max="13572" width="8.5703125" style="1" customWidth="1"/>
    <col min="13573" max="13573" width="9.85546875" style="1" customWidth="1"/>
    <col min="13574" max="13574" width="13.85546875" style="1" customWidth="1"/>
    <col min="13575" max="13824" width="9.140625" style="1"/>
    <col min="13825" max="13825" width="3.85546875" style="1" customWidth="1"/>
    <col min="13826" max="13826" width="40.42578125" style="1" customWidth="1"/>
    <col min="13827" max="13827" width="5.5703125" style="1" customWidth="1"/>
    <col min="13828" max="13828" width="8.5703125" style="1" customWidth="1"/>
    <col min="13829" max="13829" width="9.85546875" style="1" customWidth="1"/>
    <col min="13830" max="13830" width="13.85546875" style="1" customWidth="1"/>
    <col min="13831" max="14080" width="9.140625" style="1"/>
    <col min="14081" max="14081" width="3.85546875" style="1" customWidth="1"/>
    <col min="14082" max="14082" width="40.42578125" style="1" customWidth="1"/>
    <col min="14083" max="14083" width="5.5703125" style="1" customWidth="1"/>
    <col min="14084" max="14084" width="8.5703125" style="1" customWidth="1"/>
    <col min="14085" max="14085" width="9.85546875" style="1" customWidth="1"/>
    <col min="14086" max="14086" width="13.85546875" style="1" customWidth="1"/>
    <col min="14087" max="14336" width="9.140625" style="1"/>
    <col min="14337" max="14337" width="3.85546875" style="1" customWidth="1"/>
    <col min="14338" max="14338" width="40.42578125" style="1" customWidth="1"/>
    <col min="14339" max="14339" width="5.5703125" style="1" customWidth="1"/>
    <col min="14340" max="14340" width="8.5703125" style="1" customWidth="1"/>
    <col min="14341" max="14341" width="9.85546875" style="1" customWidth="1"/>
    <col min="14342" max="14342" width="13.85546875" style="1" customWidth="1"/>
    <col min="14343" max="14592" width="9.140625" style="1"/>
    <col min="14593" max="14593" width="3.85546875" style="1" customWidth="1"/>
    <col min="14594" max="14594" width="40.42578125" style="1" customWidth="1"/>
    <col min="14595" max="14595" width="5.5703125" style="1" customWidth="1"/>
    <col min="14596" max="14596" width="8.5703125" style="1" customWidth="1"/>
    <col min="14597" max="14597" width="9.85546875" style="1" customWidth="1"/>
    <col min="14598" max="14598" width="13.85546875" style="1" customWidth="1"/>
    <col min="14599" max="14848" width="9.140625" style="1"/>
    <col min="14849" max="14849" width="3.85546875" style="1" customWidth="1"/>
    <col min="14850" max="14850" width="40.42578125" style="1" customWidth="1"/>
    <col min="14851" max="14851" width="5.5703125" style="1" customWidth="1"/>
    <col min="14852" max="14852" width="8.5703125" style="1" customWidth="1"/>
    <col min="14853" max="14853" width="9.85546875" style="1" customWidth="1"/>
    <col min="14854" max="14854" width="13.85546875" style="1" customWidth="1"/>
    <col min="14855" max="15104" width="9.140625" style="1"/>
    <col min="15105" max="15105" width="3.85546875" style="1" customWidth="1"/>
    <col min="15106" max="15106" width="40.42578125" style="1" customWidth="1"/>
    <col min="15107" max="15107" width="5.5703125" style="1" customWidth="1"/>
    <col min="15108" max="15108" width="8.5703125" style="1" customWidth="1"/>
    <col min="15109" max="15109" width="9.85546875" style="1" customWidth="1"/>
    <col min="15110" max="15110" width="13.85546875" style="1" customWidth="1"/>
    <col min="15111" max="15360" width="9.140625" style="1"/>
    <col min="15361" max="15361" width="3.85546875" style="1" customWidth="1"/>
    <col min="15362" max="15362" width="40.42578125" style="1" customWidth="1"/>
    <col min="15363" max="15363" width="5.5703125" style="1" customWidth="1"/>
    <col min="15364" max="15364" width="8.5703125" style="1" customWidth="1"/>
    <col min="15365" max="15365" width="9.85546875" style="1" customWidth="1"/>
    <col min="15366" max="15366" width="13.85546875" style="1" customWidth="1"/>
    <col min="15367" max="15616" width="9.140625" style="1"/>
    <col min="15617" max="15617" width="3.85546875" style="1" customWidth="1"/>
    <col min="15618" max="15618" width="40.42578125" style="1" customWidth="1"/>
    <col min="15619" max="15619" width="5.5703125" style="1" customWidth="1"/>
    <col min="15620" max="15620" width="8.5703125" style="1" customWidth="1"/>
    <col min="15621" max="15621" width="9.85546875" style="1" customWidth="1"/>
    <col min="15622" max="15622" width="13.85546875" style="1" customWidth="1"/>
    <col min="15623" max="15872" width="9.140625" style="1"/>
    <col min="15873" max="15873" width="3.85546875" style="1" customWidth="1"/>
    <col min="15874" max="15874" width="40.42578125" style="1" customWidth="1"/>
    <col min="15875" max="15875" width="5.5703125" style="1" customWidth="1"/>
    <col min="15876" max="15876" width="8.5703125" style="1" customWidth="1"/>
    <col min="15877" max="15877" width="9.85546875" style="1" customWidth="1"/>
    <col min="15878" max="15878" width="13.85546875" style="1" customWidth="1"/>
    <col min="15879" max="16128" width="9.140625" style="1"/>
    <col min="16129" max="16129" width="3.85546875" style="1" customWidth="1"/>
    <col min="16130" max="16130" width="40.42578125" style="1" customWidth="1"/>
    <col min="16131" max="16131" width="5.5703125" style="1" customWidth="1"/>
    <col min="16132" max="16132" width="8.5703125" style="1" customWidth="1"/>
    <col min="16133" max="16133" width="9.85546875" style="1" customWidth="1"/>
    <col min="16134" max="16134" width="13.85546875" style="1" customWidth="1"/>
    <col min="16135" max="16384" width="9.140625" style="1"/>
  </cols>
  <sheetData>
    <row r="1" spans="1:7" ht="15.75" x14ac:dyDescent="0.25">
      <c r="A1" s="111" t="s">
        <v>102</v>
      </c>
      <c r="B1" s="111"/>
      <c r="C1" s="111"/>
      <c r="D1" s="111"/>
      <c r="E1" s="111"/>
      <c r="F1" s="111"/>
      <c r="G1" s="111"/>
    </row>
    <row r="2" spans="1:7" ht="13.5" thickBot="1" x14ac:dyDescent="0.25">
      <c r="B2" s="2"/>
      <c r="C2" s="2"/>
      <c r="D2" s="3"/>
      <c r="E2" s="4"/>
      <c r="F2" s="3"/>
      <c r="G2" s="3"/>
    </row>
    <row r="3" spans="1:7" ht="14.25" thickTop="1" thickBot="1" x14ac:dyDescent="0.25">
      <c r="A3" s="96" t="s">
        <v>90</v>
      </c>
      <c r="B3" s="97"/>
      <c r="C3" s="97"/>
      <c r="D3" s="98"/>
      <c r="E3" s="99"/>
      <c r="F3" s="98"/>
      <c r="G3" s="101"/>
    </row>
    <row r="4" spans="1:7" ht="13.5" thickTop="1" x14ac:dyDescent="0.2">
      <c r="A4" s="5"/>
    </row>
    <row r="5" spans="1:7" ht="24" x14ac:dyDescent="0.2">
      <c r="A5" s="7" t="s">
        <v>4</v>
      </c>
      <c r="B5" s="76" t="s">
        <v>5</v>
      </c>
      <c r="C5" s="77"/>
      <c r="D5" s="77" t="s">
        <v>6</v>
      </c>
      <c r="E5" s="77" t="s">
        <v>7</v>
      </c>
      <c r="F5" s="10" t="s">
        <v>8</v>
      </c>
      <c r="G5" s="10" t="s">
        <v>33</v>
      </c>
    </row>
    <row r="6" spans="1:7" ht="19.5" customHeight="1" x14ac:dyDescent="0.2">
      <c r="A6" s="102">
        <v>1</v>
      </c>
      <c r="B6" s="112" t="s">
        <v>77</v>
      </c>
      <c r="C6" s="112"/>
      <c r="D6" s="52" t="s">
        <v>1</v>
      </c>
      <c r="E6" s="53">
        <v>1</v>
      </c>
      <c r="F6" s="63"/>
      <c r="G6" s="54">
        <f>E6*F6</f>
        <v>0</v>
      </c>
    </row>
    <row r="7" spans="1:7" ht="175.5" customHeight="1" x14ac:dyDescent="0.2">
      <c r="A7" s="102"/>
      <c r="B7" s="51"/>
      <c r="C7" s="91" t="s">
        <v>130</v>
      </c>
      <c r="D7" s="52"/>
      <c r="E7" s="53"/>
      <c r="F7" s="53"/>
      <c r="G7" s="54"/>
    </row>
    <row r="8" spans="1:7" ht="19.5" customHeight="1" x14ac:dyDescent="0.2">
      <c r="A8" s="102">
        <v>2</v>
      </c>
      <c r="B8" s="112" t="s">
        <v>97</v>
      </c>
      <c r="C8" s="112"/>
      <c r="D8" s="52" t="s">
        <v>1</v>
      </c>
      <c r="E8" s="53">
        <v>1</v>
      </c>
      <c r="F8" s="63"/>
      <c r="G8" s="54">
        <f>E8*F8</f>
        <v>0</v>
      </c>
    </row>
    <row r="9" spans="1:7" ht="365.25" customHeight="1" x14ac:dyDescent="0.2">
      <c r="A9" s="102"/>
      <c r="B9" s="51"/>
      <c r="C9" s="91" t="s">
        <v>131</v>
      </c>
      <c r="D9" s="52"/>
      <c r="E9" s="53"/>
      <c r="F9" s="53"/>
      <c r="G9" s="54"/>
    </row>
    <row r="10" spans="1:7" x14ac:dyDescent="0.2">
      <c r="A10" s="102">
        <v>3</v>
      </c>
      <c r="B10" s="112" t="s">
        <v>98</v>
      </c>
      <c r="C10" s="112"/>
      <c r="D10" s="52" t="s">
        <v>1</v>
      </c>
      <c r="E10" s="53">
        <v>11</v>
      </c>
      <c r="F10" s="63"/>
      <c r="G10" s="54">
        <f t="shared" ref="G10" si="0">E10*F10</f>
        <v>0</v>
      </c>
    </row>
    <row r="11" spans="1:7" ht="58.5" customHeight="1" x14ac:dyDescent="0.2">
      <c r="A11" s="102"/>
      <c r="B11" s="51"/>
      <c r="C11" s="78" t="s">
        <v>132</v>
      </c>
      <c r="D11" s="52"/>
      <c r="E11" s="53"/>
      <c r="F11" s="53"/>
      <c r="G11" s="54"/>
    </row>
    <row r="12" spans="1:7" x14ac:dyDescent="0.2">
      <c r="A12" s="102">
        <v>4</v>
      </c>
      <c r="B12" s="112" t="s">
        <v>99</v>
      </c>
      <c r="C12" s="112"/>
      <c r="D12" s="52" t="s">
        <v>1</v>
      </c>
      <c r="E12" s="53">
        <v>1</v>
      </c>
      <c r="F12" s="63"/>
      <c r="G12" s="54">
        <f t="shared" ref="G12" si="1">E12*F12</f>
        <v>0</v>
      </c>
    </row>
    <row r="13" spans="1:7" ht="96" customHeight="1" x14ac:dyDescent="0.25">
      <c r="A13" s="105"/>
      <c r="B13" s="56"/>
      <c r="C13" s="79" t="s">
        <v>100</v>
      </c>
      <c r="D13" s="52"/>
      <c r="E13" s="53"/>
      <c r="F13" s="53"/>
      <c r="G13" s="54"/>
    </row>
    <row r="14" spans="1:7" x14ac:dyDescent="0.2">
      <c r="A14" s="102">
        <v>5</v>
      </c>
      <c r="B14" s="112" t="s">
        <v>78</v>
      </c>
      <c r="C14" s="112"/>
      <c r="D14" s="52" t="s">
        <v>1</v>
      </c>
      <c r="E14" s="53">
        <v>34</v>
      </c>
      <c r="F14" s="63"/>
      <c r="G14" s="54">
        <f t="shared" ref="G14" si="2">E14*F14</f>
        <v>0</v>
      </c>
    </row>
    <row r="15" spans="1:7" ht="125.25" customHeight="1" x14ac:dyDescent="0.25">
      <c r="A15" s="105"/>
      <c r="B15" s="56"/>
      <c r="C15" s="79" t="s">
        <v>104</v>
      </c>
      <c r="D15" s="52"/>
      <c r="E15" s="53"/>
      <c r="F15" s="53"/>
      <c r="G15" s="54"/>
    </row>
    <row r="16" spans="1:7" x14ac:dyDescent="0.2">
      <c r="A16" s="102">
        <v>6</v>
      </c>
      <c r="B16" s="112" t="s">
        <v>79</v>
      </c>
      <c r="C16" s="112"/>
      <c r="D16" s="52" t="s">
        <v>1</v>
      </c>
      <c r="E16" s="53">
        <v>1</v>
      </c>
      <c r="F16" s="63"/>
      <c r="G16" s="54">
        <f t="shared" ref="G16" si="3">E16*F16</f>
        <v>0</v>
      </c>
    </row>
    <row r="17" spans="1:7" ht="156" customHeight="1" x14ac:dyDescent="0.25">
      <c r="A17" s="105"/>
      <c r="B17" s="56"/>
      <c r="C17" s="79" t="s">
        <v>133</v>
      </c>
      <c r="D17" s="52"/>
      <c r="E17" s="53"/>
      <c r="F17" s="53"/>
      <c r="G17" s="54"/>
    </row>
    <row r="18" spans="1:7" x14ac:dyDescent="0.2">
      <c r="A18" s="102">
        <v>7</v>
      </c>
      <c r="B18" s="112" t="s">
        <v>134</v>
      </c>
      <c r="C18" s="112"/>
      <c r="D18" s="52" t="s">
        <v>1</v>
      </c>
      <c r="E18" s="53">
        <v>1</v>
      </c>
      <c r="F18" s="63"/>
      <c r="G18" s="54">
        <f t="shared" ref="G18:G20" si="4">E18*F18</f>
        <v>0</v>
      </c>
    </row>
    <row r="19" spans="1:7" ht="25.5" customHeight="1" x14ac:dyDescent="0.2">
      <c r="A19" s="102"/>
      <c r="B19" s="51"/>
      <c r="C19" s="91" t="s">
        <v>135</v>
      </c>
      <c r="D19" s="52"/>
      <c r="E19" s="53"/>
      <c r="F19" s="53"/>
      <c r="G19" s="54"/>
    </row>
    <row r="20" spans="1:7" x14ac:dyDescent="0.2">
      <c r="A20" s="102">
        <v>8</v>
      </c>
      <c r="B20" s="112" t="s">
        <v>101</v>
      </c>
      <c r="C20" s="112"/>
      <c r="D20" s="52" t="s">
        <v>1</v>
      </c>
      <c r="E20" s="53">
        <v>1</v>
      </c>
      <c r="F20" s="63"/>
      <c r="G20" s="54">
        <f t="shared" si="4"/>
        <v>0</v>
      </c>
    </row>
    <row r="21" spans="1:7" ht="33.75" x14ac:dyDescent="0.2">
      <c r="A21" s="102"/>
      <c r="B21" s="51"/>
      <c r="C21" s="91" t="s">
        <v>136</v>
      </c>
      <c r="D21" s="52"/>
      <c r="E21" s="53"/>
      <c r="F21" s="53"/>
      <c r="G21" s="54"/>
    </row>
    <row r="22" spans="1:7" x14ac:dyDescent="0.2">
      <c r="A22" s="102">
        <v>9</v>
      </c>
      <c r="B22" s="112" t="s">
        <v>80</v>
      </c>
      <c r="C22" s="112"/>
      <c r="D22" s="52" t="s">
        <v>1</v>
      </c>
      <c r="E22" s="53">
        <v>1</v>
      </c>
      <c r="F22" s="63"/>
      <c r="G22" s="54">
        <f>E22*F22</f>
        <v>0</v>
      </c>
    </row>
    <row r="23" spans="1:7" x14ac:dyDescent="0.2">
      <c r="A23" s="50"/>
      <c r="B23" s="51"/>
      <c r="C23" s="51" t="s">
        <v>103</v>
      </c>
      <c r="D23" s="52"/>
      <c r="E23" s="53"/>
      <c r="F23" s="53"/>
      <c r="G23" s="54"/>
    </row>
    <row r="24" spans="1:7" x14ac:dyDescent="0.2">
      <c r="A24" s="102">
        <v>10</v>
      </c>
      <c r="B24" s="112" t="s">
        <v>105</v>
      </c>
      <c r="C24" s="112"/>
      <c r="D24" s="52" t="s">
        <v>1</v>
      </c>
      <c r="E24" s="53">
        <v>1</v>
      </c>
      <c r="F24" s="63"/>
      <c r="G24" s="54">
        <f>E24*F24</f>
        <v>0</v>
      </c>
    </row>
    <row r="25" spans="1:7" ht="33.75" x14ac:dyDescent="0.2">
      <c r="A25" s="50"/>
      <c r="B25" s="51"/>
      <c r="C25" s="51" t="s">
        <v>137</v>
      </c>
      <c r="D25" s="52"/>
      <c r="E25" s="53"/>
      <c r="F25" s="53"/>
      <c r="G25" s="54"/>
    </row>
    <row r="26" spans="1:7" x14ac:dyDescent="0.2">
      <c r="A26" s="102">
        <v>11</v>
      </c>
      <c r="B26" s="112" t="s">
        <v>106</v>
      </c>
      <c r="C26" s="112"/>
      <c r="D26" s="52" t="s">
        <v>1</v>
      </c>
      <c r="E26" s="53">
        <v>1</v>
      </c>
      <c r="F26" s="63"/>
      <c r="G26" s="54">
        <f>E26*F26</f>
        <v>0</v>
      </c>
    </row>
    <row r="27" spans="1:7" ht="405" x14ac:dyDescent="0.2">
      <c r="A27" s="50"/>
      <c r="B27" s="51"/>
      <c r="C27" s="91" t="s">
        <v>138</v>
      </c>
      <c r="D27" s="52"/>
      <c r="E27" s="53"/>
      <c r="F27" s="53"/>
      <c r="G27" s="54"/>
    </row>
    <row r="28" spans="1:7" x14ac:dyDescent="0.2">
      <c r="A28" s="102">
        <v>12</v>
      </c>
      <c r="B28" s="112" t="s">
        <v>107</v>
      </c>
      <c r="C28" s="112"/>
      <c r="D28" s="52" t="s">
        <v>1</v>
      </c>
      <c r="E28" s="53">
        <v>1</v>
      </c>
      <c r="F28" s="63"/>
      <c r="G28" s="54">
        <f>E28*F28</f>
        <v>0</v>
      </c>
    </row>
    <row r="29" spans="1:7" ht="111" customHeight="1" x14ac:dyDescent="0.2">
      <c r="A29" s="50"/>
      <c r="B29" s="51"/>
      <c r="C29" s="91" t="s">
        <v>139</v>
      </c>
      <c r="D29" s="52"/>
      <c r="E29" s="53"/>
      <c r="F29" s="53"/>
      <c r="G29" s="54"/>
    </row>
    <row r="30" spans="1:7" x14ac:dyDescent="0.2">
      <c r="A30" s="102">
        <v>13</v>
      </c>
      <c r="B30" s="112" t="s">
        <v>108</v>
      </c>
      <c r="C30" s="112"/>
      <c r="D30" s="52" t="s">
        <v>1</v>
      </c>
      <c r="E30" s="53">
        <v>1</v>
      </c>
      <c r="F30" s="63"/>
      <c r="G30" s="54">
        <f>E30*F30</f>
        <v>0</v>
      </c>
    </row>
    <row r="31" spans="1:7" x14ac:dyDescent="0.2">
      <c r="A31" s="50"/>
      <c r="B31" s="51"/>
      <c r="C31" s="112" t="s">
        <v>108</v>
      </c>
      <c r="D31" s="112"/>
      <c r="E31" s="53"/>
      <c r="F31" s="53"/>
      <c r="G31" s="54"/>
    </row>
    <row r="32" spans="1:7" x14ac:dyDescent="0.2">
      <c r="A32" s="102">
        <v>14</v>
      </c>
      <c r="B32" s="112" t="s">
        <v>127</v>
      </c>
      <c r="C32" s="112"/>
      <c r="D32" s="52" t="s">
        <v>1</v>
      </c>
      <c r="E32" s="53">
        <v>6</v>
      </c>
      <c r="F32" s="63"/>
      <c r="G32" s="54">
        <f>E32*F32</f>
        <v>0</v>
      </c>
    </row>
    <row r="33" spans="1:8" x14ac:dyDescent="0.2">
      <c r="A33" s="50"/>
      <c r="B33" s="51"/>
      <c r="C33" s="112" t="s">
        <v>128</v>
      </c>
      <c r="D33" s="112"/>
      <c r="E33" s="53"/>
      <c r="F33" s="53"/>
      <c r="G33" s="54"/>
    </row>
    <row r="34" spans="1:8" x14ac:dyDescent="0.2">
      <c r="A34" s="102">
        <v>15</v>
      </c>
      <c r="B34" s="112" t="s">
        <v>129</v>
      </c>
      <c r="C34" s="112"/>
      <c r="D34" s="52" t="s">
        <v>1</v>
      </c>
      <c r="E34" s="53">
        <v>1</v>
      </c>
      <c r="F34" s="63"/>
      <c r="G34" s="54">
        <f>E34*F34</f>
        <v>0</v>
      </c>
    </row>
    <row r="35" spans="1:8" ht="31.5" customHeight="1" x14ac:dyDescent="0.2">
      <c r="A35" s="50"/>
      <c r="B35" s="51"/>
      <c r="C35" s="57" t="s">
        <v>143</v>
      </c>
      <c r="D35" s="57"/>
      <c r="E35" s="53"/>
      <c r="F35" s="53"/>
      <c r="G35" s="54"/>
    </row>
    <row r="36" spans="1:8" x14ac:dyDescent="0.2">
      <c r="A36" s="64"/>
      <c r="B36" s="68"/>
      <c r="C36" s="68"/>
      <c r="D36" s="68"/>
      <c r="E36" s="66"/>
      <c r="F36" s="66"/>
      <c r="G36" s="67"/>
    </row>
    <row r="37" spans="1:8" ht="16.5" thickBot="1" x14ac:dyDescent="0.3">
      <c r="A37" s="28"/>
      <c r="B37" s="29" t="s">
        <v>25</v>
      </c>
      <c r="C37" s="29"/>
      <c r="D37" s="28"/>
      <c r="E37" s="28"/>
      <c r="F37" s="28"/>
      <c r="G37" s="28"/>
      <c r="H37" s="28"/>
    </row>
    <row r="38" spans="1:8" ht="13.5" thickBot="1" x14ac:dyDescent="0.25">
      <c r="A38" s="38"/>
      <c r="B38" s="31" t="s">
        <v>31</v>
      </c>
      <c r="C38" s="31"/>
      <c r="D38" s="39"/>
      <c r="E38" s="40"/>
      <c r="F38" s="40"/>
      <c r="G38" s="61">
        <f>SUM(G6:G35)</f>
        <v>0</v>
      </c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E40" s="1"/>
    </row>
    <row r="41" spans="1:8" x14ac:dyDescent="0.2">
      <c r="E41" s="1"/>
    </row>
    <row r="42" spans="1:8" x14ac:dyDescent="0.2">
      <c r="E42" s="1"/>
    </row>
    <row r="43" spans="1:8" x14ac:dyDescent="0.2">
      <c r="E43" s="1"/>
    </row>
    <row r="44" spans="1:8" x14ac:dyDescent="0.2">
      <c r="E44" s="1"/>
    </row>
    <row r="45" spans="1:8" x14ac:dyDescent="0.2">
      <c r="E45" s="1"/>
    </row>
    <row r="46" spans="1:8" x14ac:dyDescent="0.2">
      <c r="E46" s="1"/>
    </row>
    <row r="47" spans="1:8" x14ac:dyDescent="0.2">
      <c r="E47" s="1"/>
    </row>
    <row r="48" spans="1:8" x14ac:dyDescent="0.2">
      <c r="E48" s="1"/>
    </row>
    <row r="49" spans="5:5" x14ac:dyDescent="0.2">
      <c r="E49" s="1"/>
    </row>
    <row r="50" spans="5:5" x14ac:dyDescent="0.2">
      <c r="E50" s="1"/>
    </row>
    <row r="51" spans="5:5" x14ac:dyDescent="0.2">
      <c r="E51" s="1"/>
    </row>
    <row r="52" spans="5:5" x14ac:dyDescent="0.2">
      <c r="E52" s="1"/>
    </row>
    <row r="53" spans="5:5" x14ac:dyDescent="0.2">
      <c r="E53" s="1"/>
    </row>
    <row r="54" spans="5:5" x14ac:dyDescent="0.2">
      <c r="E54" s="1"/>
    </row>
    <row r="55" spans="5:5" x14ac:dyDescent="0.2">
      <c r="E55" s="1"/>
    </row>
    <row r="56" spans="5:5" x14ac:dyDescent="0.2">
      <c r="E56" s="1"/>
    </row>
    <row r="57" spans="5:5" x14ac:dyDescent="0.2">
      <c r="E57" s="1"/>
    </row>
    <row r="58" spans="5:5" x14ac:dyDescent="0.2">
      <c r="E58" s="1"/>
    </row>
    <row r="59" spans="5:5" x14ac:dyDescent="0.2">
      <c r="E59" s="1"/>
    </row>
    <row r="60" spans="5:5" x14ac:dyDescent="0.2">
      <c r="E60" s="1"/>
    </row>
    <row r="61" spans="5:5" x14ac:dyDescent="0.2">
      <c r="E61" s="1"/>
    </row>
    <row r="62" spans="5:5" x14ac:dyDescent="0.2">
      <c r="E62" s="1"/>
    </row>
    <row r="63" spans="5:5" x14ac:dyDescent="0.2">
      <c r="E63" s="1"/>
    </row>
    <row r="64" spans="5:5" x14ac:dyDescent="0.2">
      <c r="E64" s="1"/>
    </row>
    <row r="65" spans="5:5" x14ac:dyDescent="0.2">
      <c r="E65" s="1"/>
    </row>
    <row r="66" spans="5:5" x14ac:dyDescent="0.2">
      <c r="E66" s="1"/>
    </row>
    <row r="67" spans="5:5" x14ac:dyDescent="0.2">
      <c r="E67" s="1"/>
    </row>
    <row r="68" spans="5:5" x14ac:dyDescent="0.2">
      <c r="E68" s="1"/>
    </row>
    <row r="69" spans="5:5" x14ac:dyDescent="0.2">
      <c r="E69" s="1"/>
    </row>
    <row r="70" spans="5:5" x14ac:dyDescent="0.2">
      <c r="E70" s="1"/>
    </row>
    <row r="71" spans="5:5" x14ac:dyDescent="0.2">
      <c r="E71" s="1"/>
    </row>
    <row r="72" spans="5:5" x14ac:dyDescent="0.2">
      <c r="E72" s="1"/>
    </row>
    <row r="73" spans="5:5" x14ac:dyDescent="0.2">
      <c r="E73" s="1"/>
    </row>
    <row r="74" spans="5:5" x14ac:dyDescent="0.2">
      <c r="E74" s="1"/>
    </row>
    <row r="75" spans="5:5" x14ac:dyDescent="0.2">
      <c r="E75" s="1"/>
    </row>
    <row r="76" spans="5:5" x14ac:dyDescent="0.2">
      <c r="E76" s="1"/>
    </row>
    <row r="77" spans="5:5" x14ac:dyDescent="0.2">
      <c r="E77" s="1"/>
    </row>
    <row r="78" spans="5:5" x14ac:dyDescent="0.2">
      <c r="E78" s="1"/>
    </row>
    <row r="79" spans="5:5" x14ac:dyDescent="0.2">
      <c r="E79" s="1"/>
    </row>
    <row r="80" spans="5:5" x14ac:dyDescent="0.2">
      <c r="E80" s="1"/>
    </row>
    <row r="81" spans="1:7" x14ac:dyDescent="0.2">
      <c r="E81" s="1"/>
    </row>
    <row r="82" spans="1:7" x14ac:dyDescent="0.2">
      <c r="A82" s="41"/>
    </row>
    <row r="83" spans="1:7" x14ac:dyDescent="0.2">
      <c r="B83" s="42"/>
      <c r="C83" s="42"/>
      <c r="D83" s="42"/>
      <c r="E83" s="43"/>
      <c r="F83" s="42"/>
      <c r="G83" s="44"/>
    </row>
    <row r="84" spans="1:7" x14ac:dyDescent="0.2">
      <c r="A84" s="41"/>
    </row>
  </sheetData>
  <mergeCells count="18">
    <mergeCell ref="B12:C12"/>
    <mergeCell ref="A1:G1"/>
    <mergeCell ref="B6:C6"/>
    <mergeCell ref="B10:C10"/>
    <mergeCell ref="B8:C8"/>
    <mergeCell ref="B22:C22"/>
    <mergeCell ref="B14:C14"/>
    <mergeCell ref="B18:C18"/>
    <mergeCell ref="B20:C20"/>
    <mergeCell ref="B16:C16"/>
    <mergeCell ref="B32:C32"/>
    <mergeCell ref="C33:D33"/>
    <mergeCell ref="B34:C34"/>
    <mergeCell ref="B24:C24"/>
    <mergeCell ref="B26:C26"/>
    <mergeCell ref="B28:C28"/>
    <mergeCell ref="B30:C30"/>
    <mergeCell ref="C31:D31"/>
  </mergeCells>
  <pageMargins left="0.47244094488188981" right="0.23622047244094491" top="0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opLeftCell="A3" zoomScale="120" zoomScaleNormal="120" workbookViewId="0">
      <selection activeCell="I13" sqref="I13"/>
    </sheetView>
  </sheetViews>
  <sheetFormatPr defaultRowHeight="12.75" x14ac:dyDescent="0.2"/>
  <cols>
    <col min="1" max="1" width="3.85546875" style="1" customWidth="1"/>
    <col min="2" max="2" width="40.42578125" style="1" customWidth="1"/>
    <col min="3" max="3" width="5.5703125" style="1" customWidth="1"/>
    <col min="4" max="4" width="8.5703125" style="6" customWidth="1"/>
    <col min="5" max="5" width="9.85546875" style="1" customWidth="1"/>
    <col min="6" max="6" width="13.85546875" style="1" customWidth="1"/>
    <col min="7" max="249" width="9.140625" style="1"/>
    <col min="250" max="250" width="3.85546875" style="1" customWidth="1"/>
    <col min="251" max="251" width="40.42578125" style="1" customWidth="1"/>
    <col min="252" max="252" width="5.5703125" style="1" customWidth="1"/>
    <col min="253" max="253" width="8.5703125" style="1" customWidth="1"/>
    <col min="254" max="254" width="9.85546875" style="1" customWidth="1"/>
    <col min="255" max="255" width="13.85546875" style="1" customWidth="1"/>
    <col min="256" max="505" width="9.140625" style="1"/>
    <col min="506" max="506" width="3.85546875" style="1" customWidth="1"/>
    <col min="507" max="507" width="40.42578125" style="1" customWidth="1"/>
    <col min="508" max="508" width="5.5703125" style="1" customWidth="1"/>
    <col min="509" max="509" width="8.5703125" style="1" customWidth="1"/>
    <col min="510" max="510" width="9.85546875" style="1" customWidth="1"/>
    <col min="511" max="511" width="13.85546875" style="1" customWidth="1"/>
    <col min="512" max="761" width="9.140625" style="1"/>
    <col min="762" max="762" width="3.85546875" style="1" customWidth="1"/>
    <col min="763" max="763" width="40.42578125" style="1" customWidth="1"/>
    <col min="764" max="764" width="5.5703125" style="1" customWidth="1"/>
    <col min="765" max="765" width="8.5703125" style="1" customWidth="1"/>
    <col min="766" max="766" width="9.85546875" style="1" customWidth="1"/>
    <col min="767" max="767" width="13.85546875" style="1" customWidth="1"/>
    <col min="768" max="1017" width="9.140625" style="1"/>
    <col min="1018" max="1018" width="3.85546875" style="1" customWidth="1"/>
    <col min="1019" max="1019" width="40.42578125" style="1" customWidth="1"/>
    <col min="1020" max="1020" width="5.5703125" style="1" customWidth="1"/>
    <col min="1021" max="1021" width="8.5703125" style="1" customWidth="1"/>
    <col min="1022" max="1022" width="9.85546875" style="1" customWidth="1"/>
    <col min="1023" max="1023" width="13.85546875" style="1" customWidth="1"/>
    <col min="1024" max="1273" width="9.140625" style="1"/>
    <col min="1274" max="1274" width="3.85546875" style="1" customWidth="1"/>
    <col min="1275" max="1275" width="40.42578125" style="1" customWidth="1"/>
    <col min="1276" max="1276" width="5.5703125" style="1" customWidth="1"/>
    <col min="1277" max="1277" width="8.5703125" style="1" customWidth="1"/>
    <col min="1278" max="1278" width="9.85546875" style="1" customWidth="1"/>
    <col min="1279" max="1279" width="13.85546875" style="1" customWidth="1"/>
    <col min="1280" max="1529" width="9.140625" style="1"/>
    <col min="1530" max="1530" width="3.85546875" style="1" customWidth="1"/>
    <col min="1531" max="1531" width="40.42578125" style="1" customWidth="1"/>
    <col min="1532" max="1532" width="5.5703125" style="1" customWidth="1"/>
    <col min="1533" max="1533" width="8.5703125" style="1" customWidth="1"/>
    <col min="1534" max="1534" width="9.85546875" style="1" customWidth="1"/>
    <col min="1535" max="1535" width="13.85546875" style="1" customWidth="1"/>
    <col min="1536" max="1785" width="9.140625" style="1"/>
    <col min="1786" max="1786" width="3.85546875" style="1" customWidth="1"/>
    <col min="1787" max="1787" width="40.42578125" style="1" customWidth="1"/>
    <col min="1788" max="1788" width="5.5703125" style="1" customWidth="1"/>
    <col min="1789" max="1789" width="8.5703125" style="1" customWidth="1"/>
    <col min="1790" max="1790" width="9.85546875" style="1" customWidth="1"/>
    <col min="1791" max="1791" width="13.85546875" style="1" customWidth="1"/>
    <col min="1792" max="2041" width="9.140625" style="1"/>
    <col min="2042" max="2042" width="3.85546875" style="1" customWidth="1"/>
    <col min="2043" max="2043" width="40.42578125" style="1" customWidth="1"/>
    <col min="2044" max="2044" width="5.5703125" style="1" customWidth="1"/>
    <col min="2045" max="2045" width="8.5703125" style="1" customWidth="1"/>
    <col min="2046" max="2046" width="9.85546875" style="1" customWidth="1"/>
    <col min="2047" max="2047" width="13.85546875" style="1" customWidth="1"/>
    <col min="2048" max="2297" width="9.140625" style="1"/>
    <col min="2298" max="2298" width="3.85546875" style="1" customWidth="1"/>
    <col min="2299" max="2299" width="40.42578125" style="1" customWidth="1"/>
    <col min="2300" max="2300" width="5.5703125" style="1" customWidth="1"/>
    <col min="2301" max="2301" width="8.5703125" style="1" customWidth="1"/>
    <col min="2302" max="2302" width="9.85546875" style="1" customWidth="1"/>
    <col min="2303" max="2303" width="13.85546875" style="1" customWidth="1"/>
    <col min="2304" max="2553" width="9.140625" style="1"/>
    <col min="2554" max="2554" width="3.85546875" style="1" customWidth="1"/>
    <col min="2555" max="2555" width="40.42578125" style="1" customWidth="1"/>
    <col min="2556" max="2556" width="5.5703125" style="1" customWidth="1"/>
    <col min="2557" max="2557" width="8.5703125" style="1" customWidth="1"/>
    <col min="2558" max="2558" width="9.85546875" style="1" customWidth="1"/>
    <col min="2559" max="2559" width="13.85546875" style="1" customWidth="1"/>
    <col min="2560" max="2809" width="9.140625" style="1"/>
    <col min="2810" max="2810" width="3.85546875" style="1" customWidth="1"/>
    <col min="2811" max="2811" width="40.42578125" style="1" customWidth="1"/>
    <col min="2812" max="2812" width="5.5703125" style="1" customWidth="1"/>
    <col min="2813" max="2813" width="8.5703125" style="1" customWidth="1"/>
    <col min="2814" max="2814" width="9.85546875" style="1" customWidth="1"/>
    <col min="2815" max="2815" width="13.85546875" style="1" customWidth="1"/>
    <col min="2816" max="3065" width="9.140625" style="1"/>
    <col min="3066" max="3066" width="3.85546875" style="1" customWidth="1"/>
    <col min="3067" max="3067" width="40.42578125" style="1" customWidth="1"/>
    <col min="3068" max="3068" width="5.5703125" style="1" customWidth="1"/>
    <col min="3069" max="3069" width="8.5703125" style="1" customWidth="1"/>
    <col min="3070" max="3070" width="9.85546875" style="1" customWidth="1"/>
    <col min="3071" max="3071" width="13.85546875" style="1" customWidth="1"/>
    <col min="3072" max="3321" width="9.140625" style="1"/>
    <col min="3322" max="3322" width="3.85546875" style="1" customWidth="1"/>
    <col min="3323" max="3323" width="40.42578125" style="1" customWidth="1"/>
    <col min="3324" max="3324" width="5.5703125" style="1" customWidth="1"/>
    <col min="3325" max="3325" width="8.5703125" style="1" customWidth="1"/>
    <col min="3326" max="3326" width="9.85546875" style="1" customWidth="1"/>
    <col min="3327" max="3327" width="13.85546875" style="1" customWidth="1"/>
    <col min="3328" max="3577" width="9.140625" style="1"/>
    <col min="3578" max="3578" width="3.85546875" style="1" customWidth="1"/>
    <col min="3579" max="3579" width="40.42578125" style="1" customWidth="1"/>
    <col min="3580" max="3580" width="5.5703125" style="1" customWidth="1"/>
    <col min="3581" max="3581" width="8.5703125" style="1" customWidth="1"/>
    <col min="3582" max="3582" width="9.85546875" style="1" customWidth="1"/>
    <col min="3583" max="3583" width="13.85546875" style="1" customWidth="1"/>
    <col min="3584" max="3833" width="9.140625" style="1"/>
    <col min="3834" max="3834" width="3.85546875" style="1" customWidth="1"/>
    <col min="3835" max="3835" width="40.42578125" style="1" customWidth="1"/>
    <col min="3836" max="3836" width="5.5703125" style="1" customWidth="1"/>
    <col min="3837" max="3837" width="8.5703125" style="1" customWidth="1"/>
    <col min="3838" max="3838" width="9.85546875" style="1" customWidth="1"/>
    <col min="3839" max="3839" width="13.85546875" style="1" customWidth="1"/>
    <col min="3840" max="4089" width="9.140625" style="1"/>
    <col min="4090" max="4090" width="3.85546875" style="1" customWidth="1"/>
    <col min="4091" max="4091" width="40.42578125" style="1" customWidth="1"/>
    <col min="4092" max="4092" width="5.5703125" style="1" customWidth="1"/>
    <col min="4093" max="4093" width="8.5703125" style="1" customWidth="1"/>
    <col min="4094" max="4094" width="9.85546875" style="1" customWidth="1"/>
    <col min="4095" max="4095" width="13.85546875" style="1" customWidth="1"/>
    <col min="4096" max="4345" width="9.140625" style="1"/>
    <col min="4346" max="4346" width="3.85546875" style="1" customWidth="1"/>
    <col min="4347" max="4347" width="40.42578125" style="1" customWidth="1"/>
    <col min="4348" max="4348" width="5.5703125" style="1" customWidth="1"/>
    <col min="4349" max="4349" width="8.5703125" style="1" customWidth="1"/>
    <col min="4350" max="4350" width="9.85546875" style="1" customWidth="1"/>
    <col min="4351" max="4351" width="13.85546875" style="1" customWidth="1"/>
    <col min="4352" max="4601" width="9.140625" style="1"/>
    <col min="4602" max="4602" width="3.85546875" style="1" customWidth="1"/>
    <col min="4603" max="4603" width="40.42578125" style="1" customWidth="1"/>
    <col min="4604" max="4604" width="5.5703125" style="1" customWidth="1"/>
    <col min="4605" max="4605" width="8.5703125" style="1" customWidth="1"/>
    <col min="4606" max="4606" width="9.85546875" style="1" customWidth="1"/>
    <col min="4607" max="4607" width="13.85546875" style="1" customWidth="1"/>
    <col min="4608" max="4857" width="9.140625" style="1"/>
    <col min="4858" max="4858" width="3.85546875" style="1" customWidth="1"/>
    <col min="4859" max="4859" width="40.42578125" style="1" customWidth="1"/>
    <col min="4860" max="4860" width="5.5703125" style="1" customWidth="1"/>
    <col min="4861" max="4861" width="8.5703125" style="1" customWidth="1"/>
    <col min="4862" max="4862" width="9.85546875" style="1" customWidth="1"/>
    <col min="4863" max="4863" width="13.85546875" style="1" customWidth="1"/>
    <col min="4864" max="5113" width="9.140625" style="1"/>
    <col min="5114" max="5114" width="3.85546875" style="1" customWidth="1"/>
    <col min="5115" max="5115" width="40.42578125" style="1" customWidth="1"/>
    <col min="5116" max="5116" width="5.5703125" style="1" customWidth="1"/>
    <col min="5117" max="5117" width="8.5703125" style="1" customWidth="1"/>
    <col min="5118" max="5118" width="9.85546875" style="1" customWidth="1"/>
    <col min="5119" max="5119" width="13.85546875" style="1" customWidth="1"/>
    <col min="5120" max="5369" width="9.140625" style="1"/>
    <col min="5370" max="5370" width="3.85546875" style="1" customWidth="1"/>
    <col min="5371" max="5371" width="40.42578125" style="1" customWidth="1"/>
    <col min="5372" max="5372" width="5.5703125" style="1" customWidth="1"/>
    <col min="5373" max="5373" width="8.5703125" style="1" customWidth="1"/>
    <col min="5374" max="5374" width="9.85546875" style="1" customWidth="1"/>
    <col min="5375" max="5375" width="13.85546875" style="1" customWidth="1"/>
    <col min="5376" max="5625" width="9.140625" style="1"/>
    <col min="5626" max="5626" width="3.85546875" style="1" customWidth="1"/>
    <col min="5627" max="5627" width="40.42578125" style="1" customWidth="1"/>
    <col min="5628" max="5628" width="5.5703125" style="1" customWidth="1"/>
    <col min="5629" max="5629" width="8.5703125" style="1" customWidth="1"/>
    <col min="5630" max="5630" width="9.85546875" style="1" customWidth="1"/>
    <col min="5631" max="5631" width="13.85546875" style="1" customWidth="1"/>
    <col min="5632" max="5881" width="9.140625" style="1"/>
    <col min="5882" max="5882" width="3.85546875" style="1" customWidth="1"/>
    <col min="5883" max="5883" width="40.42578125" style="1" customWidth="1"/>
    <col min="5884" max="5884" width="5.5703125" style="1" customWidth="1"/>
    <col min="5885" max="5885" width="8.5703125" style="1" customWidth="1"/>
    <col min="5886" max="5886" width="9.85546875" style="1" customWidth="1"/>
    <col min="5887" max="5887" width="13.85546875" style="1" customWidth="1"/>
    <col min="5888" max="6137" width="9.140625" style="1"/>
    <col min="6138" max="6138" width="3.85546875" style="1" customWidth="1"/>
    <col min="6139" max="6139" width="40.42578125" style="1" customWidth="1"/>
    <col min="6140" max="6140" width="5.5703125" style="1" customWidth="1"/>
    <col min="6141" max="6141" width="8.5703125" style="1" customWidth="1"/>
    <col min="6142" max="6142" width="9.85546875" style="1" customWidth="1"/>
    <col min="6143" max="6143" width="13.85546875" style="1" customWidth="1"/>
    <col min="6144" max="6393" width="9.140625" style="1"/>
    <col min="6394" max="6394" width="3.85546875" style="1" customWidth="1"/>
    <col min="6395" max="6395" width="40.42578125" style="1" customWidth="1"/>
    <col min="6396" max="6396" width="5.5703125" style="1" customWidth="1"/>
    <col min="6397" max="6397" width="8.5703125" style="1" customWidth="1"/>
    <col min="6398" max="6398" width="9.85546875" style="1" customWidth="1"/>
    <col min="6399" max="6399" width="13.85546875" style="1" customWidth="1"/>
    <col min="6400" max="6649" width="9.140625" style="1"/>
    <col min="6650" max="6650" width="3.85546875" style="1" customWidth="1"/>
    <col min="6651" max="6651" width="40.42578125" style="1" customWidth="1"/>
    <col min="6652" max="6652" width="5.5703125" style="1" customWidth="1"/>
    <col min="6653" max="6653" width="8.5703125" style="1" customWidth="1"/>
    <col min="6654" max="6654" width="9.85546875" style="1" customWidth="1"/>
    <col min="6655" max="6655" width="13.85546875" style="1" customWidth="1"/>
    <col min="6656" max="6905" width="9.140625" style="1"/>
    <col min="6906" max="6906" width="3.85546875" style="1" customWidth="1"/>
    <col min="6907" max="6907" width="40.42578125" style="1" customWidth="1"/>
    <col min="6908" max="6908" width="5.5703125" style="1" customWidth="1"/>
    <col min="6909" max="6909" width="8.5703125" style="1" customWidth="1"/>
    <col min="6910" max="6910" width="9.85546875" style="1" customWidth="1"/>
    <col min="6911" max="6911" width="13.85546875" style="1" customWidth="1"/>
    <col min="6912" max="7161" width="9.140625" style="1"/>
    <col min="7162" max="7162" width="3.85546875" style="1" customWidth="1"/>
    <col min="7163" max="7163" width="40.42578125" style="1" customWidth="1"/>
    <col min="7164" max="7164" width="5.5703125" style="1" customWidth="1"/>
    <col min="7165" max="7165" width="8.5703125" style="1" customWidth="1"/>
    <col min="7166" max="7166" width="9.85546875" style="1" customWidth="1"/>
    <col min="7167" max="7167" width="13.85546875" style="1" customWidth="1"/>
    <col min="7168" max="7417" width="9.140625" style="1"/>
    <col min="7418" max="7418" width="3.85546875" style="1" customWidth="1"/>
    <col min="7419" max="7419" width="40.42578125" style="1" customWidth="1"/>
    <col min="7420" max="7420" width="5.5703125" style="1" customWidth="1"/>
    <col min="7421" max="7421" width="8.5703125" style="1" customWidth="1"/>
    <col min="7422" max="7422" width="9.85546875" style="1" customWidth="1"/>
    <col min="7423" max="7423" width="13.85546875" style="1" customWidth="1"/>
    <col min="7424" max="7673" width="9.140625" style="1"/>
    <col min="7674" max="7674" width="3.85546875" style="1" customWidth="1"/>
    <col min="7675" max="7675" width="40.42578125" style="1" customWidth="1"/>
    <col min="7676" max="7676" width="5.5703125" style="1" customWidth="1"/>
    <col min="7677" max="7677" width="8.5703125" style="1" customWidth="1"/>
    <col min="7678" max="7678" width="9.85546875" style="1" customWidth="1"/>
    <col min="7679" max="7679" width="13.85546875" style="1" customWidth="1"/>
    <col min="7680" max="7929" width="9.140625" style="1"/>
    <col min="7930" max="7930" width="3.85546875" style="1" customWidth="1"/>
    <col min="7931" max="7931" width="40.42578125" style="1" customWidth="1"/>
    <col min="7932" max="7932" width="5.5703125" style="1" customWidth="1"/>
    <col min="7933" max="7933" width="8.5703125" style="1" customWidth="1"/>
    <col min="7934" max="7934" width="9.85546875" style="1" customWidth="1"/>
    <col min="7935" max="7935" width="13.85546875" style="1" customWidth="1"/>
    <col min="7936" max="8185" width="9.140625" style="1"/>
    <col min="8186" max="8186" width="3.85546875" style="1" customWidth="1"/>
    <col min="8187" max="8187" width="40.42578125" style="1" customWidth="1"/>
    <col min="8188" max="8188" width="5.5703125" style="1" customWidth="1"/>
    <col min="8189" max="8189" width="8.5703125" style="1" customWidth="1"/>
    <col min="8190" max="8190" width="9.85546875" style="1" customWidth="1"/>
    <col min="8191" max="8191" width="13.85546875" style="1" customWidth="1"/>
    <col min="8192" max="8441" width="9.140625" style="1"/>
    <col min="8442" max="8442" width="3.85546875" style="1" customWidth="1"/>
    <col min="8443" max="8443" width="40.42578125" style="1" customWidth="1"/>
    <col min="8444" max="8444" width="5.5703125" style="1" customWidth="1"/>
    <col min="8445" max="8445" width="8.5703125" style="1" customWidth="1"/>
    <col min="8446" max="8446" width="9.85546875" style="1" customWidth="1"/>
    <col min="8447" max="8447" width="13.85546875" style="1" customWidth="1"/>
    <col min="8448" max="8697" width="9.140625" style="1"/>
    <col min="8698" max="8698" width="3.85546875" style="1" customWidth="1"/>
    <col min="8699" max="8699" width="40.42578125" style="1" customWidth="1"/>
    <col min="8700" max="8700" width="5.5703125" style="1" customWidth="1"/>
    <col min="8701" max="8701" width="8.5703125" style="1" customWidth="1"/>
    <col min="8702" max="8702" width="9.85546875" style="1" customWidth="1"/>
    <col min="8703" max="8703" width="13.85546875" style="1" customWidth="1"/>
    <col min="8704" max="8953" width="9.140625" style="1"/>
    <col min="8954" max="8954" width="3.85546875" style="1" customWidth="1"/>
    <col min="8955" max="8955" width="40.42578125" style="1" customWidth="1"/>
    <col min="8956" max="8956" width="5.5703125" style="1" customWidth="1"/>
    <col min="8957" max="8957" width="8.5703125" style="1" customWidth="1"/>
    <col min="8958" max="8958" width="9.85546875" style="1" customWidth="1"/>
    <col min="8959" max="8959" width="13.85546875" style="1" customWidth="1"/>
    <col min="8960" max="9209" width="9.140625" style="1"/>
    <col min="9210" max="9210" width="3.85546875" style="1" customWidth="1"/>
    <col min="9211" max="9211" width="40.42578125" style="1" customWidth="1"/>
    <col min="9212" max="9212" width="5.5703125" style="1" customWidth="1"/>
    <col min="9213" max="9213" width="8.5703125" style="1" customWidth="1"/>
    <col min="9214" max="9214" width="9.85546875" style="1" customWidth="1"/>
    <col min="9215" max="9215" width="13.85546875" style="1" customWidth="1"/>
    <col min="9216" max="9465" width="9.140625" style="1"/>
    <col min="9466" max="9466" width="3.85546875" style="1" customWidth="1"/>
    <col min="9467" max="9467" width="40.42578125" style="1" customWidth="1"/>
    <col min="9468" max="9468" width="5.5703125" style="1" customWidth="1"/>
    <col min="9469" max="9469" width="8.5703125" style="1" customWidth="1"/>
    <col min="9470" max="9470" width="9.85546875" style="1" customWidth="1"/>
    <col min="9471" max="9471" width="13.85546875" style="1" customWidth="1"/>
    <col min="9472" max="9721" width="9.140625" style="1"/>
    <col min="9722" max="9722" width="3.85546875" style="1" customWidth="1"/>
    <col min="9723" max="9723" width="40.42578125" style="1" customWidth="1"/>
    <col min="9724" max="9724" width="5.5703125" style="1" customWidth="1"/>
    <col min="9725" max="9725" width="8.5703125" style="1" customWidth="1"/>
    <col min="9726" max="9726" width="9.85546875" style="1" customWidth="1"/>
    <col min="9727" max="9727" width="13.85546875" style="1" customWidth="1"/>
    <col min="9728" max="9977" width="9.140625" style="1"/>
    <col min="9978" max="9978" width="3.85546875" style="1" customWidth="1"/>
    <col min="9979" max="9979" width="40.42578125" style="1" customWidth="1"/>
    <col min="9980" max="9980" width="5.5703125" style="1" customWidth="1"/>
    <col min="9981" max="9981" width="8.5703125" style="1" customWidth="1"/>
    <col min="9982" max="9982" width="9.85546875" style="1" customWidth="1"/>
    <col min="9983" max="9983" width="13.85546875" style="1" customWidth="1"/>
    <col min="9984" max="10233" width="9.140625" style="1"/>
    <col min="10234" max="10234" width="3.85546875" style="1" customWidth="1"/>
    <col min="10235" max="10235" width="40.42578125" style="1" customWidth="1"/>
    <col min="10236" max="10236" width="5.5703125" style="1" customWidth="1"/>
    <col min="10237" max="10237" width="8.5703125" style="1" customWidth="1"/>
    <col min="10238" max="10238" width="9.85546875" style="1" customWidth="1"/>
    <col min="10239" max="10239" width="13.85546875" style="1" customWidth="1"/>
    <col min="10240" max="10489" width="9.140625" style="1"/>
    <col min="10490" max="10490" width="3.85546875" style="1" customWidth="1"/>
    <col min="10491" max="10491" width="40.42578125" style="1" customWidth="1"/>
    <col min="10492" max="10492" width="5.5703125" style="1" customWidth="1"/>
    <col min="10493" max="10493" width="8.5703125" style="1" customWidth="1"/>
    <col min="10494" max="10494" width="9.85546875" style="1" customWidth="1"/>
    <col min="10495" max="10495" width="13.85546875" style="1" customWidth="1"/>
    <col min="10496" max="10745" width="9.140625" style="1"/>
    <col min="10746" max="10746" width="3.85546875" style="1" customWidth="1"/>
    <col min="10747" max="10747" width="40.42578125" style="1" customWidth="1"/>
    <col min="10748" max="10748" width="5.5703125" style="1" customWidth="1"/>
    <col min="10749" max="10749" width="8.5703125" style="1" customWidth="1"/>
    <col min="10750" max="10750" width="9.85546875" style="1" customWidth="1"/>
    <col min="10751" max="10751" width="13.85546875" style="1" customWidth="1"/>
    <col min="10752" max="11001" width="9.140625" style="1"/>
    <col min="11002" max="11002" width="3.85546875" style="1" customWidth="1"/>
    <col min="11003" max="11003" width="40.42578125" style="1" customWidth="1"/>
    <col min="11004" max="11004" width="5.5703125" style="1" customWidth="1"/>
    <col min="11005" max="11005" width="8.5703125" style="1" customWidth="1"/>
    <col min="11006" max="11006" width="9.85546875" style="1" customWidth="1"/>
    <col min="11007" max="11007" width="13.85546875" style="1" customWidth="1"/>
    <col min="11008" max="11257" width="9.140625" style="1"/>
    <col min="11258" max="11258" width="3.85546875" style="1" customWidth="1"/>
    <col min="11259" max="11259" width="40.42578125" style="1" customWidth="1"/>
    <col min="11260" max="11260" width="5.5703125" style="1" customWidth="1"/>
    <col min="11261" max="11261" width="8.5703125" style="1" customWidth="1"/>
    <col min="11262" max="11262" width="9.85546875" style="1" customWidth="1"/>
    <col min="11263" max="11263" width="13.85546875" style="1" customWidth="1"/>
    <col min="11264" max="11513" width="9.140625" style="1"/>
    <col min="11514" max="11514" width="3.85546875" style="1" customWidth="1"/>
    <col min="11515" max="11515" width="40.42578125" style="1" customWidth="1"/>
    <col min="11516" max="11516" width="5.5703125" style="1" customWidth="1"/>
    <col min="11517" max="11517" width="8.5703125" style="1" customWidth="1"/>
    <col min="11518" max="11518" width="9.85546875" style="1" customWidth="1"/>
    <col min="11519" max="11519" width="13.85546875" style="1" customWidth="1"/>
    <col min="11520" max="11769" width="9.140625" style="1"/>
    <col min="11770" max="11770" width="3.85546875" style="1" customWidth="1"/>
    <col min="11771" max="11771" width="40.42578125" style="1" customWidth="1"/>
    <col min="11772" max="11772" width="5.5703125" style="1" customWidth="1"/>
    <col min="11773" max="11773" width="8.5703125" style="1" customWidth="1"/>
    <col min="11774" max="11774" width="9.85546875" style="1" customWidth="1"/>
    <col min="11775" max="11775" width="13.85546875" style="1" customWidth="1"/>
    <col min="11776" max="12025" width="9.140625" style="1"/>
    <col min="12026" max="12026" width="3.85546875" style="1" customWidth="1"/>
    <col min="12027" max="12027" width="40.42578125" style="1" customWidth="1"/>
    <col min="12028" max="12028" width="5.5703125" style="1" customWidth="1"/>
    <col min="12029" max="12029" width="8.5703125" style="1" customWidth="1"/>
    <col min="12030" max="12030" width="9.85546875" style="1" customWidth="1"/>
    <col min="12031" max="12031" width="13.85546875" style="1" customWidth="1"/>
    <col min="12032" max="12281" width="9.140625" style="1"/>
    <col min="12282" max="12282" width="3.85546875" style="1" customWidth="1"/>
    <col min="12283" max="12283" width="40.42578125" style="1" customWidth="1"/>
    <col min="12284" max="12284" width="5.5703125" style="1" customWidth="1"/>
    <col min="12285" max="12285" width="8.5703125" style="1" customWidth="1"/>
    <col min="12286" max="12286" width="9.85546875" style="1" customWidth="1"/>
    <col min="12287" max="12287" width="13.85546875" style="1" customWidth="1"/>
    <col min="12288" max="12537" width="9.140625" style="1"/>
    <col min="12538" max="12538" width="3.85546875" style="1" customWidth="1"/>
    <col min="12539" max="12539" width="40.42578125" style="1" customWidth="1"/>
    <col min="12540" max="12540" width="5.5703125" style="1" customWidth="1"/>
    <col min="12541" max="12541" width="8.5703125" style="1" customWidth="1"/>
    <col min="12542" max="12542" width="9.85546875" style="1" customWidth="1"/>
    <col min="12543" max="12543" width="13.85546875" style="1" customWidth="1"/>
    <col min="12544" max="12793" width="9.140625" style="1"/>
    <col min="12794" max="12794" width="3.85546875" style="1" customWidth="1"/>
    <col min="12795" max="12795" width="40.42578125" style="1" customWidth="1"/>
    <col min="12796" max="12796" width="5.5703125" style="1" customWidth="1"/>
    <col min="12797" max="12797" width="8.5703125" style="1" customWidth="1"/>
    <col min="12798" max="12798" width="9.85546875" style="1" customWidth="1"/>
    <col min="12799" max="12799" width="13.85546875" style="1" customWidth="1"/>
    <col min="12800" max="13049" width="9.140625" style="1"/>
    <col min="13050" max="13050" width="3.85546875" style="1" customWidth="1"/>
    <col min="13051" max="13051" width="40.42578125" style="1" customWidth="1"/>
    <col min="13052" max="13052" width="5.5703125" style="1" customWidth="1"/>
    <col min="13053" max="13053" width="8.5703125" style="1" customWidth="1"/>
    <col min="13054" max="13054" width="9.85546875" style="1" customWidth="1"/>
    <col min="13055" max="13055" width="13.85546875" style="1" customWidth="1"/>
    <col min="13056" max="13305" width="9.140625" style="1"/>
    <col min="13306" max="13306" width="3.85546875" style="1" customWidth="1"/>
    <col min="13307" max="13307" width="40.42578125" style="1" customWidth="1"/>
    <col min="13308" max="13308" width="5.5703125" style="1" customWidth="1"/>
    <col min="13309" max="13309" width="8.5703125" style="1" customWidth="1"/>
    <col min="13310" max="13310" width="9.85546875" style="1" customWidth="1"/>
    <col min="13311" max="13311" width="13.85546875" style="1" customWidth="1"/>
    <col min="13312" max="13561" width="9.140625" style="1"/>
    <col min="13562" max="13562" width="3.85546875" style="1" customWidth="1"/>
    <col min="13563" max="13563" width="40.42578125" style="1" customWidth="1"/>
    <col min="13564" max="13564" width="5.5703125" style="1" customWidth="1"/>
    <col min="13565" max="13565" width="8.5703125" style="1" customWidth="1"/>
    <col min="13566" max="13566" width="9.85546875" style="1" customWidth="1"/>
    <col min="13567" max="13567" width="13.85546875" style="1" customWidth="1"/>
    <col min="13568" max="13817" width="9.140625" style="1"/>
    <col min="13818" max="13818" width="3.85546875" style="1" customWidth="1"/>
    <col min="13819" max="13819" width="40.42578125" style="1" customWidth="1"/>
    <col min="13820" max="13820" width="5.5703125" style="1" customWidth="1"/>
    <col min="13821" max="13821" width="8.5703125" style="1" customWidth="1"/>
    <col min="13822" max="13822" width="9.85546875" style="1" customWidth="1"/>
    <col min="13823" max="13823" width="13.85546875" style="1" customWidth="1"/>
    <col min="13824" max="14073" width="9.140625" style="1"/>
    <col min="14074" max="14074" width="3.85546875" style="1" customWidth="1"/>
    <col min="14075" max="14075" width="40.42578125" style="1" customWidth="1"/>
    <col min="14076" max="14076" width="5.5703125" style="1" customWidth="1"/>
    <col min="14077" max="14077" width="8.5703125" style="1" customWidth="1"/>
    <col min="14078" max="14078" width="9.85546875" style="1" customWidth="1"/>
    <col min="14079" max="14079" width="13.85546875" style="1" customWidth="1"/>
    <col min="14080" max="14329" width="9.140625" style="1"/>
    <col min="14330" max="14330" width="3.85546875" style="1" customWidth="1"/>
    <col min="14331" max="14331" width="40.42578125" style="1" customWidth="1"/>
    <col min="14332" max="14332" width="5.5703125" style="1" customWidth="1"/>
    <col min="14333" max="14333" width="8.5703125" style="1" customWidth="1"/>
    <col min="14334" max="14334" width="9.85546875" style="1" customWidth="1"/>
    <col min="14335" max="14335" width="13.85546875" style="1" customWidth="1"/>
    <col min="14336" max="14585" width="9.140625" style="1"/>
    <col min="14586" max="14586" width="3.85546875" style="1" customWidth="1"/>
    <col min="14587" max="14587" width="40.42578125" style="1" customWidth="1"/>
    <col min="14588" max="14588" width="5.5703125" style="1" customWidth="1"/>
    <col min="14589" max="14589" width="8.5703125" style="1" customWidth="1"/>
    <col min="14590" max="14590" width="9.85546875" style="1" customWidth="1"/>
    <col min="14591" max="14591" width="13.85546875" style="1" customWidth="1"/>
    <col min="14592" max="14841" width="9.140625" style="1"/>
    <col min="14842" max="14842" width="3.85546875" style="1" customWidth="1"/>
    <col min="14843" max="14843" width="40.42578125" style="1" customWidth="1"/>
    <col min="14844" max="14844" width="5.5703125" style="1" customWidth="1"/>
    <col min="14845" max="14845" width="8.5703125" style="1" customWidth="1"/>
    <col min="14846" max="14846" width="9.85546875" style="1" customWidth="1"/>
    <col min="14847" max="14847" width="13.85546875" style="1" customWidth="1"/>
    <col min="14848" max="15097" width="9.140625" style="1"/>
    <col min="15098" max="15098" width="3.85546875" style="1" customWidth="1"/>
    <col min="15099" max="15099" width="40.42578125" style="1" customWidth="1"/>
    <col min="15100" max="15100" width="5.5703125" style="1" customWidth="1"/>
    <col min="15101" max="15101" width="8.5703125" style="1" customWidth="1"/>
    <col min="15102" max="15102" width="9.85546875" style="1" customWidth="1"/>
    <col min="15103" max="15103" width="13.85546875" style="1" customWidth="1"/>
    <col min="15104" max="15353" width="9.140625" style="1"/>
    <col min="15354" max="15354" width="3.85546875" style="1" customWidth="1"/>
    <col min="15355" max="15355" width="40.42578125" style="1" customWidth="1"/>
    <col min="15356" max="15356" width="5.5703125" style="1" customWidth="1"/>
    <col min="15357" max="15357" width="8.5703125" style="1" customWidth="1"/>
    <col min="15358" max="15358" width="9.85546875" style="1" customWidth="1"/>
    <col min="15359" max="15359" width="13.85546875" style="1" customWidth="1"/>
    <col min="15360" max="15609" width="9.140625" style="1"/>
    <col min="15610" max="15610" width="3.85546875" style="1" customWidth="1"/>
    <col min="15611" max="15611" width="40.42578125" style="1" customWidth="1"/>
    <col min="15612" max="15612" width="5.5703125" style="1" customWidth="1"/>
    <col min="15613" max="15613" width="8.5703125" style="1" customWidth="1"/>
    <col min="15614" max="15614" width="9.85546875" style="1" customWidth="1"/>
    <col min="15615" max="15615" width="13.85546875" style="1" customWidth="1"/>
    <col min="15616" max="15865" width="9.140625" style="1"/>
    <col min="15866" max="15866" width="3.85546875" style="1" customWidth="1"/>
    <col min="15867" max="15867" width="40.42578125" style="1" customWidth="1"/>
    <col min="15868" max="15868" width="5.5703125" style="1" customWidth="1"/>
    <col min="15869" max="15869" width="8.5703125" style="1" customWidth="1"/>
    <col min="15870" max="15870" width="9.85546875" style="1" customWidth="1"/>
    <col min="15871" max="15871" width="13.85546875" style="1" customWidth="1"/>
    <col min="15872" max="16121" width="9.140625" style="1"/>
    <col min="16122" max="16122" width="3.85546875" style="1" customWidth="1"/>
    <col min="16123" max="16123" width="40.42578125" style="1" customWidth="1"/>
    <col min="16124" max="16124" width="5.5703125" style="1" customWidth="1"/>
    <col min="16125" max="16125" width="8.5703125" style="1" customWidth="1"/>
    <col min="16126" max="16126" width="9.85546875" style="1" customWidth="1"/>
    <col min="16127" max="16127" width="13.85546875" style="1" customWidth="1"/>
    <col min="16128" max="16384" width="9.140625" style="1"/>
  </cols>
  <sheetData>
    <row r="1" spans="1:6" ht="15.75" x14ac:dyDescent="0.25">
      <c r="A1" s="111" t="s">
        <v>126</v>
      </c>
      <c r="B1" s="111"/>
      <c r="C1" s="111"/>
      <c r="D1" s="111"/>
      <c r="E1" s="111"/>
      <c r="F1" s="111"/>
    </row>
    <row r="2" spans="1:6" ht="13.5" thickBot="1" x14ac:dyDescent="0.25">
      <c r="B2" s="2"/>
      <c r="C2" s="3"/>
      <c r="D2" s="4"/>
      <c r="E2" s="3"/>
      <c r="F2" s="3"/>
    </row>
    <row r="3" spans="1:6" ht="14.25" thickTop="1" thickBot="1" x14ac:dyDescent="0.25">
      <c r="A3" s="96" t="s">
        <v>91</v>
      </c>
      <c r="B3" s="97"/>
      <c r="C3" s="98"/>
      <c r="D3" s="98"/>
      <c r="E3" s="98"/>
      <c r="F3" s="101"/>
    </row>
    <row r="4" spans="1:6" ht="13.5" thickTop="1" x14ac:dyDescent="0.2">
      <c r="A4" s="5"/>
    </row>
    <row r="5" spans="1:6" ht="24" x14ac:dyDescent="0.2">
      <c r="A5" s="7" t="s">
        <v>4</v>
      </c>
      <c r="B5" s="8" t="s">
        <v>5</v>
      </c>
      <c r="C5" s="8" t="s">
        <v>6</v>
      </c>
      <c r="D5" s="8" t="s">
        <v>7</v>
      </c>
      <c r="E5" s="9" t="s">
        <v>8</v>
      </c>
      <c r="F5" s="10" t="s">
        <v>33</v>
      </c>
    </row>
    <row r="6" spans="1:6" x14ac:dyDescent="0.2">
      <c r="A6" s="45" t="s">
        <v>10</v>
      </c>
      <c r="B6" s="70"/>
      <c r="C6" s="47"/>
      <c r="D6" s="48"/>
      <c r="E6" s="48"/>
      <c r="F6" s="49"/>
    </row>
    <row r="7" spans="1:6" x14ac:dyDescent="0.2">
      <c r="A7" s="102">
        <v>1</v>
      </c>
      <c r="B7" s="71" t="s">
        <v>110</v>
      </c>
      <c r="C7" s="73" t="s">
        <v>44</v>
      </c>
      <c r="D7" s="53">
        <v>61</v>
      </c>
      <c r="E7" s="72"/>
      <c r="F7" s="54">
        <f t="shared" ref="F7:F18" si="0">D7*E7</f>
        <v>0</v>
      </c>
    </row>
    <row r="8" spans="1:6" ht="22.5" x14ac:dyDescent="0.2">
      <c r="A8" s="102">
        <v>2</v>
      </c>
      <c r="B8" s="71" t="s">
        <v>96</v>
      </c>
      <c r="C8" s="73" t="s">
        <v>44</v>
      </c>
      <c r="D8" s="103">
        <v>61</v>
      </c>
      <c r="E8" s="74"/>
      <c r="F8" s="54">
        <f t="shared" si="0"/>
        <v>0</v>
      </c>
    </row>
    <row r="9" spans="1:6" s="75" customFormat="1" ht="33.75" x14ac:dyDescent="0.2">
      <c r="A9" s="102">
        <v>3</v>
      </c>
      <c r="B9" s="51" t="s">
        <v>109</v>
      </c>
      <c r="C9" s="73" t="s">
        <v>44</v>
      </c>
      <c r="D9" s="103">
        <v>61</v>
      </c>
      <c r="E9" s="74"/>
      <c r="F9" s="95">
        <f t="shared" si="0"/>
        <v>0</v>
      </c>
    </row>
    <row r="10" spans="1:6" x14ac:dyDescent="0.2">
      <c r="A10" s="102">
        <v>4</v>
      </c>
      <c r="B10" s="51" t="s">
        <v>65</v>
      </c>
      <c r="C10" s="52" t="s">
        <v>73</v>
      </c>
      <c r="D10" s="53">
        <v>40.1</v>
      </c>
      <c r="E10" s="72"/>
      <c r="F10" s="54">
        <f t="shared" si="0"/>
        <v>0</v>
      </c>
    </row>
    <row r="11" spans="1:6" x14ac:dyDescent="0.2">
      <c r="A11" s="102">
        <v>5</v>
      </c>
      <c r="B11" s="51" t="s">
        <v>95</v>
      </c>
      <c r="C11" s="52" t="s">
        <v>73</v>
      </c>
      <c r="D11" s="53">
        <v>5.0999999999999996</v>
      </c>
      <c r="E11" s="72"/>
      <c r="F11" s="54">
        <f t="shared" si="0"/>
        <v>0</v>
      </c>
    </row>
    <row r="12" spans="1:6" x14ac:dyDescent="0.2">
      <c r="A12" s="102">
        <v>6</v>
      </c>
      <c r="B12" s="51" t="s">
        <v>94</v>
      </c>
      <c r="C12" s="52" t="s">
        <v>57</v>
      </c>
      <c r="D12" s="53">
        <v>1</v>
      </c>
      <c r="E12" s="72"/>
      <c r="F12" s="54">
        <f t="shared" si="0"/>
        <v>0</v>
      </c>
    </row>
    <row r="13" spans="1:6" x14ac:dyDescent="0.2">
      <c r="A13" s="102">
        <v>7</v>
      </c>
      <c r="B13" s="51" t="s">
        <v>111</v>
      </c>
      <c r="C13" s="73" t="s">
        <v>44</v>
      </c>
      <c r="D13" s="53">
        <v>4.5999999999999996</v>
      </c>
      <c r="E13" s="72"/>
      <c r="F13" s="54">
        <f t="shared" si="0"/>
        <v>0</v>
      </c>
    </row>
    <row r="14" spans="1:6" x14ac:dyDescent="0.2">
      <c r="A14" s="102">
        <v>8</v>
      </c>
      <c r="B14" s="51" t="s">
        <v>76</v>
      </c>
      <c r="C14" s="52" t="s">
        <v>44</v>
      </c>
      <c r="D14" s="53">
        <v>62</v>
      </c>
      <c r="E14" s="72"/>
      <c r="F14" s="54">
        <f t="shared" si="0"/>
        <v>0</v>
      </c>
    </row>
    <row r="15" spans="1:6" x14ac:dyDescent="0.2">
      <c r="A15" s="102">
        <v>9</v>
      </c>
      <c r="B15" s="51" t="s">
        <v>93</v>
      </c>
      <c r="C15" s="52" t="s">
        <v>44</v>
      </c>
      <c r="D15" s="53">
        <v>52</v>
      </c>
      <c r="E15" s="72"/>
      <c r="F15" s="54">
        <f t="shared" si="0"/>
        <v>0</v>
      </c>
    </row>
    <row r="16" spans="1:6" x14ac:dyDescent="0.2">
      <c r="A16" s="102">
        <v>10</v>
      </c>
      <c r="B16" s="51" t="s">
        <v>61</v>
      </c>
      <c r="C16" s="52" t="s">
        <v>57</v>
      </c>
      <c r="D16" s="53">
        <v>1</v>
      </c>
      <c r="E16" s="72"/>
      <c r="F16" s="54">
        <f t="shared" si="0"/>
        <v>0</v>
      </c>
    </row>
    <row r="17" spans="1:7" x14ac:dyDescent="0.2">
      <c r="A17" s="102">
        <v>11</v>
      </c>
      <c r="B17" s="55" t="s">
        <v>60</v>
      </c>
      <c r="C17" s="52" t="s">
        <v>57</v>
      </c>
      <c r="D17" s="53">
        <v>1</v>
      </c>
      <c r="E17" s="72"/>
      <c r="F17" s="54">
        <f t="shared" si="0"/>
        <v>0</v>
      </c>
    </row>
    <row r="18" spans="1:7" ht="191.25" x14ac:dyDescent="0.2">
      <c r="A18" s="102">
        <v>12</v>
      </c>
      <c r="B18" s="110" t="s">
        <v>112</v>
      </c>
      <c r="C18" s="73" t="s">
        <v>44</v>
      </c>
      <c r="D18" s="103">
        <v>61</v>
      </c>
      <c r="E18" s="74"/>
      <c r="F18" s="95">
        <f t="shared" si="0"/>
        <v>0</v>
      </c>
    </row>
    <row r="19" spans="1:7" x14ac:dyDescent="0.2">
      <c r="A19" s="64"/>
      <c r="B19" s="68"/>
      <c r="C19" s="65"/>
      <c r="D19" s="66"/>
      <c r="E19" s="66"/>
      <c r="F19" s="67"/>
    </row>
    <row r="20" spans="1:7" x14ac:dyDescent="0.2">
      <c r="A20" s="28"/>
      <c r="B20" s="28"/>
      <c r="C20" s="28"/>
      <c r="D20" s="28"/>
      <c r="E20" s="28"/>
      <c r="F20" s="28"/>
      <c r="G20" s="28"/>
    </row>
    <row r="21" spans="1:7" ht="16.5" thickBot="1" x14ac:dyDescent="0.3">
      <c r="A21" s="28"/>
      <c r="B21" s="29" t="s">
        <v>25</v>
      </c>
      <c r="C21" s="28"/>
      <c r="D21" s="28"/>
      <c r="E21" s="28"/>
      <c r="F21" s="28"/>
      <c r="G21" s="28"/>
    </row>
    <row r="22" spans="1:7" ht="13.5" thickBot="1" x14ac:dyDescent="0.25">
      <c r="A22" s="38"/>
      <c r="B22" s="31" t="s">
        <v>31</v>
      </c>
      <c r="C22" s="39"/>
      <c r="D22" s="40"/>
      <c r="E22" s="40"/>
      <c r="F22" s="61">
        <f>SUM(F7:F21)</f>
        <v>0</v>
      </c>
    </row>
    <row r="23" spans="1:7" x14ac:dyDescent="0.2">
      <c r="A23" s="28"/>
      <c r="B23" s="28"/>
      <c r="C23" s="28"/>
      <c r="D23" s="28"/>
      <c r="E23" s="28"/>
      <c r="F23" s="28"/>
      <c r="G23" s="28"/>
    </row>
    <row r="24" spans="1:7" x14ac:dyDescent="0.2">
      <c r="D24" s="1"/>
    </row>
    <row r="25" spans="1:7" x14ac:dyDescent="0.2">
      <c r="D25" s="1"/>
    </row>
    <row r="26" spans="1:7" x14ac:dyDescent="0.2">
      <c r="D26" s="1"/>
    </row>
    <row r="27" spans="1:7" x14ac:dyDescent="0.2">
      <c r="D27" s="1"/>
    </row>
    <row r="28" spans="1:7" x14ac:dyDescent="0.2">
      <c r="D28" s="1"/>
    </row>
    <row r="29" spans="1:7" x14ac:dyDescent="0.2">
      <c r="D29" s="1"/>
    </row>
    <row r="30" spans="1:7" x14ac:dyDescent="0.2">
      <c r="D30" s="1"/>
    </row>
    <row r="31" spans="1:7" x14ac:dyDescent="0.2">
      <c r="D31" s="1"/>
    </row>
    <row r="32" spans="1:7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1:6" x14ac:dyDescent="0.2">
      <c r="D65" s="1"/>
    </row>
    <row r="66" spans="1:6" x14ac:dyDescent="0.2">
      <c r="A66" s="41"/>
    </row>
    <row r="67" spans="1:6" x14ac:dyDescent="0.2">
      <c r="B67" s="42"/>
      <c r="C67" s="42"/>
      <c r="D67" s="43"/>
      <c r="E67" s="42"/>
      <c r="F67" s="44"/>
    </row>
    <row r="68" spans="1:6" x14ac:dyDescent="0.2">
      <c r="A68" s="41"/>
    </row>
  </sheetData>
  <mergeCells count="1">
    <mergeCell ref="A1:F1"/>
  </mergeCells>
  <pageMargins left="0.7" right="0.7" top="0.78740157499999996" bottom="0.78740157499999996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showGridLines="0" showZeros="0" zoomScale="120" zoomScaleNormal="120" zoomScaleSheetLayoutView="100" workbookViewId="0">
      <selection activeCell="H43" sqref="H43"/>
    </sheetView>
  </sheetViews>
  <sheetFormatPr defaultRowHeight="12.75" x14ac:dyDescent="0.2"/>
  <cols>
    <col min="1" max="1" width="4.5703125" style="1" customWidth="1"/>
    <col min="2" max="2" width="40.42578125" style="1" customWidth="1"/>
    <col min="3" max="3" width="5.5703125" style="1" customWidth="1"/>
    <col min="4" max="4" width="12.140625" style="6" customWidth="1"/>
    <col min="5" max="5" width="11.42578125" style="1" customWidth="1"/>
    <col min="6" max="6" width="13.85546875" style="1" customWidth="1"/>
    <col min="7" max="7" width="9.140625" style="1"/>
    <col min="8" max="8" width="9.85546875" style="1" bestFit="1" customWidth="1"/>
    <col min="9" max="256" width="9.140625" style="1"/>
    <col min="257" max="257" width="4.5703125" style="1" customWidth="1"/>
    <col min="258" max="258" width="40.42578125" style="1" customWidth="1"/>
    <col min="259" max="259" width="5.5703125" style="1" customWidth="1"/>
    <col min="260" max="260" width="8.5703125" style="1" customWidth="1"/>
    <col min="261" max="261" width="9.85546875" style="1" customWidth="1"/>
    <col min="262" max="262" width="13.85546875" style="1" customWidth="1"/>
    <col min="263" max="512" width="9.140625" style="1"/>
    <col min="513" max="513" width="4.5703125" style="1" customWidth="1"/>
    <col min="514" max="514" width="40.42578125" style="1" customWidth="1"/>
    <col min="515" max="515" width="5.5703125" style="1" customWidth="1"/>
    <col min="516" max="516" width="8.5703125" style="1" customWidth="1"/>
    <col min="517" max="517" width="9.85546875" style="1" customWidth="1"/>
    <col min="518" max="518" width="13.85546875" style="1" customWidth="1"/>
    <col min="519" max="768" width="9.140625" style="1"/>
    <col min="769" max="769" width="4.5703125" style="1" customWidth="1"/>
    <col min="770" max="770" width="40.42578125" style="1" customWidth="1"/>
    <col min="771" max="771" width="5.5703125" style="1" customWidth="1"/>
    <col min="772" max="772" width="8.5703125" style="1" customWidth="1"/>
    <col min="773" max="773" width="9.85546875" style="1" customWidth="1"/>
    <col min="774" max="774" width="13.85546875" style="1" customWidth="1"/>
    <col min="775" max="1024" width="9.140625" style="1"/>
    <col min="1025" max="1025" width="4.5703125" style="1" customWidth="1"/>
    <col min="1026" max="1026" width="40.42578125" style="1" customWidth="1"/>
    <col min="1027" max="1027" width="5.5703125" style="1" customWidth="1"/>
    <col min="1028" max="1028" width="8.5703125" style="1" customWidth="1"/>
    <col min="1029" max="1029" width="9.85546875" style="1" customWidth="1"/>
    <col min="1030" max="1030" width="13.85546875" style="1" customWidth="1"/>
    <col min="1031" max="1280" width="9.140625" style="1"/>
    <col min="1281" max="1281" width="4.5703125" style="1" customWidth="1"/>
    <col min="1282" max="1282" width="40.42578125" style="1" customWidth="1"/>
    <col min="1283" max="1283" width="5.5703125" style="1" customWidth="1"/>
    <col min="1284" max="1284" width="8.5703125" style="1" customWidth="1"/>
    <col min="1285" max="1285" width="9.85546875" style="1" customWidth="1"/>
    <col min="1286" max="1286" width="13.85546875" style="1" customWidth="1"/>
    <col min="1287" max="1536" width="9.140625" style="1"/>
    <col min="1537" max="1537" width="4.5703125" style="1" customWidth="1"/>
    <col min="1538" max="1538" width="40.42578125" style="1" customWidth="1"/>
    <col min="1539" max="1539" width="5.5703125" style="1" customWidth="1"/>
    <col min="1540" max="1540" width="8.5703125" style="1" customWidth="1"/>
    <col min="1541" max="1541" width="9.85546875" style="1" customWidth="1"/>
    <col min="1542" max="1542" width="13.85546875" style="1" customWidth="1"/>
    <col min="1543" max="1792" width="9.140625" style="1"/>
    <col min="1793" max="1793" width="4.5703125" style="1" customWidth="1"/>
    <col min="1794" max="1794" width="40.42578125" style="1" customWidth="1"/>
    <col min="1795" max="1795" width="5.5703125" style="1" customWidth="1"/>
    <col min="1796" max="1796" width="8.5703125" style="1" customWidth="1"/>
    <col min="1797" max="1797" width="9.85546875" style="1" customWidth="1"/>
    <col min="1798" max="1798" width="13.85546875" style="1" customWidth="1"/>
    <col min="1799" max="2048" width="9.140625" style="1"/>
    <col min="2049" max="2049" width="4.5703125" style="1" customWidth="1"/>
    <col min="2050" max="2050" width="40.42578125" style="1" customWidth="1"/>
    <col min="2051" max="2051" width="5.5703125" style="1" customWidth="1"/>
    <col min="2052" max="2052" width="8.5703125" style="1" customWidth="1"/>
    <col min="2053" max="2053" width="9.85546875" style="1" customWidth="1"/>
    <col min="2054" max="2054" width="13.85546875" style="1" customWidth="1"/>
    <col min="2055" max="2304" width="9.140625" style="1"/>
    <col min="2305" max="2305" width="4.5703125" style="1" customWidth="1"/>
    <col min="2306" max="2306" width="40.42578125" style="1" customWidth="1"/>
    <col min="2307" max="2307" width="5.5703125" style="1" customWidth="1"/>
    <col min="2308" max="2308" width="8.5703125" style="1" customWidth="1"/>
    <col min="2309" max="2309" width="9.85546875" style="1" customWidth="1"/>
    <col min="2310" max="2310" width="13.85546875" style="1" customWidth="1"/>
    <col min="2311" max="2560" width="9.140625" style="1"/>
    <col min="2561" max="2561" width="4.5703125" style="1" customWidth="1"/>
    <col min="2562" max="2562" width="40.42578125" style="1" customWidth="1"/>
    <col min="2563" max="2563" width="5.5703125" style="1" customWidth="1"/>
    <col min="2564" max="2564" width="8.5703125" style="1" customWidth="1"/>
    <col min="2565" max="2565" width="9.85546875" style="1" customWidth="1"/>
    <col min="2566" max="2566" width="13.85546875" style="1" customWidth="1"/>
    <col min="2567" max="2816" width="9.140625" style="1"/>
    <col min="2817" max="2817" width="4.5703125" style="1" customWidth="1"/>
    <col min="2818" max="2818" width="40.42578125" style="1" customWidth="1"/>
    <col min="2819" max="2819" width="5.5703125" style="1" customWidth="1"/>
    <col min="2820" max="2820" width="8.5703125" style="1" customWidth="1"/>
    <col min="2821" max="2821" width="9.85546875" style="1" customWidth="1"/>
    <col min="2822" max="2822" width="13.85546875" style="1" customWidth="1"/>
    <col min="2823" max="3072" width="9.140625" style="1"/>
    <col min="3073" max="3073" width="4.5703125" style="1" customWidth="1"/>
    <col min="3074" max="3074" width="40.42578125" style="1" customWidth="1"/>
    <col min="3075" max="3075" width="5.5703125" style="1" customWidth="1"/>
    <col min="3076" max="3076" width="8.5703125" style="1" customWidth="1"/>
    <col min="3077" max="3077" width="9.85546875" style="1" customWidth="1"/>
    <col min="3078" max="3078" width="13.85546875" style="1" customWidth="1"/>
    <col min="3079" max="3328" width="9.140625" style="1"/>
    <col min="3329" max="3329" width="4.5703125" style="1" customWidth="1"/>
    <col min="3330" max="3330" width="40.42578125" style="1" customWidth="1"/>
    <col min="3331" max="3331" width="5.5703125" style="1" customWidth="1"/>
    <col min="3332" max="3332" width="8.5703125" style="1" customWidth="1"/>
    <col min="3333" max="3333" width="9.85546875" style="1" customWidth="1"/>
    <col min="3334" max="3334" width="13.85546875" style="1" customWidth="1"/>
    <col min="3335" max="3584" width="9.140625" style="1"/>
    <col min="3585" max="3585" width="4.5703125" style="1" customWidth="1"/>
    <col min="3586" max="3586" width="40.42578125" style="1" customWidth="1"/>
    <col min="3587" max="3587" width="5.5703125" style="1" customWidth="1"/>
    <col min="3588" max="3588" width="8.5703125" style="1" customWidth="1"/>
    <col min="3589" max="3589" width="9.85546875" style="1" customWidth="1"/>
    <col min="3590" max="3590" width="13.85546875" style="1" customWidth="1"/>
    <col min="3591" max="3840" width="9.140625" style="1"/>
    <col min="3841" max="3841" width="4.5703125" style="1" customWidth="1"/>
    <col min="3842" max="3842" width="40.42578125" style="1" customWidth="1"/>
    <col min="3843" max="3843" width="5.5703125" style="1" customWidth="1"/>
    <col min="3844" max="3844" width="8.5703125" style="1" customWidth="1"/>
    <col min="3845" max="3845" width="9.85546875" style="1" customWidth="1"/>
    <col min="3846" max="3846" width="13.85546875" style="1" customWidth="1"/>
    <col min="3847" max="4096" width="9.140625" style="1"/>
    <col min="4097" max="4097" width="4.5703125" style="1" customWidth="1"/>
    <col min="4098" max="4098" width="40.42578125" style="1" customWidth="1"/>
    <col min="4099" max="4099" width="5.5703125" style="1" customWidth="1"/>
    <col min="4100" max="4100" width="8.5703125" style="1" customWidth="1"/>
    <col min="4101" max="4101" width="9.85546875" style="1" customWidth="1"/>
    <col min="4102" max="4102" width="13.85546875" style="1" customWidth="1"/>
    <col min="4103" max="4352" width="9.140625" style="1"/>
    <col min="4353" max="4353" width="4.5703125" style="1" customWidth="1"/>
    <col min="4354" max="4354" width="40.42578125" style="1" customWidth="1"/>
    <col min="4355" max="4355" width="5.5703125" style="1" customWidth="1"/>
    <col min="4356" max="4356" width="8.5703125" style="1" customWidth="1"/>
    <col min="4357" max="4357" width="9.85546875" style="1" customWidth="1"/>
    <col min="4358" max="4358" width="13.85546875" style="1" customWidth="1"/>
    <col min="4359" max="4608" width="9.140625" style="1"/>
    <col min="4609" max="4609" width="4.5703125" style="1" customWidth="1"/>
    <col min="4610" max="4610" width="40.42578125" style="1" customWidth="1"/>
    <col min="4611" max="4611" width="5.5703125" style="1" customWidth="1"/>
    <col min="4612" max="4612" width="8.5703125" style="1" customWidth="1"/>
    <col min="4613" max="4613" width="9.85546875" style="1" customWidth="1"/>
    <col min="4614" max="4614" width="13.85546875" style="1" customWidth="1"/>
    <col min="4615" max="4864" width="9.140625" style="1"/>
    <col min="4865" max="4865" width="4.5703125" style="1" customWidth="1"/>
    <col min="4866" max="4866" width="40.42578125" style="1" customWidth="1"/>
    <col min="4867" max="4867" width="5.5703125" style="1" customWidth="1"/>
    <col min="4868" max="4868" width="8.5703125" style="1" customWidth="1"/>
    <col min="4869" max="4869" width="9.85546875" style="1" customWidth="1"/>
    <col min="4870" max="4870" width="13.85546875" style="1" customWidth="1"/>
    <col min="4871" max="5120" width="9.140625" style="1"/>
    <col min="5121" max="5121" width="4.5703125" style="1" customWidth="1"/>
    <col min="5122" max="5122" width="40.42578125" style="1" customWidth="1"/>
    <col min="5123" max="5123" width="5.5703125" style="1" customWidth="1"/>
    <col min="5124" max="5124" width="8.5703125" style="1" customWidth="1"/>
    <col min="5125" max="5125" width="9.85546875" style="1" customWidth="1"/>
    <col min="5126" max="5126" width="13.85546875" style="1" customWidth="1"/>
    <col min="5127" max="5376" width="9.140625" style="1"/>
    <col min="5377" max="5377" width="4.5703125" style="1" customWidth="1"/>
    <col min="5378" max="5378" width="40.42578125" style="1" customWidth="1"/>
    <col min="5379" max="5379" width="5.5703125" style="1" customWidth="1"/>
    <col min="5380" max="5380" width="8.5703125" style="1" customWidth="1"/>
    <col min="5381" max="5381" width="9.85546875" style="1" customWidth="1"/>
    <col min="5382" max="5382" width="13.85546875" style="1" customWidth="1"/>
    <col min="5383" max="5632" width="9.140625" style="1"/>
    <col min="5633" max="5633" width="4.5703125" style="1" customWidth="1"/>
    <col min="5634" max="5634" width="40.42578125" style="1" customWidth="1"/>
    <col min="5635" max="5635" width="5.5703125" style="1" customWidth="1"/>
    <col min="5636" max="5636" width="8.5703125" style="1" customWidth="1"/>
    <col min="5637" max="5637" width="9.85546875" style="1" customWidth="1"/>
    <col min="5638" max="5638" width="13.85546875" style="1" customWidth="1"/>
    <col min="5639" max="5888" width="9.140625" style="1"/>
    <col min="5889" max="5889" width="4.5703125" style="1" customWidth="1"/>
    <col min="5890" max="5890" width="40.42578125" style="1" customWidth="1"/>
    <col min="5891" max="5891" width="5.5703125" style="1" customWidth="1"/>
    <col min="5892" max="5892" width="8.5703125" style="1" customWidth="1"/>
    <col min="5893" max="5893" width="9.85546875" style="1" customWidth="1"/>
    <col min="5894" max="5894" width="13.85546875" style="1" customWidth="1"/>
    <col min="5895" max="6144" width="9.140625" style="1"/>
    <col min="6145" max="6145" width="4.5703125" style="1" customWidth="1"/>
    <col min="6146" max="6146" width="40.42578125" style="1" customWidth="1"/>
    <col min="6147" max="6147" width="5.5703125" style="1" customWidth="1"/>
    <col min="6148" max="6148" width="8.5703125" style="1" customWidth="1"/>
    <col min="6149" max="6149" width="9.85546875" style="1" customWidth="1"/>
    <col min="6150" max="6150" width="13.85546875" style="1" customWidth="1"/>
    <col min="6151" max="6400" width="9.140625" style="1"/>
    <col min="6401" max="6401" width="4.5703125" style="1" customWidth="1"/>
    <col min="6402" max="6402" width="40.42578125" style="1" customWidth="1"/>
    <col min="6403" max="6403" width="5.5703125" style="1" customWidth="1"/>
    <col min="6404" max="6404" width="8.5703125" style="1" customWidth="1"/>
    <col min="6405" max="6405" width="9.85546875" style="1" customWidth="1"/>
    <col min="6406" max="6406" width="13.85546875" style="1" customWidth="1"/>
    <col min="6407" max="6656" width="9.140625" style="1"/>
    <col min="6657" max="6657" width="4.5703125" style="1" customWidth="1"/>
    <col min="6658" max="6658" width="40.42578125" style="1" customWidth="1"/>
    <col min="6659" max="6659" width="5.5703125" style="1" customWidth="1"/>
    <col min="6660" max="6660" width="8.5703125" style="1" customWidth="1"/>
    <col min="6661" max="6661" width="9.85546875" style="1" customWidth="1"/>
    <col min="6662" max="6662" width="13.85546875" style="1" customWidth="1"/>
    <col min="6663" max="6912" width="9.140625" style="1"/>
    <col min="6913" max="6913" width="4.5703125" style="1" customWidth="1"/>
    <col min="6914" max="6914" width="40.42578125" style="1" customWidth="1"/>
    <col min="6915" max="6915" width="5.5703125" style="1" customWidth="1"/>
    <col min="6916" max="6916" width="8.5703125" style="1" customWidth="1"/>
    <col min="6917" max="6917" width="9.85546875" style="1" customWidth="1"/>
    <col min="6918" max="6918" width="13.85546875" style="1" customWidth="1"/>
    <col min="6919" max="7168" width="9.140625" style="1"/>
    <col min="7169" max="7169" width="4.5703125" style="1" customWidth="1"/>
    <col min="7170" max="7170" width="40.42578125" style="1" customWidth="1"/>
    <col min="7171" max="7171" width="5.5703125" style="1" customWidth="1"/>
    <col min="7172" max="7172" width="8.5703125" style="1" customWidth="1"/>
    <col min="7173" max="7173" width="9.85546875" style="1" customWidth="1"/>
    <col min="7174" max="7174" width="13.85546875" style="1" customWidth="1"/>
    <col min="7175" max="7424" width="9.140625" style="1"/>
    <col min="7425" max="7425" width="4.5703125" style="1" customWidth="1"/>
    <col min="7426" max="7426" width="40.42578125" style="1" customWidth="1"/>
    <col min="7427" max="7427" width="5.5703125" style="1" customWidth="1"/>
    <col min="7428" max="7428" width="8.5703125" style="1" customWidth="1"/>
    <col min="7429" max="7429" width="9.85546875" style="1" customWidth="1"/>
    <col min="7430" max="7430" width="13.85546875" style="1" customWidth="1"/>
    <col min="7431" max="7680" width="9.140625" style="1"/>
    <col min="7681" max="7681" width="4.5703125" style="1" customWidth="1"/>
    <col min="7682" max="7682" width="40.42578125" style="1" customWidth="1"/>
    <col min="7683" max="7683" width="5.5703125" style="1" customWidth="1"/>
    <col min="7684" max="7684" width="8.5703125" style="1" customWidth="1"/>
    <col min="7685" max="7685" width="9.85546875" style="1" customWidth="1"/>
    <col min="7686" max="7686" width="13.85546875" style="1" customWidth="1"/>
    <col min="7687" max="7936" width="9.140625" style="1"/>
    <col min="7937" max="7937" width="4.5703125" style="1" customWidth="1"/>
    <col min="7938" max="7938" width="40.42578125" style="1" customWidth="1"/>
    <col min="7939" max="7939" width="5.5703125" style="1" customWidth="1"/>
    <col min="7940" max="7940" width="8.5703125" style="1" customWidth="1"/>
    <col min="7941" max="7941" width="9.85546875" style="1" customWidth="1"/>
    <col min="7942" max="7942" width="13.85546875" style="1" customWidth="1"/>
    <col min="7943" max="8192" width="9.140625" style="1"/>
    <col min="8193" max="8193" width="4.5703125" style="1" customWidth="1"/>
    <col min="8194" max="8194" width="40.42578125" style="1" customWidth="1"/>
    <col min="8195" max="8195" width="5.5703125" style="1" customWidth="1"/>
    <col min="8196" max="8196" width="8.5703125" style="1" customWidth="1"/>
    <col min="8197" max="8197" width="9.85546875" style="1" customWidth="1"/>
    <col min="8198" max="8198" width="13.85546875" style="1" customWidth="1"/>
    <col min="8199" max="8448" width="9.140625" style="1"/>
    <col min="8449" max="8449" width="4.5703125" style="1" customWidth="1"/>
    <col min="8450" max="8450" width="40.42578125" style="1" customWidth="1"/>
    <col min="8451" max="8451" width="5.5703125" style="1" customWidth="1"/>
    <col min="8452" max="8452" width="8.5703125" style="1" customWidth="1"/>
    <col min="8453" max="8453" width="9.85546875" style="1" customWidth="1"/>
    <col min="8454" max="8454" width="13.85546875" style="1" customWidth="1"/>
    <col min="8455" max="8704" width="9.140625" style="1"/>
    <col min="8705" max="8705" width="4.5703125" style="1" customWidth="1"/>
    <col min="8706" max="8706" width="40.42578125" style="1" customWidth="1"/>
    <col min="8707" max="8707" width="5.5703125" style="1" customWidth="1"/>
    <col min="8708" max="8708" width="8.5703125" style="1" customWidth="1"/>
    <col min="8709" max="8709" width="9.85546875" style="1" customWidth="1"/>
    <col min="8710" max="8710" width="13.85546875" style="1" customWidth="1"/>
    <col min="8711" max="8960" width="9.140625" style="1"/>
    <col min="8961" max="8961" width="4.5703125" style="1" customWidth="1"/>
    <col min="8962" max="8962" width="40.42578125" style="1" customWidth="1"/>
    <col min="8963" max="8963" width="5.5703125" style="1" customWidth="1"/>
    <col min="8964" max="8964" width="8.5703125" style="1" customWidth="1"/>
    <col min="8965" max="8965" width="9.85546875" style="1" customWidth="1"/>
    <col min="8966" max="8966" width="13.85546875" style="1" customWidth="1"/>
    <col min="8967" max="9216" width="9.140625" style="1"/>
    <col min="9217" max="9217" width="4.5703125" style="1" customWidth="1"/>
    <col min="9218" max="9218" width="40.42578125" style="1" customWidth="1"/>
    <col min="9219" max="9219" width="5.5703125" style="1" customWidth="1"/>
    <col min="9220" max="9220" width="8.5703125" style="1" customWidth="1"/>
    <col min="9221" max="9221" width="9.85546875" style="1" customWidth="1"/>
    <col min="9222" max="9222" width="13.85546875" style="1" customWidth="1"/>
    <col min="9223" max="9472" width="9.140625" style="1"/>
    <col min="9473" max="9473" width="4.5703125" style="1" customWidth="1"/>
    <col min="9474" max="9474" width="40.42578125" style="1" customWidth="1"/>
    <col min="9475" max="9475" width="5.5703125" style="1" customWidth="1"/>
    <col min="9476" max="9476" width="8.5703125" style="1" customWidth="1"/>
    <col min="9477" max="9477" width="9.85546875" style="1" customWidth="1"/>
    <col min="9478" max="9478" width="13.85546875" style="1" customWidth="1"/>
    <col min="9479" max="9728" width="9.140625" style="1"/>
    <col min="9729" max="9729" width="4.5703125" style="1" customWidth="1"/>
    <col min="9730" max="9730" width="40.42578125" style="1" customWidth="1"/>
    <col min="9731" max="9731" width="5.5703125" style="1" customWidth="1"/>
    <col min="9732" max="9732" width="8.5703125" style="1" customWidth="1"/>
    <col min="9733" max="9733" width="9.85546875" style="1" customWidth="1"/>
    <col min="9734" max="9734" width="13.85546875" style="1" customWidth="1"/>
    <col min="9735" max="9984" width="9.140625" style="1"/>
    <col min="9985" max="9985" width="4.5703125" style="1" customWidth="1"/>
    <col min="9986" max="9986" width="40.42578125" style="1" customWidth="1"/>
    <col min="9987" max="9987" width="5.5703125" style="1" customWidth="1"/>
    <col min="9988" max="9988" width="8.5703125" style="1" customWidth="1"/>
    <col min="9989" max="9989" width="9.85546875" style="1" customWidth="1"/>
    <col min="9990" max="9990" width="13.85546875" style="1" customWidth="1"/>
    <col min="9991" max="10240" width="9.140625" style="1"/>
    <col min="10241" max="10241" width="4.5703125" style="1" customWidth="1"/>
    <col min="10242" max="10242" width="40.42578125" style="1" customWidth="1"/>
    <col min="10243" max="10243" width="5.5703125" style="1" customWidth="1"/>
    <col min="10244" max="10244" width="8.5703125" style="1" customWidth="1"/>
    <col min="10245" max="10245" width="9.85546875" style="1" customWidth="1"/>
    <col min="10246" max="10246" width="13.85546875" style="1" customWidth="1"/>
    <col min="10247" max="10496" width="9.140625" style="1"/>
    <col min="10497" max="10497" width="4.5703125" style="1" customWidth="1"/>
    <col min="10498" max="10498" width="40.42578125" style="1" customWidth="1"/>
    <col min="10499" max="10499" width="5.5703125" style="1" customWidth="1"/>
    <col min="10500" max="10500" width="8.5703125" style="1" customWidth="1"/>
    <col min="10501" max="10501" width="9.85546875" style="1" customWidth="1"/>
    <col min="10502" max="10502" width="13.85546875" style="1" customWidth="1"/>
    <col min="10503" max="10752" width="9.140625" style="1"/>
    <col min="10753" max="10753" width="4.5703125" style="1" customWidth="1"/>
    <col min="10754" max="10754" width="40.42578125" style="1" customWidth="1"/>
    <col min="10755" max="10755" width="5.5703125" style="1" customWidth="1"/>
    <col min="10756" max="10756" width="8.5703125" style="1" customWidth="1"/>
    <col min="10757" max="10757" width="9.85546875" style="1" customWidth="1"/>
    <col min="10758" max="10758" width="13.85546875" style="1" customWidth="1"/>
    <col min="10759" max="11008" width="9.140625" style="1"/>
    <col min="11009" max="11009" width="4.5703125" style="1" customWidth="1"/>
    <col min="11010" max="11010" width="40.42578125" style="1" customWidth="1"/>
    <col min="11011" max="11011" width="5.5703125" style="1" customWidth="1"/>
    <col min="11012" max="11012" width="8.5703125" style="1" customWidth="1"/>
    <col min="11013" max="11013" width="9.85546875" style="1" customWidth="1"/>
    <col min="11014" max="11014" width="13.85546875" style="1" customWidth="1"/>
    <col min="11015" max="11264" width="9.140625" style="1"/>
    <col min="11265" max="11265" width="4.5703125" style="1" customWidth="1"/>
    <col min="11266" max="11266" width="40.42578125" style="1" customWidth="1"/>
    <col min="11267" max="11267" width="5.5703125" style="1" customWidth="1"/>
    <col min="11268" max="11268" width="8.5703125" style="1" customWidth="1"/>
    <col min="11269" max="11269" width="9.85546875" style="1" customWidth="1"/>
    <col min="11270" max="11270" width="13.85546875" style="1" customWidth="1"/>
    <col min="11271" max="11520" width="9.140625" style="1"/>
    <col min="11521" max="11521" width="4.5703125" style="1" customWidth="1"/>
    <col min="11522" max="11522" width="40.42578125" style="1" customWidth="1"/>
    <col min="11523" max="11523" width="5.5703125" style="1" customWidth="1"/>
    <col min="11524" max="11524" width="8.5703125" style="1" customWidth="1"/>
    <col min="11525" max="11525" width="9.85546875" style="1" customWidth="1"/>
    <col min="11526" max="11526" width="13.85546875" style="1" customWidth="1"/>
    <col min="11527" max="11776" width="9.140625" style="1"/>
    <col min="11777" max="11777" width="4.5703125" style="1" customWidth="1"/>
    <col min="11778" max="11778" width="40.42578125" style="1" customWidth="1"/>
    <col min="11779" max="11779" width="5.5703125" style="1" customWidth="1"/>
    <col min="11780" max="11780" width="8.5703125" style="1" customWidth="1"/>
    <col min="11781" max="11781" width="9.85546875" style="1" customWidth="1"/>
    <col min="11782" max="11782" width="13.85546875" style="1" customWidth="1"/>
    <col min="11783" max="12032" width="9.140625" style="1"/>
    <col min="12033" max="12033" width="4.5703125" style="1" customWidth="1"/>
    <col min="12034" max="12034" width="40.42578125" style="1" customWidth="1"/>
    <col min="12035" max="12035" width="5.5703125" style="1" customWidth="1"/>
    <col min="12036" max="12036" width="8.5703125" style="1" customWidth="1"/>
    <col min="12037" max="12037" width="9.85546875" style="1" customWidth="1"/>
    <col min="12038" max="12038" width="13.85546875" style="1" customWidth="1"/>
    <col min="12039" max="12288" width="9.140625" style="1"/>
    <col min="12289" max="12289" width="4.5703125" style="1" customWidth="1"/>
    <col min="12290" max="12290" width="40.42578125" style="1" customWidth="1"/>
    <col min="12291" max="12291" width="5.5703125" style="1" customWidth="1"/>
    <col min="12292" max="12292" width="8.5703125" style="1" customWidth="1"/>
    <col min="12293" max="12293" width="9.85546875" style="1" customWidth="1"/>
    <col min="12294" max="12294" width="13.85546875" style="1" customWidth="1"/>
    <col min="12295" max="12544" width="9.140625" style="1"/>
    <col min="12545" max="12545" width="4.5703125" style="1" customWidth="1"/>
    <col min="12546" max="12546" width="40.42578125" style="1" customWidth="1"/>
    <col min="12547" max="12547" width="5.5703125" style="1" customWidth="1"/>
    <col min="12548" max="12548" width="8.5703125" style="1" customWidth="1"/>
    <col min="12549" max="12549" width="9.85546875" style="1" customWidth="1"/>
    <col min="12550" max="12550" width="13.85546875" style="1" customWidth="1"/>
    <col min="12551" max="12800" width="9.140625" style="1"/>
    <col min="12801" max="12801" width="4.5703125" style="1" customWidth="1"/>
    <col min="12802" max="12802" width="40.42578125" style="1" customWidth="1"/>
    <col min="12803" max="12803" width="5.5703125" style="1" customWidth="1"/>
    <col min="12804" max="12804" width="8.5703125" style="1" customWidth="1"/>
    <col min="12805" max="12805" width="9.85546875" style="1" customWidth="1"/>
    <col min="12806" max="12806" width="13.85546875" style="1" customWidth="1"/>
    <col min="12807" max="13056" width="9.140625" style="1"/>
    <col min="13057" max="13057" width="4.5703125" style="1" customWidth="1"/>
    <col min="13058" max="13058" width="40.42578125" style="1" customWidth="1"/>
    <col min="13059" max="13059" width="5.5703125" style="1" customWidth="1"/>
    <col min="13060" max="13060" width="8.5703125" style="1" customWidth="1"/>
    <col min="13061" max="13061" width="9.85546875" style="1" customWidth="1"/>
    <col min="13062" max="13062" width="13.85546875" style="1" customWidth="1"/>
    <col min="13063" max="13312" width="9.140625" style="1"/>
    <col min="13313" max="13313" width="4.5703125" style="1" customWidth="1"/>
    <col min="13314" max="13314" width="40.42578125" style="1" customWidth="1"/>
    <col min="13315" max="13315" width="5.5703125" style="1" customWidth="1"/>
    <col min="13316" max="13316" width="8.5703125" style="1" customWidth="1"/>
    <col min="13317" max="13317" width="9.85546875" style="1" customWidth="1"/>
    <col min="13318" max="13318" width="13.85546875" style="1" customWidth="1"/>
    <col min="13319" max="13568" width="9.140625" style="1"/>
    <col min="13569" max="13569" width="4.5703125" style="1" customWidth="1"/>
    <col min="13570" max="13570" width="40.42578125" style="1" customWidth="1"/>
    <col min="13571" max="13571" width="5.5703125" style="1" customWidth="1"/>
    <col min="13572" max="13572" width="8.5703125" style="1" customWidth="1"/>
    <col min="13573" max="13573" width="9.85546875" style="1" customWidth="1"/>
    <col min="13574" max="13574" width="13.85546875" style="1" customWidth="1"/>
    <col min="13575" max="13824" width="9.140625" style="1"/>
    <col min="13825" max="13825" width="4.5703125" style="1" customWidth="1"/>
    <col min="13826" max="13826" width="40.42578125" style="1" customWidth="1"/>
    <col min="13827" max="13827" width="5.5703125" style="1" customWidth="1"/>
    <col min="13828" max="13828" width="8.5703125" style="1" customWidth="1"/>
    <col min="13829" max="13829" width="9.85546875" style="1" customWidth="1"/>
    <col min="13830" max="13830" width="13.85546875" style="1" customWidth="1"/>
    <col min="13831" max="14080" width="9.140625" style="1"/>
    <col min="14081" max="14081" width="4.5703125" style="1" customWidth="1"/>
    <col min="14082" max="14082" width="40.42578125" style="1" customWidth="1"/>
    <col min="14083" max="14083" width="5.5703125" style="1" customWidth="1"/>
    <col min="14084" max="14084" width="8.5703125" style="1" customWidth="1"/>
    <col min="14085" max="14085" width="9.85546875" style="1" customWidth="1"/>
    <col min="14086" max="14086" width="13.85546875" style="1" customWidth="1"/>
    <col min="14087" max="14336" width="9.140625" style="1"/>
    <col min="14337" max="14337" width="4.5703125" style="1" customWidth="1"/>
    <col min="14338" max="14338" width="40.42578125" style="1" customWidth="1"/>
    <col min="14339" max="14339" width="5.5703125" style="1" customWidth="1"/>
    <col min="14340" max="14340" width="8.5703125" style="1" customWidth="1"/>
    <col min="14341" max="14341" width="9.85546875" style="1" customWidth="1"/>
    <col min="14342" max="14342" width="13.85546875" style="1" customWidth="1"/>
    <col min="14343" max="14592" width="9.140625" style="1"/>
    <col min="14593" max="14593" width="4.5703125" style="1" customWidth="1"/>
    <col min="14594" max="14594" width="40.42578125" style="1" customWidth="1"/>
    <col min="14595" max="14595" width="5.5703125" style="1" customWidth="1"/>
    <col min="14596" max="14596" width="8.5703125" style="1" customWidth="1"/>
    <col min="14597" max="14597" width="9.85546875" style="1" customWidth="1"/>
    <col min="14598" max="14598" width="13.85546875" style="1" customWidth="1"/>
    <col min="14599" max="14848" width="9.140625" style="1"/>
    <col min="14849" max="14849" width="4.5703125" style="1" customWidth="1"/>
    <col min="14850" max="14850" width="40.42578125" style="1" customWidth="1"/>
    <col min="14851" max="14851" width="5.5703125" style="1" customWidth="1"/>
    <col min="14852" max="14852" width="8.5703125" style="1" customWidth="1"/>
    <col min="14853" max="14853" width="9.85546875" style="1" customWidth="1"/>
    <col min="14854" max="14854" width="13.85546875" style="1" customWidth="1"/>
    <col min="14855" max="15104" width="9.140625" style="1"/>
    <col min="15105" max="15105" width="4.5703125" style="1" customWidth="1"/>
    <col min="15106" max="15106" width="40.42578125" style="1" customWidth="1"/>
    <col min="15107" max="15107" width="5.5703125" style="1" customWidth="1"/>
    <col min="15108" max="15108" width="8.5703125" style="1" customWidth="1"/>
    <col min="15109" max="15109" width="9.85546875" style="1" customWidth="1"/>
    <col min="15110" max="15110" width="13.85546875" style="1" customWidth="1"/>
    <col min="15111" max="15360" width="9.140625" style="1"/>
    <col min="15361" max="15361" width="4.5703125" style="1" customWidth="1"/>
    <col min="15362" max="15362" width="40.42578125" style="1" customWidth="1"/>
    <col min="15363" max="15363" width="5.5703125" style="1" customWidth="1"/>
    <col min="15364" max="15364" width="8.5703125" style="1" customWidth="1"/>
    <col min="15365" max="15365" width="9.85546875" style="1" customWidth="1"/>
    <col min="15366" max="15366" width="13.85546875" style="1" customWidth="1"/>
    <col min="15367" max="15616" width="9.140625" style="1"/>
    <col min="15617" max="15617" width="4.5703125" style="1" customWidth="1"/>
    <col min="15618" max="15618" width="40.42578125" style="1" customWidth="1"/>
    <col min="15619" max="15619" width="5.5703125" style="1" customWidth="1"/>
    <col min="15620" max="15620" width="8.5703125" style="1" customWidth="1"/>
    <col min="15621" max="15621" width="9.85546875" style="1" customWidth="1"/>
    <col min="15622" max="15622" width="13.85546875" style="1" customWidth="1"/>
    <col min="15623" max="15872" width="9.140625" style="1"/>
    <col min="15873" max="15873" width="4.5703125" style="1" customWidth="1"/>
    <col min="15874" max="15874" width="40.42578125" style="1" customWidth="1"/>
    <col min="15875" max="15875" width="5.5703125" style="1" customWidth="1"/>
    <col min="15876" max="15876" width="8.5703125" style="1" customWidth="1"/>
    <col min="15877" max="15877" width="9.85546875" style="1" customWidth="1"/>
    <col min="15878" max="15878" width="13.85546875" style="1" customWidth="1"/>
    <col min="15879" max="16128" width="9.140625" style="1"/>
    <col min="16129" max="16129" width="4.5703125" style="1" customWidth="1"/>
    <col min="16130" max="16130" width="40.42578125" style="1" customWidth="1"/>
    <col min="16131" max="16131" width="5.5703125" style="1" customWidth="1"/>
    <col min="16132" max="16132" width="8.5703125" style="1" customWidth="1"/>
    <col min="16133" max="16133" width="9.85546875" style="1" customWidth="1"/>
    <col min="16134" max="16134" width="13.85546875" style="1" customWidth="1"/>
    <col min="16135" max="16384" width="9.140625" style="1"/>
  </cols>
  <sheetData>
    <row r="1" spans="1:6" ht="15.75" x14ac:dyDescent="0.25">
      <c r="A1" s="111" t="s">
        <v>3</v>
      </c>
      <c r="B1" s="111"/>
      <c r="C1" s="111"/>
      <c r="D1" s="111"/>
      <c r="E1" s="111"/>
      <c r="F1" s="111"/>
    </row>
    <row r="2" spans="1:6" ht="13.5" thickBot="1" x14ac:dyDescent="0.25">
      <c r="B2" s="2"/>
      <c r="C2" s="3"/>
      <c r="D2" s="4"/>
      <c r="E2" s="3"/>
      <c r="F2" s="3"/>
    </row>
    <row r="3" spans="1:6" ht="14.25" thickTop="1" thickBot="1" x14ac:dyDescent="0.25">
      <c r="A3" s="96" t="s">
        <v>90</v>
      </c>
      <c r="B3" s="98"/>
      <c r="C3" s="98"/>
      <c r="D3" s="98"/>
      <c r="E3" s="98"/>
      <c r="F3" s="100"/>
    </row>
    <row r="4" spans="1:6" ht="13.5" thickTop="1" x14ac:dyDescent="0.2">
      <c r="A4" s="5"/>
    </row>
    <row r="5" spans="1:6" x14ac:dyDescent="0.2">
      <c r="A5" s="7" t="s">
        <v>4</v>
      </c>
      <c r="B5" s="8" t="s">
        <v>5</v>
      </c>
      <c r="C5" s="8" t="s">
        <v>6</v>
      </c>
      <c r="D5" s="8" t="s">
        <v>7</v>
      </c>
      <c r="E5" s="9" t="s">
        <v>8</v>
      </c>
      <c r="F5" s="10" t="s">
        <v>9</v>
      </c>
    </row>
    <row r="6" spans="1:6" x14ac:dyDescent="0.2">
      <c r="A6" s="94" t="s">
        <v>10</v>
      </c>
      <c r="B6" s="11" t="s">
        <v>11</v>
      </c>
      <c r="C6" s="12"/>
      <c r="D6" s="13"/>
      <c r="E6" s="13"/>
      <c r="F6" s="14"/>
    </row>
    <row r="7" spans="1:6" x14ac:dyDescent="0.2">
      <c r="A7" s="15">
        <v>1</v>
      </c>
      <c r="B7" s="16" t="s">
        <v>12</v>
      </c>
      <c r="C7" s="17" t="s">
        <v>13</v>
      </c>
      <c r="D7" s="18">
        <v>32</v>
      </c>
      <c r="E7" s="62"/>
      <c r="F7" s="19">
        <f>D7*E7</f>
        <v>0</v>
      </c>
    </row>
    <row r="8" spans="1:6" x14ac:dyDescent="0.2">
      <c r="A8" s="15">
        <v>2</v>
      </c>
      <c r="B8" s="16" t="s">
        <v>142</v>
      </c>
      <c r="C8" s="17" t="s">
        <v>13</v>
      </c>
      <c r="D8" s="18">
        <v>7</v>
      </c>
      <c r="E8" s="62"/>
      <c r="F8" s="19">
        <f>D8*E8</f>
        <v>0</v>
      </c>
    </row>
    <row r="9" spans="1:6" x14ac:dyDescent="0.2">
      <c r="A9" s="15">
        <v>3</v>
      </c>
      <c r="B9" s="16" t="s">
        <v>14</v>
      </c>
      <c r="C9" s="17" t="s">
        <v>13</v>
      </c>
      <c r="D9" s="18">
        <v>6</v>
      </c>
      <c r="E9" s="62"/>
      <c r="F9" s="19">
        <f t="shared" ref="F9:F40" si="0">D9*E9</f>
        <v>0</v>
      </c>
    </row>
    <row r="10" spans="1:6" x14ac:dyDescent="0.2">
      <c r="A10" s="15">
        <v>4</v>
      </c>
      <c r="B10" s="16" t="s">
        <v>92</v>
      </c>
      <c r="C10" s="17" t="s">
        <v>13</v>
      </c>
      <c r="D10" s="18">
        <v>12</v>
      </c>
      <c r="E10" s="62"/>
      <c r="F10" s="19">
        <f t="shared" si="0"/>
        <v>0</v>
      </c>
    </row>
    <row r="11" spans="1:6" x14ac:dyDescent="0.2">
      <c r="A11" s="15">
        <v>5</v>
      </c>
      <c r="B11" s="16" t="s">
        <v>63</v>
      </c>
      <c r="C11" s="17" t="s">
        <v>15</v>
      </c>
      <c r="D11" s="18">
        <v>1</v>
      </c>
      <c r="E11" s="62"/>
      <c r="F11" s="19">
        <f t="shared" si="0"/>
        <v>0</v>
      </c>
    </row>
    <row r="12" spans="1:6" x14ac:dyDescent="0.2">
      <c r="A12" s="15">
        <v>6</v>
      </c>
      <c r="B12" s="16" t="s">
        <v>16</v>
      </c>
      <c r="C12" s="17" t="s">
        <v>15</v>
      </c>
      <c r="D12" s="18">
        <v>2</v>
      </c>
      <c r="E12" s="62"/>
      <c r="F12" s="19">
        <f t="shared" si="0"/>
        <v>0</v>
      </c>
    </row>
    <row r="13" spans="1:6" x14ac:dyDescent="0.2">
      <c r="A13" s="15">
        <v>7</v>
      </c>
      <c r="B13" s="16" t="s">
        <v>62</v>
      </c>
      <c r="C13" s="17" t="s">
        <v>15</v>
      </c>
      <c r="D13" s="18">
        <v>7</v>
      </c>
      <c r="E13" s="62"/>
      <c r="F13" s="19">
        <f t="shared" si="0"/>
        <v>0</v>
      </c>
    </row>
    <row r="14" spans="1:6" x14ac:dyDescent="0.2">
      <c r="A14" s="15">
        <v>8</v>
      </c>
      <c r="B14" s="16" t="s">
        <v>89</v>
      </c>
      <c r="C14" s="17" t="s">
        <v>15</v>
      </c>
      <c r="D14" s="18">
        <v>1</v>
      </c>
      <c r="E14" s="62"/>
      <c r="F14" s="19">
        <f t="shared" si="0"/>
        <v>0</v>
      </c>
    </row>
    <row r="15" spans="1:6" ht="13.5" customHeight="1" x14ac:dyDescent="0.2">
      <c r="A15" s="15">
        <v>9</v>
      </c>
      <c r="B15" s="16" t="s">
        <v>88</v>
      </c>
      <c r="C15" s="17" t="s">
        <v>15</v>
      </c>
      <c r="D15" s="18">
        <v>1</v>
      </c>
      <c r="E15" s="62"/>
      <c r="F15" s="19">
        <f t="shared" si="0"/>
        <v>0</v>
      </c>
    </row>
    <row r="16" spans="1:6" x14ac:dyDescent="0.2">
      <c r="A16" s="15">
        <v>10</v>
      </c>
      <c r="B16" s="16" t="s">
        <v>17</v>
      </c>
      <c r="C16" s="17" t="s">
        <v>15</v>
      </c>
      <c r="D16" s="18">
        <v>1</v>
      </c>
      <c r="E16" s="62"/>
      <c r="F16" s="19">
        <f t="shared" si="0"/>
        <v>0</v>
      </c>
    </row>
    <row r="17" spans="1:6" x14ac:dyDescent="0.2">
      <c r="A17" s="15">
        <v>11</v>
      </c>
      <c r="B17" s="16" t="s">
        <v>51</v>
      </c>
      <c r="C17" s="17" t="s">
        <v>15</v>
      </c>
      <c r="D17" s="18">
        <v>1</v>
      </c>
      <c r="E17" s="62"/>
      <c r="F17" s="19">
        <f t="shared" si="0"/>
        <v>0</v>
      </c>
    </row>
    <row r="18" spans="1:6" x14ac:dyDescent="0.2">
      <c r="A18" s="15">
        <v>12</v>
      </c>
      <c r="B18" s="16" t="s">
        <v>52</v>
      </c>
      <c r="C18" s="17" t="s">
        <v>15</v>
      </c>
      <c r="D18" s="18">
        <v>1</v>
      </c>
      <c r="E18" s="62"/>
      <c r="F18" s="19">
        <f t="shared" si="0"/>
        <v>0</v>
      </c>
    </row>
    <row r="19" spans="1:6" x14ac:dyDescent="0.2">
      <c r="A19" s="15">
        <v>13</v>
      </c>
      <c r="B19" s="16" t="s">
        <v>53</v>
      </c>
      <c r="C19" s="17" t="s">
        <v>15</v>
      </c>
      <c r="D19" s="18">
        <v>1</v>
      </c>
      <c r="E19" s="62"/>
      <c r="F19" s="19">
        <f t="shared" si="0"/>
        <v>0</v>
      </c>
    </row>
    <row r="20" spans="1:6" x14ac:dyDescent="0.2">
      <c r="A20" s="15">
        <v>14</v>
      </c>
      <c r="B20" s="16" t="s">
        <v>71</v>
      </c>
      <c r="C20" s="17" t="s">
        <v>15</v>
      </c>
      <c r="D20" s="18">
        <v>1</v>
      </c>
      <c r="E20" s="62"/>
      <c r="F20" s="19">
        <f t="shared" si="0"/>
        <v>0</v>
      </c>
    </row>
    <row r="21" spans="1:6" x14ac:dyDescent="0.2">
      <c r="A21" s="15">
        <v>15</v>
      </c>
      <c r="B21" s="16" t="s">
        <v>116</v>
      </c>
      <c r="C21" s="17" t="s">
        <v>15</v>
      </c>
      <c r="D21" s="18">
        <v>3</v>
      </c>
      <c r="E21" s="62"/>
      <c r="F21" s="19">
        <f t="shared" si="0"/>
        <v>0</v>
      </c>
    </row>
    <row r="22" spans="1:6" x14ac:dyDescent="0.2">
      <c r="A22" s="15">
        <v>16</v>
      </c>
      <c r="B22" s="16" t="s">
        <v>115</v>
      </c>
      <c r="C22" s="17" t="s">
        <v>15</v>
      </c>
      <c r="D22" s="18">
        <v>1</v>
      </c>
      <c r="E22" s="62"/>
      <c r="F22" s="19">
        <f t="shared" si="0"/>
        <v>0</v>
      </c>
    </row>
    <row r="23" spans="1:6" x14ac:dyDescent="0.2">
      <c r="A23" s="15">
        <v>17</v>
      </c>
      <c r="B23" s="16" t="s">
        <v>117</v>
      </c>
      <c r="C23" s="17" t="s">
        <v>15</v>
      </c>
      <c r="D23" s="18">
        <v>6</v>
      </c>
      <c r="E23" s="62"/>
      <c r="F23" s="19">
        <f t="shared" si="0"/>
        <v>0</v>
      </c>
    </row>
    <row r="24" spans="1:6" x14ac:dyDescent="0.2">
      <c r="A24" s="15">
        <v>18</v>
      </c>
      <c r="B24" s="16" t="s">
        <v>118</v>
      </c>
      <c r="C24" s="17" t="s">
        <v>15</v>
      </c>
      <c r="D24" s="18">
        <v>12</v>
      </c>
      <c r="E24" s="62"/>
      <c r="F24" s="19">
        <f t="shared" si="0"/>
        <v>0</v>
      </c>
    </row>
    <row r="25" spans="1:6" x14ac:dyDescent="0.2">
      <c r="A25" s="15">
        <v>19</v>
      </c>
      <c r="B25" s="16" t="s">
        <v>119</v>
      </c>
      <c r="C25" s="17" t="s">
        <v>15</v>
      </c>
      <c r="D25" s="18">
        <v>2</v>
      </c>
      <c r="E25" s="62"/>
      <c r="F25" s="19">
        <f t="shared" si="0"/>
        <v>0</v>
      </c>
    </row>
    <row r="26" spans="1:6" x14ac:dyDescent="0.2">
      <c r="A26" s="15">
        <v>20</v>
      </c>
      <c r="B26" s="16" t="s">
        <v>18</v>
      </c>
      <c r="C26" s="17" t="s">
        <v>15</v>
      </c>
      <c r="D26" s="18">
        <v>2</v>
      </c>
      <c r="E26" s="62"/>
      <c r="F26" s="19">
        <f t="shared" si="0"/>
        <v>0</v>
      </c>
    </row>
    <row r="27" spans="1:6" x14ac:dyDescent="0.2">
      <c r="A27" s="15">
        <v>21</v>
      </c>
      <c r="B27" s="16" t="s">
        <v>19</v>
      </c>
      <c r="C27" s="17" t="s">
        <v>15</v>
      </c>
      <c r="D27" s="18">
        <v>1</v>
      </c>
      <c r="E27" s="62"/>
      <c r="F27" s="19">
        <f t="shared" si="0"/>
        <v>0</v>
      </c>
    </row>
    <row r="28" spans="1:6" x14ac:dyDescent="0.2">
      <c r="A28" s="15">
        <v>22</v>
      </c>
      <c r="B28" s="16" t="s">
        <v>64</v>
      </c>
      <c r="C28" s="17" t="s">
        <v>13</v>
      </c>
      <c r="D28" s="18">
        <v>2</v>
      </c>
      <c r="E28" s="62"/>
      <c r="F28" s="19">
        <f t="shared" si="0"/>
        <v>0</v>
      </c>
    </row>
    <row r="29" spans="1:6" x14ac:dyDescent="0.2">
      <c r="A29" s="15">
        <v>23</v>
      </c>
      <c r="B29" s="16" t="s">
        <v>49</v>
      </c>
      <c r="C29" s="17" t="s">
        <v>13</v>
      </c>
      <c r="D29" s="18">
        <v>132</v>
      </c>
      <c r="E29" s="62"/>
      <c r="F29" s="19">
        <f t="shared" si="0"/>
        <v>0</v>
      </c>
    </row>
    <row r="30" spans="1:6" x14ac:dyDescent="0.2">
      <c r="A30" s="15">
        <v>24</v>
      </c>
      <c r="B30" s="16" t="s">
        <v>50</v>
      </c>
      <c r="C30" s="17" t="s">
        <v>13</v>
      </c>
      <c r="D30" s="18">
        <v>53</v>
      </c>
      <c r="E30" s="62"/>
      <c r="F30" s="19">
        <f t="shared" si="0"/>
        <v>0</v>
      </c>
    </row>
    <row r="31" spans="1:6" x14ac:dyDescent="0.2">
      <c r="A31" s="15">
        <v>25</v>
      </c>
      <c r="B31" s="16" t="s">
        <v>86</v>
      </c>
      <c r="C31" s="17" t="s">
        <v>13</v>
      </c>
      <c r="D31" s="18">
        <v>18</v>
      </c>
      <c r="E31" s="62"/>
      <c r="F31" s="19">
        <f t="shared" si="0"/>
        <v>0</v>
      </c>
    </row>
    <row r="32" spans="1:6" x14ac:dyDescent="0.2">
      <c r="A32" s="15">
        <v>26</v>
      </c>
      <c r="B32" s="16" t="s">
        <v>87</v>
      </c>
      <c r="C32" s="17" t="s">
        <v>13</v>
      </c>
      <c r="D32" s="18">
        <v>18</v>
      </c>
      <c r="E32" s="62"/>
      <c r="F32" s="19">
        <f t="shared" si="0"/>
        <v>0</v>
      </c>
    </row>
    <row r="33" spans="1:6" x14ac:dyDescent="0.2">
      <c r="A33" s="15">
        <v>27</v>
      </c>
      <c r="B33" s="16" t="s">
        <v>114</v>
      </c>
      <c r="C33" s="17" t="s">
        <v>20</v>
      </c>
      <c r="D33" s="18">
        <v>9</v>
      </c>
      <c r="E33" s="62"/>
      <c r="F33" s="19">
        <f t="shared" si="0"/>
        <v>0</v>
      </c>
    </row>
    <row r="34" spans="1:6" x14ac:dyDescent="0.2">
      <c r="A34" s="15">
        <v>28</v>
      </c>
      <c r="B34" s="16" t="s">
        <v>72</v>
      </c>
      <c r="C34" s="17" t="s">
        <v>20</v>
      </c>
      <c r="D34" s="18">
        <v>62</v>
      </c>
      <c r="E34" s="62"/>
      <c r="F34" s="19">
        <f t="shared" si="0"/>
        <v>0</v>
      </c>
    </row>
    <row r="35" spans="1:6" x14ac:dyDescent="0.2">
      <c r="A35" s="15">
        <v>29</v>
      </c>
      <c r="B35" s="16" t="s">
        <v>21</v>
      </c>
      <c r="C35" s="17" t="s">
        <v>15</v>
      </c>
      <c r="D35" s="18">
        <v>1</v>
      </c>
      <c r="E35" s="62"/>
      <c r="F35" s="19">
        <f>D35*E35</f>
        <v>0</v>
      </c>
    </row>
    <row r="36" spans="1:6" x14ac:dyDescent="0.2">
      <c r="A36" s="15">
        <v>30</v>
      </c>
      <c r="B36" s="16" t="s">
        <v>22</v>
      </c>
      <c r="C36" s="17" t="s">
        <v>15</v>
      </c>
      <c r="D36" s="18">
        <v>1</v>
      </c>
      <c r="E36" s="62"/>
      <c r="F36" s="19">
        <f t="shared" si="0"/>
        <v>0</v>
      </c>
    </row>
    <row r="37" spans="1:6" x14ac:dyDescent="0.2">
      <c r="A37" s="15">
        <v>31</v>
      </c>
      <c r="B37" s="16" t="s">
        <v>141</v>
      </c>
      <c r="C37" s="17" t="s">
        <v>13</v>
      </c>
      <c r="D37" s="18">
        <v>16</v>
      </c>
      <c r="E37" s="62"/>
      <c r="F37" s="19">
        <f t="shared" si="0"/>
        <v>0</v>
      </c>
    </row>
    <row r="38" spans="1:6" x14ac:dyDescent="0.2">
      <c r="A38" s="15">
        <v>32</v>
      </c>
      <c r="B38" s="16" t="s">
        <v>23</v>
      </c>
      <c r="C38" s="17" t="s">
        <v>15</v>
      </c>
      <c r="D38" s="18">
        <v>1</v>
      </c>
      <c r="E38" s="62"/>
      <c r="F38" s="19">
        <f t="shared" si="0"/>
        <v>0</v>
      </c>
    </row>
    <row r="39" spans="1:6" x14ac:dyDescent="0.2">
      <c r="A39" s="15">
        <v>33</v>
      </c>
      <c r="B39" s="16" t="s">
        <v>55</v>
      </c>
      <c r="C39" s="17" t="s">
        <v>1</v>
      </c>
      <c r="D39" s="18">
        <v>1</v>
      </c>
      <c r="E39" s="62"/>
      <c r="F39" s="19">
        <f t="shared" si="0"/>
        <v>0</v>
      </c>
    </row>
    <row r="40" spans="1:6" x14ac:dyDescent="0.2">
      <c r="A40" s="15">
        <v>34</v>
      </c>
      <c r="B40" s="16" t="s">
        <v>54</v>
      </c>
      <c r="C40" s="17" t="s">
        <v>1</v>
      </c>
      <c r="D40" s="18">
        <v>1</v>
      </c>
      <c r="E40" s="62"/>
      <c r="F40" s="19">
        <f t="shared" si="0"/>
        <v>0</v>
      </c>
    </row>
    <row r="41" spans="1:6" x14ac:dyDescent="0.2">
      <c r="A41" s="69"/>
      <c r="B41" s="21" t="s">
        <v>24</v>
      </c>
      <c r="C41" s="20"/>
      <c r="D41" s="22"/>
      <c r="E41" s="22"/>
      <c r="F41" s="23">
        <f>SUM(F6:F40)</f>
        <v>0</v>
      </c>
    </row>
    <row r="42" spans="1:6" x14ac:dyDescent="0.2">
      <c r="A42" s="106" t="s">
        <v>10</v>
      </c>
      <c r="B42" s="11" t="s">
        <v>120</v>
      </c>
      <c r="C42" s="12"/>
      <c r="D42" s="13"/>
      <c r="E42" s="13"/>
      <c r="F42" s="14"/>
    </row>
    <row r="43" spans="1:6" ht="22.5" x14ac:dyDescent="0.2">
      <c r="A43" s="15">
        <v>1</v>
      </c>
      <c r="B43" s="108" t="s">
        <v>121</v>
      </c>
      <c r="C43" s="17" t="s">
        <v>13</v>
      </c>
      <c r="D43" s="18">
        <v>32</v>
      </c>
      <c r="E43" s="62"/>
      <c r="F43" s="19">
        <f>D43*E43</f>
        <v>0</v>
      </c>
    </row>
    <row r="44" spans="1:6" ht="22.5" x14ac:dyDescent="0.2">
      <c r="A44" s="15">
        <v>2</v>
      </c>
      <c r="B44" s="107" t="s">
        <v>122</v>
      </c>
      <c r="C44" s="17" t="s">
        <v>57</v>
      </c>
      <c r="D44" s="18">
        <v>1</v>
      </c>
      <c r="E44" s="62"/>
      <c r="F44" s="19">
        <f t="shared" ref="F44:F45" si="1">D44*E44</f>
        <v>0</v>
      </c>
    </row>
    <row r="45" spans="1:6" x14ac:dyDescent="0.2">
      <c r="A45" s="15">
        <v>3</v>
      </c>
      <c r="B45" s="109" t="s">
        <v>123</v>
      </c>
      <c r="C45" s="17" t="s">
        <v>20</v>
      </c>
      <c r="D45" s="18">
        <v>4</v>
      </c>
      <c r="E45" s="62"/>
      <c r="F45" s="19">
        <f t="shared" si="1"/>
        <v>0</v>
      </c>
    </row>
    <row r="46" spans="1:6" x14ac:dyDescent="0.2">
      <c r="A46" s="69"/>
      <c r="B46" s="21" t="s">
        <v>124</v>
      </c>
      <c r="C46" s="20"/>
      <c r="D46" s="22"/>
      <c r="E46" s="22"/>
      <c r="F46" s="23">
        <f>SUM(F43:F45)</f>
        <v>0</v>
      </c>
    </row>
    <row r="47" spans="1:6" x14ac:dyDescent="0.2">
      <c r="A47" s="24"/>
      <c r="B47" s="25"/>
      <c r="C47" s="24"/>
      <c r="D47" s="26"/>
      <c r="E47" s="26"/>
      <c r="F47" s="27"/>
    </row>
    <row r="48" spans="1:6" x14ac:dyDescent="0.2">
      <c r="A48" s="24"/>
      <c r="B48" s="28"/>
      <c r="C48" s="28"/>
      <c r="D48" s="28"/>
      <c r="E48" s="28"/>
      <c r="F48" s="28"/>
    </row>
    <row r="49" spans="1:8" ht="16.5" thickBot="1" x14ac:dyDescent="0.3">
      <c r="A49" s="24"/>
      <c r="B49" s="29" t="s">
        <v>25</v>
      </c>
      <c r="C49" s="28"/>
      <c r="D49" s="28"/>
      <c r="E49" s="28"/>
      <c r="F49" s="28"/>
    </row>
    <row r="50" spans="1:8" ht="13.5" thickBot="1" x14ac:dyDescent="0.25">
      <c r="A50" s="30"/>
      <c r="B50" s="31" t="s">
        <v>26</v>
      </c>
      <c r="C50" s="32"/>
      <c r="D50" s="33" t="s">
        <v>27</v>
      </c>
      <c r="E50" s="33" t="s">
        <v>2</v>
      </c>
      <c r="F50" s="34" t="s">
        <v>28</v>
      </c>
    </row>
    <row r="51" spans="1:8" x14ac:dyDescent="0.2">
      <c r="A51" s="35" t="s">
        <v>29</v>
      </c>
      <c r="B51" s="36" t="s">
        <v>11</v>
      </c>
      <c r="C51" s="37"/>
      <c r="D51" s="58">
        <f>F7+F8+F9+F10+F11+F13+F14+F15+F16+F17+F18+F19+F20+F21+F22+F23+F24+F25+F28+F29+F30+F31+F38</f>
        <v>0</v>
      </c>
      <c r="E51" s="58">
        <f>F12+F26+F27+F33+F34+F35+F36+F37+F39+F40</f>
        <v>0</v>
      </c>
      <c r="F51" s="59">
        <f>D51+E51</f>
        <v>0</v>
      </c>
    </row>
    <row r="52" spans="1:8" ht="13.5" thickBot="1" x14ac:dyDescent="0.25">
      <c r="A52" s="35" t="s">
        <v>30</v>
      </c>
      <c r="B52" s="36" t="s">
        <v>125</v>
      </c>
      <c r="C52" s="37"/>
      <c r="D52" s="58">
        <f>F43+F44</f>
        <v>0</v>
      </c>
      <c r="E52" s="58">
        <f>F45</f>
        <v>0</v>
      </c>
      <c r="F52" s="59">
        <f>D52+E52</f>
        <v>0</v>
      </c>
    </row>
    <row r="53" spans="1:8" ht="13.5" thickBot="1" x14ac:dyDescent="0.25">
      <c r="A53" s="38"/>
      <c r="B53" s="31" t="s">
        <v>31</v>
      </c>
      <c r="C53" s="39"/>
      <c r="D53" s="60">
        <f>SUM(D51:D52)</f>
        <v>0</v>
      </c>
      <c r="E53" s="60">
        <f t="shared" ref="E53:F53" si="2">SUM(E51:E52)</f>
        <v>0</v>
      </c>
      <c r="F53" s="60">
        <f t="shared" si="2"/>
        <v>0</v>
      </c>
    </row>
    <row r="54" spans="1:8" x14ac:dyDescent="0.2">
      <c r="A54" s="24"/>
      <c r="B54" s="28"/>
      <c r="C54" s="28"/>
      <c r="D54" s="28"/>
      <c r="E54" s="28"/>
      <c r="F54" s="28"/>
    </row>
    <row r="55" spans="1:8" x14ac:dyDescent="0.2">
      <c r="A55" s="24"/>
      <c r="D55" s="1"/>
    </row>
    <row r="56" spans="1:8" x14ac:dyDescent="0.2">
      <c r="A56" s="24"/>
      <c r="D56" s="1"/>
    </row>
    <row r="57" spans="1:8" x14ac:dyDescent="0.2">
      <c r="A57" s="24"/>
      <c r="D57" s="1"/>
    </row>
    <row r="58" spans="1:8" x14ac:dyDescent="0.2">
      <c r="A58" s="24"/>
      <c r="D58" s="1"/>
    </row>
    <row r="59" spans="1:8" x14ac:dyDescent="0.2">
      <c r="A59" s="24"/>
      <c r="D59" s="1"/>
    </row>
    <row r="60" spans="1:8" x14ac:dyDescent="0.2">
      <c r="A60" s="24"/>
      <c r="D60" s="1"/>
    </row>
    <row r="61" spans="1:8" x14ac:dyDescent="0.2">
      <c r="A61" s="28"/>
      <c r="D61" s="1"/>
      <c r="G61" s="28"/>
      <c r="H61" s="28"/>
    </row>
    <row r="62" spans="1:8" x14ac:dyDescent="0.2">
      <c r="A62" s="28"/>
      <c r="D62" s="1"/>
      <c r="G62" s="28"/>
      <c r="H62" s="28"/>
    </row>
    <row r="63" spans="1:8" x14ac:dyDescent="0.2">
      <c r="D63" s="1"/>
    </row>
    <row r="64" spans="1:8" x14ac:dyDescent="0.2">
      <c r="D64" s="1"/>
    </row>
    <row r="65" spans="1:8" x14ac:dyDescent="0.2">
      <c r="D65" s="1"/>
    </row>
    <row r="66" spans="1:8" x14ac:dyDescent="0.2">
      <c r="D66" s="1"/>
    </row>
    <row r="67" spans="1:8" x14ac:dyDescent="0.2">
      <c r="A67" s="28"/>
      <c r="D67" s="1"/>
      <c r="G67" s="28"/>
      <c r="H67" s="28"/>
    </row>
    <row r="68" spans="1:8" x14ac:dyDescent="0.2">
      <c r="D68" s="1"/>
    </row>
    <row r="69" spans="1:8" x14ac:dyDescent="0.2">
      <c r="D69" s="1"/>
    </row>
    <row r="70" spans="1:8" x14ac:dyDescent="0.2">
      <c r="D70" s="1"/>
    </row>
    <row r="71" spans="1:8" x14ac:dyDescent="0.2">
      <c r="D71" s="1"/>
    </row>
    <row r="72" spans="1:8" x14ac:dyDescent="0.2">
      <c r="D72" s="1"/>
    </row>
    <row r="73" spans="1:8" x14ac:dyDescent="0.2">
      <c r="D73" s="1"/>
    </row>
    <row r="74" spans="1:8" x14ac:dyDescent="0.2">
      <c r="D74" s="1"/>
    </row>
    <row r="75" spans="1:8" x14ac:dyDescent="0.2">
      <c r="D75" s="1"/>
    </row>
    <row r="76" spans="1:8" x14ac:dyDescent="0.2">
      <c r="D76" s="1"/>
    </row>
    <row r="77" spans="1:8" x14ac:dyDescent="0.2">
      <c r="D77" s="1"/>
    </row>
    <row r="78" spans="1:8" x14ac:dyDescent="0.2">
      <c r="D78" s="1"/>
    </row>
    <row r="79" spans="1:8" x14ac:dyDescent="0.2">
      <c r="D79" s="1"/>
    </row>
    <row r="80" spans="1:8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8" spans="1:6" x14ac:dyDescent="0.2">
      <c r="B98" s="42"/>
      <c r="C98" s="42"/>
      <c r="D98" s="43"/>
      <c r="E98" s="42"/>
      <c r="F98" s="44"/>
    </row>
    <row r="110" spans="1:6" x14ac:dyDescent="0.2">
      <c r="A110" s="41"/>
    </row>
    <row r="112" spans="1:6" x14ac:dyDescent="0.2">
      <c r="A112" s="4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</sheetData>
  <mergeCells count="1">
    <mergeCell ref="A1:F1"/>
  </mergeCells>
  <printOptions gridLinesSet="0"/>
  <pageMargins left="0.59055118110236227" right="0.39370078740157483" top="0.19685039370078741" bottom="0.19685039370078741" header="0" footer="0.19685039370078741"/>
  <pageSetup paperSize="9" fitToHeight="0" orientation="portrait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showZeros="0" zoomScale="120" zoomScaleNormal="120" zoomScaleSheetLayoutView="100" workbookViewId="0">
      <selection activeCell="E7" sqref="E7:E23"/>
    </sheetView>
  </sheetViews>
  <sheetFormatPr defaultRowHeight="12.75" x14ac:dyDescent="0.2"/>
  <cols>
    <col min="1" max="1" width="3.85546875" style="1" customWidth="1"/>
    <col min="2" max="2" width="40.42578125" style="1" customWidth="1"/>
    <col min="3" max="3" width="5.5703125" style="1" customWidth="1"/>
    <col min="4" max="4" width="8.5703125" style="6" customWidth="1"/>
    <col min="5" max="5" width="9.85546875" style="1" customWidth="1"/>
    <col min="6" max="6" width="13.85546875" style="1" customWidth="1"/>
    <col min="7" max="255" width="9.140625" style="1"/>
    <col min="256" max="256" width="3.85546875" style="1" customWidth="1"/>
    <col min="257" max="257" width="40.42578125" style="1" customWidth="1"/>
    <col min="258" max="258" width="5.5703125" style="1" customWidth="1"/>
    <col min="259" max="259" width="8.5703125" style="1" customWidth="1"/>
    <col min="260" max="260" width="9.85546875" style="1" customWidth="1"/>
    <col min="261" max="261" width="13.85546875" style="1" customWidth="1"/>
    <col min="262" max="511" width="9.140625" style="1"/>
    <col min="512" max="512" width="3.85546875" style="1" customWidth="1"/>
    <col min="513" max="513" width="40.42578125" style="1" customWidth="1"/>
    <col min="514" max="514" width="5.5703125" style="1" customWidth="1"/>
    <col min="515" max="515" width="8.5703125" style="1" customWidth="1"/>
    <col min="516" max="516" width="9.85546875" style="1" customWidth="1"/>
    <col min="517" max="517" width="13.85546875" style="1" customWidth="1"/>
    <col min="518" max="767" width="9.140625" style="1"/>
    <col min="768" max="768" width="3.85546875" style="1" customWidth="1"/>
    <col min="769" max="769" width="40.42578125" style="1" customWidth="1"/>
    <col min="770" max="770" width="5.5703125" style="1" customWidth="1"/>
    <col min="771" max="771" width="8.5703125" style="1" customWidth="1"/>
    <col min="772" max="772" width="9.85546875" style="1" customWidth="1"/>
    <col min="773" max="773" width="13.85546875" style="1" customWidth="1"/>
    <col min="774" max="1023" width="9.140625" style="1"/>
    <col min="1024" max="1024" width="3.85546875" style="1" customWidth="1"/>
    <col min="1025" max="1025" width="40.42578125" style="1" customWidth="1"/>
    <col min="1026" max="1026" width="5.5703125" style="1" customWidth="1"/>
    <col min="1027" max="1027" width="8.5703125" style="1" customWidth="1"/>
    <col min="1028" max="1028" width="9.85546875" style="1" customWidth="1"/>
    <col min="1029" max="1029" width="13.85546875" style="1" customWidth="1"/>
    <col min="1030" max="1279" width="9.140625" style="1"/>
    <col min="1280" max="1280" width="3.85546875" style="1" customWidth="1"/>
    <col min="1281" max="1281" width="40.42578125" style="1" customWidth="1"/>
    <col min="1282" max="1282" width="5.5703125" style="1" customWidth="1"/>
    <col min="1283" max="1283" width="8.5703125" style="1" customWidth="1"/>
    <col min="1284" max="1284" width="9.85546875" style="1" customWidth="1"/>
    <col min="1285" max="1285" width="13.85546875" style="1" customWidth="1"/>
    <col min="1286" max="1535" width="9.140625" style="1"/>
    <col min="1536" max="1536" width="3.85546875" style="1" customWidth="1"/>
    <col min="1537" max="1537" width="40.42578125" style="1" customWidth="1"/>
    <col min="1538" max="1538" width="5.5703125" style="1" customWidth="1"/>
    <col min="1539" max="1539" width="8.5703125" style="1" customWidth="1"/>
    <col min="1540" max="1540" width="9.85546875" style="1" customWidth="1"/>
    <col min="1541" max="1541" width="13.85546875" style="1" customWidth="1"/>
    <col min="1542" max="1791" width="9.140625" style="1"/>
    <col min="1792" max="1792" width="3.85546875" style="1" customWidth="1"/>
    <col min="1793" max="1793" width="40.42578125" style="1" customWidth="1"/>
    <col min="1794" max="1794" width="5.5703125" style="1" customWidth="1"/>
    <col min="1795" max="1795" width="8.5703125" style="1" customWidth="1"/>
    <col min="1796" max="1796" width="9.85546875" style="1" customWidth="1"/>
    <col min="1797" max="1797" width="13.85546875" style="1" customWidth="1"/>
    <col min="1798" max="2047" width="9.140625" style="1"/>
    <col min="2048" max="2048" width="3.85546875" style="1" customWidth="1"/>
    <col min="2049" max="2049" width="40.42578125" style="1" customWidth="1"/>
    <col min="2050" max="2050" width="5.5703125" style="1" customWidth="1"/>
    <col min="2051" max="2051" width="8.5703125" style="1" customWidth="1"/>
    <col min="2052" max="2052" width="9.85546875" style="1" customWidth="1"/>
    <col min="2053" max="2053" width="13.85546875" style="1" customWidth="1"/>
    <col min="2054" max="2303" width="9.140625" style="1"/>
    <col min="2304" max="2304" width="3.85546875" style="1" customWidth="1"/>
    <col min="2305" max="2305" width="40.42578125" style="1" customWidth="1"/>
    <col min="2306" max="2306" width="5.5703125" style="1" customWidth="1"/>
    <col min="2307" max="2307" width="8.5703125" style="1" customWidth="1"/>
    <col min="2308" max="2308" width="9.85546875" style="1" customWidth="1"/>
    <col min="2309" max="2309" width="13.85546875" style="1" customWidth="1"/>
    <col min="2310" max="2559" width="9.140625" style="1"/>
    <col min="2560" max="2560" width="3.85546875" style="1" customWidth="1"/>
    <col min="2561" max="2561" width="40.42578125" style="1" customWidth="1"/>
    <col min="2562" max="2562" width="5.5703125" style="1" customWidth="1"/>
    <col min="2563" max="2563" width="8.5703125" style="1" customWidth="1"/>
    <col min="2564" max="2564" width="9.85546875" style="1" customWidth="1"/>
    <col min="2565" max="2565" width="13.85546875" style="1" customWidth="1"/>
    <col min="2566" max="2815" width="9.140625" style="1"/>
    <col min="2816" max="2816" width="3.85546875" style="1" customWidth="1"/>
    <col min="2817" max="2817" width="40.42578125" style="1" customWidth="1"/>
    <col min="2818" max="2818" width="5.5703125" style="1" customWidth="1"/>
    <col min="2819" max="2819" width="8.5703125" style="1" customWidth="1"/>
    <col min="2820" max="2820" width="9.85546875" style="1" customWidth="1"/>
    <col min="2821" max="2821" width="13.85546875" style="1" customWidth="1"/>
    <col min="2822" max="3071" width="9.140625" style="1"/>
    <col min="3072" max="3072" width="3.85546875" style="1" customWidth="1"/>
    <col min="3073" max="3073" width="40.42578125" style="1" customWidth="1"/>
    <col min="3074" max="3074" width="5.5703125" style="1" customWidth="1"/>
    <col min="3075" max="3075" width="8.5703125" style="1" customWidth="1"/>
    <col min="3076" max="3076" width="9.85546875" style="1" customWidth="1"/>
    <col min="3077" max="3077" width="13.85546875" style="1" customWidth="1"/>
    <col min="3078" max="3327" width="9.140625" style="1"/>
    <col min="3328" max="3328" width="3.85546875" style="1" customWidth="1"/>
    <col min="3329" max="3329" width="40.42578125" style="1" customWidth="1"/>
    <col min="3330" max="3330" width="5.5703125" style="1" customWidth="1"/>
    <col min="3331" max="3331" width="8.5703125" style="1" customWidth="1"/>
    <col min="3332" max="3332" width="9.85546875" style="1" customWidth="1"/>
    <col min="3333" max="3333" width="13.85546875" style="1" customWidth="1"/>
    <col min="3334" max="3583" width="9.140625" style="1"/>
    <col min="3584" max="3584" width="3.85546875" style="1" customWidth="1"/>
    <col min="3585" max="3585" width="40.42578125" style="1" customWidth="1"/>
    <col min="3586" max="3586" width="5.5703125" style="1" customWidth="1"/>
    <col min="3587" max="3587" width="8.5703125" style="1" customWidth="1"/>
    <col min="3588" max="3588" width="9.85546875" style="1" customWidth="1"/>
    <col min="3589" max="3589" width="13.85546875" style="1" customWidth="1"/>
    <col min="3590" max="3839" width="9.140625" style="1"/>
    <col min="3840" max="3840" width="3.85546875" style="1" customWidth="1"/>
    <col min="3841" max="3841" width="40.42578125" style="1" customWidth="1"/>
    <col min="3842" max="3842" width="5.5703125" style="1" customWidth="1"/>
    <col min="3843" max="3843" width="8.5703125" style="1" customWidth="1"/>
    <col min="3844" max="3844" width="9.85546875" style="1" customWidth="1"/>
    <col min="3845" max="3845" width="13.85546875" style="1" customWidth="1"/>
    <col min="3846" max="4095" width="9.140625" style="1"/>
    <col min="4096" max="4096" width="3.85546875" style="1" customWidth="1"/>
    <col min="4097" max="4097" width="40.42578125" style="1" customWidth="1"/>
    <col min="4098" max="4098" width="5.5703125" style="1" customWidth="1"/>
    <col min="4099" max="4099" width="8.5703125" style="1" customWidth="1"/>
    <col min="4100" max="4100" width="9.85546875" style="1" customWidth="1"/>
    <col min="4101" max="4101" width="13.85546875" style="1" customWidth="1"/>
    <col min="4102" max="4351" width="9.140625" style="1"/>
    <col min="4352" max="4352" width="3.85546875" style="1" customWidth="1"/>
    <col min="4353" max="4353" width="40.42578125" style="1" customWidth="1"/>
    <col min="4354" max="4354" width="5.5703125" style="1" customWidth="1"/>
    <col min="4355" max="4355" width="8.5703125" style="1" customWidth="1"/>
    <col min="4356" max="4356" width="9.85546875" style="1" customWidth="1"/>
    <col min="4357" max="4357" width="13.85546875" style="1" customWidth="1"/>
    <col min="4358" max="4607" width="9.140625" style="1"/>
    <col min="4608" max="4608" width="3.85546875" style="1" customWidth="1"/>
    <col min="4609" max="4609" width="40.42578125" style="1" customWidth="1"/>
    <col min="4610" max="4610" width="5.5703125" style="1" customWidth="1"/>
    <col min="4611" max="4611" width="8.5703125" style="1" customWidth="1"/>
    <col min="4612" max="4612" width="9.85546875" style="1" customWidth="1"/>
    <col min="4613" max="4613" width="13.85546875" style="1" customWidth="1"/>
    <col min="4614" max="4863" width="9.140625" style="1"/>
    <col min="4864" max="4864" width="3.85546875" style="1" customWidth="1"/>
    <col min="4865" max="4865" width="40.42578125" style="1" customWidth="1"/>
    <col min="4866" max="4866" width="5.5703125" style="1" customWidth="1"/>
    <col min="4867" max="4867" width="8.5703125" style="1" customWidth="1"/>
    <col min="4868" max="4868" width="9.85546875" style="1" customWidth="1"/>
    <col min="4869" max="4869" width="13.85546875" style="1" customWidth="1"/>
    <col min="4870" max="5119" width="9.140625" style="1"/>
    <col min="5120" max="5120" width="3.85546875" style="1" customWidth="1"/>
    <col min="5121" max="5121" width="40.42578125" style="1" customWidth="1"/>
    <col min="5122" max="5122" width="5.5703125" style="1" customWidth="1"/>
    <col min="5123" max="5123" width="8.5703125" style="1" customWidth="1"/>
    <col min="5124" max="5124" width="9.85546875" style="1" customWidth="1"/>
    <col min="5125" max="5125" width="13.85546875" style="1" customWidth="1"/>
    <col min="5126" max="5375" width="9.140625" style="1"/>
    <col min="5376" max="5376" width="3.85546875" style="1" customWidth="1"/>
    <col min="5377" max="5377" width="40.42578125" style="1" customWidth="1"/>
    <col min="5378" max="5378" width="5.5703125" style="1" customWidth="1"/>
    <col min="5379" max="5379" width="8.5703125" style="1" customWidth="1"/>
    <col min="5380" max="5380" width="9.85546875" style="1" customWidth="1"/>
    <col min="5381" max="5381" width="13.85546875" style="1" customWidth="1"/>
    <col min="5382" max="5631" width="9.140625" style="1"/>
    <col min="5632" max="5632" width="3.85546875" style="1" customWidth="1"/>
    <col min="5633" max="5633" width="40.42578125" style="1" customWidth="1"/>
    <col min="5634" max="5634" width="5.5703125" style="1" customWidth="1"/>
    <col min="5635" max="5635" width="8.5703125" style="1" customWidth="1"/>
    <col min="5636" max="5636" width="9.85546875" style="1" customWidth="1"/>
    <col min="5637" max="5637" width="13.85546875" style="1" customWidth="1"/>
    <col min="5638" max="5887" width="9.140625" style="1"/>
    <col min="5888" max="5888" width="3.85546875" style="1" customWidth="1"/>
    <col min="5889" max="5889" width="40.42578125" style="1" customWidth="1"/>
    <col min="5890" max="5890" width="5.5703125" style="1" customWidth="1"/>
    <col min="5891" max="5891" width="8.5703125" style="1" customWidth="1"/>
    <col min="5892" max="5892" width="9.85546875" style="1" customWidth="1"/>
    <col min="5893" max="5893" width="13.85546875" style="1" customWidth="1"/>
    <col min="5894" max="6143" width="9.140625" style="1"/>
    <col min="6144" max="6144" width="3.85546875" style="1" customWidth="1"/>
    <col min="6145" max="6145" width="40.42578125" style="1" customWidth="1"/>
    <col min="6146" max="6146" width="5.5703125" style="1" customWidth="1"/>
    <col min="6147" max="6147" width="8.5703125" style="1" customWidth="1"/>
    <col min="6148" max="6148" width="9.85546875" style="1" customWidth="1"/>
    <col min="6149" max="6149" width="13.85546875" style="1" customWidth="1"/>
    <col min="6150" max="6399" width="9.140625" style="1"/>
    <col min="6400" max="6400" width="3.85546875" style="1" customWidth="1"/>
    <col min="6401" max="6401" width="40.42578125" style="1" customWidth="1"/>
    <col min="6402" max="6402" width="5.5703125" style="1" customWidth="1"/>
    <col min="6403" max="6403" width="8.5703125" style="1" customWidth="1"/>
    <col min="6404" max="6404" width="9.85546875" style="1" customWidth="1"/>
    <col min="6405" max="6405" width="13.85546875" style="1" customWidth="1"/>
    <col min="6406" max="6655" width="9.140625" style="1"/>
    <col min="6656" max="6656" width="3.85546875" style="1" customWidth="1"/>
    <col min="6657" max="6657" width="40.42578125" style="1" customWidth="1"/>
    <col min="6658" max="6658" width="5.5703125" style="1" customWidth="1"/>
    <col min="6659" max="6659" width="8.5703125" style="1" customWidth="1"/>
    <col min="6660" max="6660" width="9.85546875" style="1" customWidth="1"/>
    <col min="6661" max="6661" width="13.85546875" style="1" customWidth="1"/>
    <col min="6662" max="6911" width="9.140625" style="1"/>
    <col min="6912" max="6912" width="3.85546875" style="1" customWidth="1"/>
    <col min="6913" max="6913" width="40.42578125" style="1" customWidth="1"/>
    <col min="6914" max="6914" width="5.5703125" style="1" customWidth="1"/>
    <col min="6915" max="6915" width="8.5703125" style="1" customWidth="1"/>
    <col min="6916" max="6916" width="9.85546875" style="1" customWidth="1"/>
    <col min="6917" max="6917" width="13.85546875" style="1" customWidth="1"/>
    <col min="6918" max="7167" width="9.140625" style="1"/>
    <col min="7168" max="7168" width="3.85546875" style="1" customWidth="1"/>
    <col min="7169" max="7169" width="40.42578125" style="1" customWidth="1"/>
    <col min="7170" max="7170" width="5.5703125" style="1" customWidth="1"/>
    <col min="7171" max="7171" width="8.5703125" style="1" customWidth="1"/>
    <col min="7172" max="7172" width="9.85546875" style="1" customWidth="1"/>
    <col min="7173" max="7173" width="13.85546875" style="1" customWidth="1"/>
    <col min="7174" max="7423" width="9.140625" style="1"/>
    <col min="7424" max="7424" width="3.85546875" style="1" customWidth="1"/>
    <col min="7425" max="7425" width="40.42578125" style="1" customWidth="1"/>
    <col min="7426" max="7426" width="5.5703125" style="1" customWidth="1"/>
    <col min="7427" max="7427" width="8.5703125" style="1" customWidth="1"/>
    <col min="7428" max="7428" width="9.85546875" style="1" customWidth="1"/>
    <col min="7429" max="7429" width="13.85546875" style="1" customWidth="1"/>
    <col min="7430" max="7679" width="9.140625" style="1"/>
    <col min="7680" max="7680" width="3.85546875" style="1" customWidth="1"/>
    <col min="7681" max="7681" width="40.42578125" style="1" customWidth="1"/>
    <col min="7682" max="7682" width="5.5703125" style="1" customWidth="1"/>
    <col min="7683" max="7683" width="8.5703125" style="1" customWidth="1"/>
    <col min="7684" max="7684" width="9.85546875" style="1" customWidth="1"/>
    <col min="7685" max="7685" width="13.85546875" style="1" customWidth="1"/>
    <col min="7686" max="7935" width="9.140625" style="1"/>
    <col min="7936" max="7936" width="3.85546875" style="1" customWidth="1"/>
    <col min="7937" max="7937" width="40.42578125" style="1" customWidth="1"/>
    <col min="7938" max="7938" width="5.5703125" style="1" customWidth="1"/>
    <col min="7939" max="7939" width="8.5703125" style="1" customWidth="1"/>
    <col min="7940" max="7940" width="9.85546875" style="1" customWidth="1"/>
    <col min="7941" max="7941" width="13.85546875" style="1" customWidth="1"/>
    <col min="7942" max="8191" width="9.140625" style="1"/>
    <col min="8192" max="8192" width="3.85546875" style="1" customWidth="1"/>
    <col min="8193" max="8193" width="40.42578125" style="1" customWidth="1"/>
    <col min="8194" max="8194" width="5.5703125" style="1" customWidth="1"/>
    <col min="8195" max="8195" width="8.5703125" style="1" customWidth="1"/>
    <col min="8196" max="8196" width="9.85546875" style="1" customWidth="1"/>
    <col min="8197" max="8197" width="13.85546875" style="1" customWidth="1"/>
    <col min="8198" max="8447" width="9.140625" style="1"/>
    <col min="8448" max="8448" width="3.85546875" style="1" customWidth="1"/>
    <col min="8449" max="8449" width="40.42578125" style="1" customWidth="1"/>
    <col min="8450" max="8450" width="5.5703125" style="1" customWidth="1"/>
    <col min="8451" max="8451" width="8.5703125" style="1" customWidth="1"/>
    <col min="8452" max="8452" width="9.85546875" style="1" customWidth="1"/>
    <col min="8453" max="8453" width="13.85546875" style="1" customWidth="1"/>
    <col min="8454" max="8703" width="9.140625" style="1"/>
    <col min="8704" max="8704" width="3.85546875" style="1" customWidth="1"/>
    <col min="8705" max="8705" width="40.42578125" style="1" customWidth="1"/>
    <col min="8706" max="8706" width="5.5703125" style="1" customWidth="1"/>
    <col min="8707" max="8707" width="8.5703125" style="1" customWidth="1"/>
    <col min="8708" max="8708" width="9.85546875" style="1" customWidth="1"/>
    <col min="8709" max="8709" width="13.85546875" style="1" customWidth="1"/>
    <col min="8710" max="8959" width="9.140625" style="1"/>
    <col min="8960" max="8960" width="3.85546875" style="1" customWidth="1"/>
    <col min="8961" max="8961" width="40.42578125" style="1" customWidth="1"/>
    <col min="8962" max="8962" width="5.5703125" style="1" customWidth="1"/>
    <col min="8963" max="8963" width="8.5703125" style="1" customWidth="1"/>
    <col min="8964" max="8964" width="9.85546875" style="1" customWidth="1"/>
    <col min="8965" max="8965" width="13.85546875" style="1" customWidth="1"/>
    <col min="8966" max="9215" width="9.140625" style="1"/>
    <col min="9216" max="9216" width="3.85546875" style="1" customWidth="1"/>
    <col min="9217" max="9217" width="40.42578125" style="1" customWidth="1"/>
    <col min="9218" max="9218" width="5.5703125" style="1" customWidth="1"/>
    <col min="9219" max="9219" width="8.5703125" style="1" customWidth="1"/>
    <col min="9220" max="9220" width="9.85546875" style="1" customWidth="1"/>
    <col min="9221" max="9221" width="13.85546875" style="1" customWidth="1"/>
    <col min="9222" max="9471" width="9.140625" style="1"/>
    <col min="9472" max="9472" width="3.85546875" style="1" customWidth="1"/>
    <col min="9473" max="9473" width="40.42578125" style="1" customWidth="1"/>
    <col min="9474" max="9474" width="5.5703125" style="1" customWidth="1"/>
    <col min="9475" max="9475" width="8.5703125" style="1" customWidth="1"/>
    <col min="9476" max="9476" width="9.85546875" style="1" customWidth="1"/>
    <col min="9477" max="9477" width="13.85546875" style="1" customWidth="1"/>
    <col min="9478" max="9727" width="9.140625" style="1"/>
    <col min="9728" max="9728" width="3.85546875" style="1" customWidth="1"/>
    <col min="9729" max="9729" width="40.42578125" style="1" customWidth="1"/>
    <col min="9730" max="9730" width="5.5703125" style="1" customWidth="1"/>
    <col min="9731" max="9731" width="8.5703125" style="1" customWidth="1"/>
    <col min="9732" max="9732" width="9.85546875" style="1" customWidth="1"/>
    <col min="9733" max="9733" width="13.85546875" style="1" customWidth="1"/>
    <col min="9734" max="9983" width="9.140625" style="1"/>
    <col min="9984" max="9984" width="3.85546875" style="1" customWidth="1"/>
    <col min="9985" max="9985" width="40.42578125" style="1" customWidth="1"/>
    <col min="9986" max="9986" width="5.5703125" style="1" customWidth="1"/>
    <col min="9987" max="9987" width="8.5703125" style="1" customWidth="1"/>
    <col min="9988" max="9988" width="9.85546875" style="1" customWidth="1"/>
    <col min="9989" max="9989" width="13.85546875" style="1" customWidth="1"/>
    <col min="9990" max="10239" width="9.140625" style="1"/>
    <col min="10240" max="10240" width="3.85546875" style="1" customWidth="1"/>
    <col min="10241" max="10241" width="40.42578125" style="1" customWidth="1"/>
    <col min="10242" max="10242" width="5.5703125" style="1" customWidth="1"/>
    <col min="10243" max="10243" width="8.5703125" style="1" customWidth="1"/>
    <col min="10244" max="10244" width="9.85546875" style="1" customWidth="1"/>
    <col min="10245" max="10245" width="13.85546875" style="1" customWidth="1"/>
    <col min="10246" max="10495" width="9.140625" style="1"/>
    <col min="10496" max="10496" width="3.85546875" style="1" customWidth="1"/>
    <col min="10497" max="10497" width="40.42578125" style="1" customWidth="1"/>
    <col min="10498" max="10498" width="5.5703125" style="1" customWidth="1"/>
    <col min="10499" max="10499" width="8.5703125" style="1" customWidth="1"/>
    <col min="10500" max="10500" width="9.85546875" style="1" customWidth="1"/>
    <col min="10501" max="10501" width="13.85546875" style="1" customWidth="1"/>
    <col min="10502" max="10751" width="9.140625" style="1"/>
    <col min="10752" max="10752" width="3.85546875" style="1" customWidth="1"/>
    <col min="10753" max="10753" width="40.42578125" style="1" customWidth="1"/>
    <col min="10754" max="10754" width="5.5703125" style="1" customWidth="1"/>
    <col min="10755" max="10755" width="8.5703125" style="1" customWidth="1"/>
    <col min="10756" max="10756" width="9.85546875" style="1" customWidth="1"/>
    <col min="10757" max="10757" width="13.85546875" style="1" customWidth="1"/>
    <col min="10758" max="11007" width="9.140625" style="1"/>
    <col min="11008" max="11008" width="3.85546875" style="1" customWidth="1"/>
    <col min="11009" max="11009" width="40.42578125" style="1" customWidth="1"/>
    <col min="11010" max="11010" width="5.5703125" style="1" customWidth="1"/>
    <col min="11011" max="11011" width="8.5703125" style="1" customWidth="1"/>
    <col min="11012" max="11012" width="9.85546875" style="1" customWidth="1"/>
    <col min="11013" max="11013" width="13.85546875" style="1" customWidth="1"/>
    <col min="11014" max="11263" width="9.140625" style="1"/>
    <col min="11264" max="11264" width="3.85546875" style="1" customWidth="1"/>
    <col min="11265" max="11265" width="40.42578125" style="1" customWidth="1"/>
    <col min="11266" max="11266" width="5.5703125" style="1" customWidth="1"/>
    <col min="11267" max="11267" width="8.5703125" style="1" customWidth="1"/>
    <col min="11268" max="11268" width="9.85546875" style="1" customWidth="1"/>
    <col min="11269" max="11269" width="13.85546875" style="1" customWidth="1"/>
    <col min="11270" max="11519" width="9.140625" style="1"/>
    <col min="11520" max="11520" width="3.85546875" style="1" customWidth="1"/>
    <col min="11521" max="11521" width="40.42578125" style="1" customWidth="1"/>
    <col min="11522" max="11522" width="5.5703125" style="1" customWidth="1"/>
    <col min="11523" max="11523" width="8.5703125" style="1" customWidth="1"/>
    <col min="11524" max="11524" width="9.85546875" style="1" customWidth="1"/>
    <col min="11525" max="11525" width="13.85546875" style="1" customWidth="1"/>
    <col min="11526" max="11775" width="9.140625" style="1"/>
    <col min="11776" max="11776" width="3.85546875" style="1" customWidth="1"/>
    <col min="11777" max="11777" width="40.42578125" style="1" customWidth="1"/>
    <col min="11778" max="11778" width="5.5703125" style="1" customWidth="1"/>
    <col min="11779" max="11779" width="8.5703125" style="1" customWidth="1"/>
    <col min="11780" max="11780" width="9.85546875" style="1" customWidth="1"/>
    <col min="11781" max="11781" width="13.85546875" style="1" customWidth="1"/>
    <col min="11782" max="12031" width="9.140625" style="1"/>
    <col min="12032" max="12032" width="3.85546875" style="1" customWidth="1"/>
    <col min="12033" max="12033" width="40.42578125" style="1" customWidth="1"/>
    <col min="12034" max="12034" width="5.5703125" style="1" customWidth="1"/>
    <col min="12035" max="12035" width="8.5703125" style="1" customWidth="1"/>
    <col min="12036" max="12036" width="9.85546875" style="1" customWidth="1"/>
    <col min="12037" max="12037" width="13.85546875" style="1" customWidth="1"/>
    <col min="12038" max="12287" width="9.140625" style="1"/>
    <col min="12288" max="12288" width="3.85546875" style="1" customWidth="1"/>
    <col min="12289" max="12289" width="40.42578125" style="1" customWidth="1"/>
    <col min="12290" max="12290" width="5.5703125" style="1" customWidth="1"/>
    <col min="12291" max="12291" width="8.5703125" style="1" customWidth="1"/>
    <col min="12292" max="12292" width="9.85546875" style="1" customWidth="1"/>
    <col min="12293" max="12293" width="13.85546875" style="1" customWidth="1"/>
    <col min="12294" max="12543" width="9.140625" style="1"/>
    <col min="12544" max="12544" width="3.85546875" style="1" customWidth="1"/>
    <col min="12545" max="12545" width="40.42578125" style="1" customWidth="1"/>
    <col min="12546" max="12546" width="5.5703125" style="1" customWidth="1"/>
    <col min="12547" max="12547" width="8.5703125" style="1" customWidth="1"/>
    <col min="12548" max="12548" width="9.85546875" style="1" customWidth="1"/>
    <col min="12549" max="12549" width="13.85546875" style="1" customWidth="1"/>
    <col min="12550" max="12799" width="9.140625" style="1"/>
    <col min="12800" max="12800" width="3.85546875" style="1" customWidth="1"/>
    <col min="12801" max="12801" width="40.42578125" style="1" customWidth="1"/>
    <col min="12802" max="12802" width="5.5703125" style="1" customWidth="1"/>
    <col min="12803" max="12803" width="8.5703125" style="1" customWidth="1"/>
    <col min="12804" max="12804" width="9.85546875" style="1" customWidth="1"/>
    <col min="12805" max="12805" width="13.85546875" style="1" customWidth="1"/>
    <col min="12806" max="13055" width="9.140625" style="1"/>
    <col min="13056" max="13056" width="3.85546875" style="1" customWidth="1"/>
    <col min="13057" max="13057" width="40.42578125" style="1" customWidth="1"/>
    <col min="13058" max="13058" width="5.5703125" style="1" customWidth="1"/>
    <col min="13059" max="13059" width="8.5703125" style="1" customWidth="1"/>
    <col min="13060" max="13060" width="9.85546875" style="1" customWidth="1"/>
    <col min="13061" max="13061" width="13.85546875" style="1" customWidth="1"/>
    <col min="13062" max="13311" width="9.140625" style="1"/>
    <col min="13312" max="13312" width="3.85546875" style="1" customWidth="1"/>
    <col min="13313" max="13313" width="40.42578125" style="1" customWidth="1"/>
    <col min="13314" max="13314" width="5.5703125" style="1" customWidth="1"/>
    <col min="13315" max="13315" width="8.5703125" style="1" customWidth="1"/>
    <col min="13316" max="13316" width="9.85546875" style="1" customWidth="1"/>
    <col min="13317" max="13317" width="13.85546875" style="1" customWidth="1"/>
    <col min="13318" max="13567" width="9.140625" style="1"/>
    <col min="13568" max="13568" width="3.85546875" style="1" customWidth="1"/>
    <col min="13569" max="13569" width="40.42578125" style="1" customWidth="1"/>
    <col min="13570" max="13570" width="5.5703125" style="1" customWidth="1"/>
    <col min="13571" max="13571" width="8.5703125" style="1" customWidth="1"/>
    <col min="13572" max="13572" width="9.85546875" style="1" customWidth="1"/>
    <col min="13573" max="13573" width="13.85546875" style="1" customWidth="1"/>
    <col min="13574" max="13823" width="9.140625" style="1"/>
    <col min="13824" max="13824" width="3.85546875" style="1" customWidth="1"/>
    <col min="13825" max="13825" width="40.42578125" style="1" customWidth="1"/>
    <col min="13826" max="13826" width="5.5703125" style="1" customWidth="1"/>
    <col min="13827" max="13827" width="8.5703125" style="1" customWidth="1"/>
    <col min="13828" max="13828" width="9.85546875" style="1" customWidth="1"/>
    <col min="13829" max="13829" width="13.85546875" style="1" customWidth="1"/>
    <col min="13830" max="14079" width="9.140625" style="1"/>
    <col min="14080" max="14080" width="3.85546875" style="1" customWidth="1"/>
    <col min="14081" max="14081" width="40.42578125" style="1" customWidth="1"/>
    <col min="14082" max="14082" width="5.5703125" style="1" customWidth="1"/>
    <col min="14083" max="14083" width="8.5703125" style="1" customWidth="1"/>
    <col min="14084" max="14084" width="9.85546875" style="1" customWidth="1"/>
    <col min="14085" max="14085" width="13.85546875" style="1" customWidth="1"/>
    <col min="14086" max="14335" width="9.140625" style="1"/>
    <col min="14336" max="14336" width="3.85546875" style="1" customWidth="1"/>
    <col min="14337" max="14337" width="40.42578125" style="1" customWidth="1"/>
    <col min="14338" max="14338" width="5.5703125" style="1" customWidth="1"/>
    <col min="14339" max="14339" width="8.5703125" style="1" customWidth="1"/>
    <col min="14340" max="14340" width="9.85546875" style="1" customWidth="1"/>
    <col min="14341" max="14341" width="13.85546875" style="1" customWidth="1"/>
    <col min="14342" max="14591" width="9.140625" style="1"/>
    <col min="14592" max="14592" width="3.85546875" style="1" customWidth="1"/>
    <col min="14593" max="14593" width="40.42578125" style="1" customWidth="1"/>
    <col min="14594" max="14594" width="5.5703125" style="1" customWidth="1"/>
    <col min="14595" max="14595" width="8.5703125" style="1" customWidth="1"/>
    <col min="14596" max="14596" width="9.85546875" style="1" customWidth="1"/>
    <col min="14597" max="14597" width="13.85546875" style="1" customWidth="1"/>
    <col min="14598" max="14847" width="9.140625" style="1"/>
    <col min="14848" max="14848" width="3.85546875" style="1" customWidth="1"/>
    <col min="14849" max="14849" width="40.42578125" style="1" customWidth="1"/>
    <col min="14850" max="14850" width="5.5703125" style="1" customWidth="1"/>
    <col min="14851" max="14851" width="8.5703125" style="1" customWidth="1"/>
    <col min="14852" max="14852" width="9.85546875" style="1" customWidth="1"/>
    <col min="14853" max="14853" width="13.85546875" style="1" customWidth="1"/>
    <col min="14854" max="15103" width="9.140625" style="1"/>
    <col min="15104" max="15104" width="3.85546875" style="1" customWidth="1"/>
    <col min="15105" max="15105" width="40.42578125" style="1" customWidth="1"/>
    <col min="15106" max="15106" width="5.5703125" style="1" customWidth="1"/>
    <col min="15107" max="15107" width="8.5703125" style="1" customWidth="1"/>
    <col min="15108" max="15108" width="9.85546875" style="1" customWidth="1"/>
    <col min="15109" max="15109" width="13.85546875" style="1" customWidth="1"/>
    <col min="15110" max="15359" width="9.140625" style="1"/>
    <col min="15360" max="15360" width="3.85546875" style="1" customWidth="1"/>
    <col min="15361" max="15361" width="40.42578125" style="1" customWidth="1"/>
    <col min="15362" max="15362" width="5.5703125" style="1" customWidth="1"/>
    <col min="15363" max="15363" width="8.5703125" style="1" customWidth="1"/>
    <col min="15364" max="15364" width="9.85546875" style="1" customWidth="1"/>
    <col min="15365" max="15365" width="13.85546875" style="1" customWidth="1"/>
    <col min="15366" max="15615" width="9.140625" style="1"/>
    <col min="15616" max="15616" width="3.85546875" style="1" customWidth="1"/>
    <col min="15617" max="15617" width="40.42578125" style="1" customWidth="1"/>
    <col min="15618" max="15618" width="5.5703125" style="1" customWidth="1"/>
    <col min="15619" max="15619" width="8.5703125" style="1" customWidth="1"/>
    <col min="15620" max="15620" width="9.85546875" style="1" customWidth="1"/>
    <col min="15621" max="15621" width="13.85546875" style="1" customWidth="1"/>
    <col min="15622" max="15871" width="9.140625" style="1"/>
    <col min="15872" max="15872" width="3.85546875" style="1" customWidth="1"/>
    <col min="15873" max="15873" width="40.42578125" style="1" customWidth="1"/>
    <col min="15874" max="15874" width="5.5703125" style="1" customWidth="1"/>
    <col min="15875" max="15875" width="8.5703125" style="1" customWidth="1"/>
    <col min="15876" max="15876" width="9.85546875" style="1" customWidth="1"/>
    <col min="15877" max="15877" width="13.85546875" style="1" customWidth="1"/>
    <col min="15878" max="16127" width="9.140625" style="1"/>
    <col min="16128" max="16128" width="3.85546875" style="1" customWidth="1"/>
    <col min="16129" max="16129" width="40.42578125" style="1" customWidth="1"/>
    <col min="16130" max="16130" width="5.5703125" style="1" customWidth="1"/>
    <col min="16131" max="16131" width="8.5703125" style="1" customWidth="1"/>
    <col min="16132" max="16132" width="9.85546875" style="1" customWidth="1"/>
    <col min="16133" max="16133" width="13.85546875" style="1" customWidth="1"/>
    <col min="16134" max="16384" width="9.140625" style="1"/>
  </cols>
  <sheetData>
    <row r="1" spans="1:6" ht="15.75" x14ac:dyDescent="0.25">
      <c r="A1" s="111" t="s">
        <v>32</v>
      </c>
      <c r="B1" s="111"/>
      <c r="C1" s="111"/>
      <c r="D1" s="111"/>
      <c r="E1" s="111"/>
      <c r="F1" s="111"/>
    </row>
    <row r="2" spans="1:6" ht="13.5" thickBot="1" x14ac:dyDescent="0.25">
      <c r="B2" s="2"/>
      <c r="C2" s="3"/>
      <c r="D2" s="4"/>
      <c r="E2" s="3"/>
      <c r="F2" s="3"/>
    </row>
    <row r="3" spans="1:6" ht="14.25" thickTop="1" thickBot="1" x14ac:dyDescent="0.25">
      <c r="A3" s="96" t="s">
        <v>90</v>
      </c>
      <c r="B3" s="97"/>
      <c r="C3" s="98"/>
      <c r="D3" s="99"/>
      <c r="E3" s="98"/>
      <c r="F3" s="101"/>
    </row>
    <row r="4" spans="1:6" ht="13.5" thickTop="1" x14ac:dyDescent="0.2">
      <c r="A4" s="5"/>
    </row>
    <row r="5" spans="1:6" ht="24" x14ac:dyDescent="0.2">
      <c r="A5" s="7" t="s">
        <v>4</v>
      </c>
      <c r="B5" s="8" t="s">
        <v>5</v>
      </c>
      <c r="C5" s="8" t="s">
        <v>6</v>
      </c>
      <c r="D5" s="8" t="s">
        <v>7</v>
      </c>
      <c r="E5" s="9" t="s">
        <v>8</v>
      </c>
      <c r="F5" s="10" t="s">
        <v>33</v>
      </c>
    </row>
    <row r="6" spans="1:6" x14ac:dyDescent="0.2">
      <c r="A6" s="45" t="s">
        <v>10</v>
      </c>
      <c r="B6" s="46" t="s">
        <v>34</v>
      </c>
      <c r="C6" s="47"/>
      <c r="D6" s="48"/>
      <c r="E6" s="48"/>
      <c r="F6" s="49"/>
    </row>
    <row r="7" spans="1:6" x14ac:dyDescent="0.2">
      <c r="A7" s="50">
        <v>1</v>
      </c>
      <c r="B7" s="51" t="s">
        <v>35</v>
      </c>
      <c r="C7" s="52" t="s">
        <v>13</v>
      </c>
      <c r="D7" s="53">
        <v>13</v>
      </c>
      <c r="E7" s="63"/>
      <c r="F7" s="54">
        <f>D7*E7</f>
        <v>0</v>
      </c>
    </row>
    <row r="8" spans="1:6" x14ac:dyDescent="0.2">
      <c r="A8" s="50">
        <v>2</v>
      </c>
      <c r="B8" s="51" t="s">
        <v>36</v>
      </c>
      <c r="C8" s="52" t="s">
        <v>13</v>
      </c>
      <c r="D8" s="53">
        <v>10</v>
      </c>
      <c r="E8" s="63"/>
      <c r="F8" s="54">
        <f t="shared" ref="F8:F17" si="0">D8*E8</f>
        <v>0</v>
      </c>
    </row>
    <row r="9" spans="1:6" x14ac:dyDescent="0.2">
      <c r="A9" s="50">
        <v>3</v>
      </c>
      <c r="B9" s="55" t="s">
        <v>37</v>
      </c>
      <c r="C9" s="52" t="s">
        <v>13</v>
      </c>
      <c r="D9" s="53">
        <v>10</v>
      </c>
      <c r="E9" s="63"/>
      <c r="F9" s="54">
        <f t="shared" si="0"/>
        <v>0</v>
      </c>
    </row>
    <row r="10" spans="1:6" x14ac:dyDescent="0.2">
      <c r="A10" s="50">
        <v>4</v>
      </c>
      <c r="B10" s="51" t="s">
        <v>38</v>
      </c>
      <c r="C10" s="52" t="s">
        <v>1</v>
      </c>
      <c r="D10" s="53">
        <v>3</v>
      </c>
      <c r="E10" s="63"/>
      <c r="F10" s="54">
        <f>D10*E10</f>
        <v>0</v>
      </c>
    </row>
    <row r="11" spans="1:6" x14ac:dyDescent="0.2">
      <c r="A11" s="50">
        <v>5</v>
      </c>
      <c r="B11" s="51" t="s">
        <v>74</v>
      </c>
      <c r="C11" s="52" t="s">
        <v>1</v>
      </c>
      <c r="D11" s="53">
        <v>2</v>
      </c>
      <c r="E11" s="63"/>
      <c r="F11" s="54">
        <f>D11*E11</f>
        <v>0</v>
      </c>
    </row>
    <row r="12" spans="1:6" x14ac:dyDescent="0.2">
      <c r="A12" s="50">
        <v>6</v>
      </c>
      <c r="B12" s="51" t="s">
        <v>39</v>
      </c>
      <c r="C12" s="52" t="s">
        <v>58</v>
      </c>
      <c r="D12" s="53">
        <v>2</v>
      </c>
      <c r="E12" s="63"/>
      <c r="F12" s="54">
        <f t="shared" ref="F12:F16" si="1">D12*E12</f>
        <v>0</v>
      </c>
    </row>
    <row r="13" spans="1:6" x14ac:dyDescent="0.2">
      <c r="A13" s="50">
        <v>7</v>
      </c>
      <c r="B13" s="51" t="s">
        <v>40</v>
      </c>
      <c r="C13" s="52" t="s">
        <v>58</v>
      </c>
      <c r="D13" s="53">
        <v>1</v>
      </c>
      <c r="E13" s="63"/>
      <c r="F13" s="54">
        <f t="shared" si="1"/>
        <v>0</v>
      </c>
    </row>
    <row r="14" spans="1:6" x14ac:dyDescent="0.2">
      <c r="A14" s="50">
        <v>8</v>
      </c>
      <c r="B14" s="51" t="s">
        <v>41</v>
      </c>
      <c r="C14" s="52" t="s">
        <v>58</v>
      </c>
      <c r="D14" s="53">
        <v>1</v>
      </c>
      <c r="E14" s="63"/>
      <c r="F14" s="54">
        <f t="shared" si="1"/>
        <v>0</v>
      </c>
    </row>
    <row r="15" spans="1:6" x14ac:dyDescent="0.2">
      <c r="A15" s="50">
        <v>9</v>
      </c>
      <c r="B15" s="51" t="s">
        <v>42</v>
      </c>
      <c r="C15" s="52" t="s">
        <v>1</v>
      </c>
      <c r="D15" s="53">
        <v>2</v>
      </c>
      <c r="E15" s="63"/>
      <c r="F15" s="54">
        <f t="shared" si="1"/>
        <v>0</v>
      </c>
    </row>
    <row r="16" spans="1:6" x14ac:dyDescent="0.2">
      <c r="A16" s="50">
        <v>10</v>
      </c>
      <c r="B16" s="51" t="s">
        <v>43</v>
      </c>
      <c r="C16" s="52" t="s">
        <v>1</v>
      </c>
      <c r="D16" s="53">
        <v>3</v>
      </c>
      <c r="E16" s="63"/>
      <c r="F16" s="54">
        <f t="shared" si="1"/>
        <v>0</v>
      </c>
    </row>
    <row r="17" spans="1:7" ht="15" x14ac:dyDescent="0.25">
      <c r="A17" s="45" t="s">
        <v>10</v>
      </c>
      <c r="B17" s="56" t="s">
        <v>45</v>
      </c>
      <c r="C17" s="52"/>
      <c r="D17" s="53"/>
      <c r="E17" s="53"/>
      <c r="F17" s="54">
        <f t="shared" si="0"/>
        <v>0</v>
      </c>
    </row>
    <row r="18" spans="1:7" ht="22.5" x14ac:dyDescent="0.2">
      <c r="A18" s="50">
        <v>1</v>
      </c>
      <c r="B18" s="57" t="s">
        <v>59</v>
      </c>
      <c r="C18" s="73" t="s">
        <v>13</v>
      </c>
      <c r="D18" s="103">
        <v>3</v>
      </c>
      <c r="E18" s="104"/>
      <c r="F18" s="95">
        <f t="shared" ref="F18:F23" si="2">D18*E18</f>
        <v>0</v>
      </c>
    </row>
    <row r="19" spans="1:7" x14ac:dyDescent="0.2">
      <c r="A19" s="50">
        <v>2</v>
      </c>
      <c r="B19" s="51" t="s">
        <v>46</v>
      </c>
      <c r="C19" s="52" t="s">
        <v>13</v>
      </c>
      <c r="D19" s="53">
        <v>3</v>
      </c>
      <c r="E19" s="63"/>
      <c r="F19" s="54">
        <f t="shared" si="2"/>
        <v>0</v>
      </c>
    </row>
    <row r="20" spans="1:7" x14ac:dyDescent="0.2">
      <c r="A20" s="50">
        <v>3</v>
      </c>
      <c r="B20" s="57" t="s">
        <v>47</v>
      </c>
      <c r="C20" s="52" t="s">
        <v>1</v>
      </c>
      <c r="D20" s="53">
        <v>1</v>
      </c>
      <c r="E20" s="63"/>
      <c r="F20" s="54">
        <f t="shared" si="2"/>
        <v>0</v>
      </c>
    </row>
    <row r="21" spans="1:7" x14ac:dyDescent="0.2">
      <c r="A21" s="50">
        <v>4</v>
      </c>
      <c r="B21" s="51" t="s">
        <v>113</v>
      </c>
      <c r="C21" s="52" t="s">
        <v>1</v>
      </c>
      <c r="D21" s="53">
        <v>2</v>
      </c>
      <c r="E21" s="63"/>
      <c r="F21" s="54">
        <f t="shared" si="2"/>
        <v>0</v>
      </c>
    </row>
    <row r="22" spans="1:7" x14ac:dyDescent="0.2">
      <c r="A22" s="50">
        <v>5</v>
      </c>
      <c r="B22" s="51" t="s">
        <v>48</v>
      </c>
      <c r="C22" s="52" t="s">
        <v>13</v>
      </c>
      <c r="D22" s="53">
        <v>14</v>
      </c>
      <c r="E22" s="63"/>
      <c r="F22" s="54">
        <f t="shared" si="2"/>
        <v>0</v>
      </c>
    </row>
    <row r="23" spans="1:7" x14ac:dyDescent="0.2">
      <c r="A23" s="50">
        <v>6</v>
      </c>
      <c r="B23" s="51" t="s">
        <v>56</v>
      </c>
      <c r="C23" s="52" t="s">
        <v>57</v>
      </c>
      <c r="D23" s="53">
        <v>1</v>
      </c>
      <c r="E23" s="63"/>
      <c r="F23" s="54">
        <f t="shared" si="2"/>
        <v>0</v>
      </c>
    </row>
    <row r="24" spans="1:7" x14ac:dyDescent="0.2">
      <c r="A24" s="28"/>
      <c r="B24" s="28"/>
      <c r="C24" s="28"/>
      <c r="D24" s="28"/>
      <c r="E24" s="28"/>
      <c r="F24" s="28"/>
      <c r="G24" s="28"/>
    </row>
    <row r="25" spans="1:7" ht="16.5" thickBot="1" x14ac:dyDescent="0.3">
      <c r="A25" s="28"/>
      <c r="B25" s="29" t="s">
        <v>25</v>
      </c>
      <c r="C25" s="28"/>
      <c r="D25" s="28"/>
      <c r="E25" s="28"/>
      <c r="F25" s="28"/>
      <c r="G25" s="28"/>
    </row>
    <row r="26" spans="1:7" ht="13.5" thickBot="1" x14ac:dyDescent="0.25">
      <c r="A26" s="38"/>
      <c r="B26" s="31" t="s">
        <v>31</v>
      </c>
      <c r="C26" s="39"/>
      <c r="D26" s="40"/>
      <c r="E26" s="40"/>
      <c r="F26" s="61">
        <f>SUM(F7:F23)</f>
        <v>0</v>
      </c>
    </row>
    <row r="27" spans="1:7" x14ac:dyDescent="0.2">
      <c r="A27" s="28"/>
      <c r="B27" s="28"/>
      <c r="C27" s="28"/>
      <c r="D27" s="28"/>
      <c r="E27" s="28"/>
      <c r="F27" s="28"/>
      <c r="G27" s="28"/>
    </row>
    <row r="28" spans="1:7" x14ac:dyDescent="0.2">
      <c r="D28" s="1"/>
    </row>
    <row r="29" spans="1:7" x14ac:dyDescent="0.2">
      <c r="D29" s="1"/>
    </row>
    <row r="30" spans="1:7" x14ac:dyDescent="0.2">
      <c r="D30" s="1"/>
    </row>
    <row r="31" spans="1:7" x14ac:dyDescent="0.2">
      <c r="D31" s="1"/>
    </row>
    <row r="32" spans="1:7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1:6" x14ac:dyDescent="0.2">
      <c r="D65" s="1"/>
    </row>
    <row r="66" spans="1:6" x14ac:dyDescent="0.2">
      <c r="D66" s="1"/>
    </row>
    <row r="67" spans="1:6" x14ac:dyDescent="0.2">
      <c r="D67" s="1"/>
    </row>
    <row r="68" spans="1:6" x14ac:dyDescent="0.2">
      <c r="D68" s="1"/>
    </row>
    <row r="69" spans="1:6" x14ac:dyDescent="0.2">
      <c r="D69" s="1"/>
    </row>
    <row r="70" spans="1:6" x14ac:dyDescent="0.2">
      <c r="A70" s="41"/>
    </row>
    <row r="71" spans="1:6" x14ac:dyDescent="0.2">
      <c r="B71" s="42"/>
      <c r="C71" s="42"/>
      <c r="D71" s="43"/>
      <c r="E71" s="42"/>
      <c r="F71" s="44"/>
    </row>
    <row r="72" spans="1:6" x14ac:dyDescent="0.2">
      <c r="A72" s="41"/>
    </row>
  </sheetData>
  <mergeCells count="1">
    <mergeCell ref="A1:F1"/>
  </mergeCells>
  <printOptions gridLinesSet="0"/>
  <pageMargins left="0.59055118110236227" right="0.39370078740157483" top="0.19685039370078741" bottom="0.19685039370078741" header="0" footer="0.19685039370078741"/>
  <pageSetup paperSize="9" fitToHeight="0" orientation="portrait" r:id="rId1"/>
  <headerFooter alignWithMargins="0"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selection activeCell="E7" sqref="E7:E12"/>
    </sheetView>
  </sheetViews>
  <sheetFormatPr defaultRowHeight="12.75" x14ac:dyDescent="0.2"/>
  <cols>
    <col min="1" max="1" width="3.85546875" style="1" customWidth="1"/>
    <col min="2" max="2" width="40.42578125" style="1" customWidth="1"/>
    <col min="3" max="3" width="5.5703125" style="1" customWidth="1"/>
    <col min="4" max="4" width="8.5703125" style="6" customWidth="1"/>
    <col min="5" max="5" width="9.85546875" style="1" customWidth="1"/>
    <col min="6" max="6" width="13.85546875" style="1" customWidth="1"/>
    <col min="7" max="255" width="9.140625" style="1"/>
    <col min="256" max="256" width="3.85546875" style="1" customWidth="1"/>
    <col min="257" max="257" width="40.42578125" style="1" customWidth="1"/>
    <col min="258" max="258" width="5.5703125" style="1" customWidth="1"/>
    <col min="259" max="259" width="8.5703125" style="1" customWidth="1"/>
    <col min="260" max="260" width="9.85546875" style="1" customWidth="1"/>
    <col min="261" max="261" width="13.85546875" style="1" customWidth="1"/>
    <col min="262" max="511" width="9.140625" style="1"/>
    <col min="512" max="512" width="3.85546875" style="1" customWidth="1"/>
    <col min="513" max="513" width="40.42578125" style="1" customWidth="1"/>
    <col min="514" max="514" width="5.5703125" style="1" customWidth="1"/>
    <col min="515" max="515" width="8.5703125" style="1" customWidth="1"/>
    <col min="516" max="516" width="9.85546875" style="1" customWidth="1"/>
    <col min="517" max="517" width="13.85546875" style="1" customWidth="1"/>
    <col min="518" max="767" width="9.140625" style="1"/>
    <col min="768" max="768" width="3.85546875" style="1" customWidth="1"/>
    <col min="769" max="769" width="40.42578125" style="1" customWidth="1"/>
    <col min="770" max="770" width="5.5703125" style="1" customWidth="1"/>
    <col min="771" max="771" width="8.5703125" style="1" customWidth="1"/>
    <col min="772" max="772" width="9.85546875" style="1" customWidth="1"/>
    <col min="773" max="773" width="13.85546875" style="1" customWidth="1"/>
    <col min="774" max="1023" width="9.140625" style="1"/>
    <col min="1024" max="1024" width="3.85546875" style="1" customWidth="1"/>
    <col min="1025" max="1025" width="40.42578125" style="1" customWidth="1"/>
    <col min="1026" max="1026" width="5.5703125" style="1" customWidth="1"/>
    <col min="1027" max="1027" width="8.5703125" style="1" customWidth="1"/>
    <col min="1028" max="1028" width="9.85546875" style="1" customWidth="1"/>
    <col min="1029" max="1029" width="13.85546875" style="1" customWidth="1"/>
    <col min="1030" max="1279" width="9.140625" style="1"/>
    <col min="1280" max="1280" width="3.85546875" style="1" customWidth="1"/>
    <col min="1281" max="1281" width="40.42578125" style="1" customWidth="1"/>
    <col min="1282" max="1282" width="5.5703125" style="1" customWidth="1"/>
    <col min="1283" max="1283" width="8.5703125" style="1" customWidth="1"/>
    <col min="1284" max="1284" width="9.85546875" style="1" customWidth="1"/>
    <col min="1285" max="1285" width="13.85546875" style="1" customWidth="1"/>
    <col min="1286" max="1535" width="9.140625" style="1"/>
    <col min="1536" max="1536" width="3.85546875" style="1" customWidth="1"/>
    <col min="1537" max="1537" width="40.42578125" style="1" customWidth="1"/>
    <col min="1538" max="1538" width="5.5703125" style="1" customWidth="1"/>
    <col min="1539" max="1539" width="8.5703125" style="1" customWidth="1"/>
    <col min="1540" max="1540" width="9.85546875" style="1" customWidth="1"/>
    <col min="1541" max="1541" width="13.85546875" style="1" customWidth="1"/>
    <col min="1542" max="1791" width="9.140625" style="1"/>
    <col min="1792" max="1792" width="3.85546875" style="1" customWidth="1"/>
    <col min="1793" max="1793" width="40.42578125" style="1" customWidth="1"/>
    <col min="1794" max="1794" width="5.5703125" style="1" customWidth="1"/>
    <col min="1795" max="1795" width="8.5703125" style="1" customWidth="1"/>
    <col min="1796" max="1796" width="9.85546875" style="1" customWidth="1"/>
    <col min="1797" max="1797" width="13.85546875" style="1" customWidth="1"/>
    <col min="1798" max="2047" width="9.140625" style="1"/>
    <col min="2048" max="2048" width="3.85546875" style="1" customWidth="1"/>
    <col min="2049" max="2049" width="40.42578125" style="1" customWidth="1"/>
    <col min="2050" max="2050" width="5.5703125" style="1" customWidth="1"/>
    <col min="2051" max="2051" width="8.5703125" style="1" customWidth="1"/>
    <col min="2052" max="2052" width="9.85546875" style="1" customWidth="1"/>
    <col min="2053" max="2053" width="13.85546875" style="1" customWidth="1"/>
    <col min="2054" max="2303" width="9.140625" style="1"/>
    <col min="2304" max="2304" width="3.85546875" style="1" customWidth="1"/>
    <col min="2305" max="2305" width="40.42578125" style="1" customWidth="1"/>
    <col min="2306" max="2306" width="5.5703125" style="1" customWidth="1"/>
    <col min="2307" max="2307" width="8.5703125" style="1" customWidth="1"/>
    <col min="2308" max="2308" width="9.85546875" style="1" customWidth="1"/>
    <col min="2309" max="2309" width="13.85546875" style="1" customWidth="1"/>
    <col min="2310" max="2559" width="9.140625" style="1"/>
    <col min="2560" max="2560" width="3.85546875" style="1" customWidth="1"/>
    <col min="2561" max="2561" width="40.42578125" style="1" customWidth="1"/>
    <col min="2562" max="2562" width="5.5703125" style="1" customWidth="1"/>
    <col min="2563" max="2563" width="8.5703125" style="1" customWidth="1"/>
    <col min="2564" max="2564" width="9.85546875" style="1" customWidth="1"/>
    <col min="2565" max="2565" width="13.85546875" style="1" customWidth="1"/>
    <col min="2566" max="2815" width="9.140625" style="1"/>
    <col min="2816" max="2816" width="3.85546875" style="1" customWidth="1"/>
    <col min="2817" max="2817" width="40.42578125" style="1" customWidth="1"/>
    <col min="2818" max="2818" width="5.5703125" style="1" customWidth="1"/>
    <col min="2819" max="2819" width="8.5703125" style="1" customWidth="1"/>
    <col min="2820" max="2820" width="9.85546875" style="1" customWidth="1"/>
    <col min="2821" max="2821" width="13.85546875" style="1" customWidth="1"/>
    <col min="2822" max="3071" width="9.140625" style="1"/>
    <col min="3072" max="3072" width="3.85546875" style="1" customWidth="1"/>
    <col min="3073" max="3073" width="40.42578125" style="1" customWidth="1"/>
    <col min="3074" max="3074" width="5.5703125" style="1" customWidth="1"/>
    <col min="3075" max="3075" width="8.5703125" style="1" customWidth="1"/>
    <col min="3076" max="3076" width="9.85546875" style="1" customWidth="1"/>
    <col min="3077" max="3077" width="13.85546875" style="1" customWidth="1"/>
    <col min="3078" max="3327" width="9.140625" style="1"/>
    <col min="3328" max="3328" width="3.85546875" style="1" customWidth="1"/>
    <col min="3329" max="3329" width="40.42578125" style="1" customWidth="1"/>
    <col min="3330" max="3330" width="5.5703125" style="1" customWidth="1"/>
    <col min="3331" max="3331" width="8.5703125" style="1" customWidth="1"/>
    <col min="3332" max="3332" width="9.85546875" style="1" customWidth="1"/>
    <col min="3333" max="3333" width="13.85546875" style="1" customWidth="1"/>
    <col min="3334" max="3583" width="9.140625" style="1"/>
    <col min="3584" max="3584" width="3.85546875" style="1" customWidth="1"/>
    <col min="3585" max="3585" width="40.42578125" style="1" customWidth="1"/>
    <col min="3586" max="3586" width="5.5703125" style="1" customWidth="1"/>
    <col min="3587" max="3587" width="8.5703125" style="1" customWidth="1"/>
    <col min="3588" max="3588" width="9.85546875" style="1" customWidth="1"/>
    <col min="3589" max="3589" width="13.85546875" style="1" customWidth="1"/>
    <col min="3590" max="3839" width="9.140625" style="1"/>
    <col min="3840" max="3840" width="3.85546875" style="1" customWidth="1"/>
    <col min="3841" max="3841" width="40.42578125" style="1" customWidth="1"/>
    <col min="3842" max="3842" width="5.5703125" style="1" customWidth="1"/>
    <col min="3843" max="3843" width="8.5703125" style="1" customWidth="1"/>
    <col min="3844" max="3844" width="9.85546875" style="1" customWidth="1"/>
    <col min="3845" max="3845" width="13.85546875" style="1" customWidth="1"/>
    <col min="3846" max="4095" width="9.140625" style="1"/>
    <col min="4096" max="4096" width="3.85546875" style="1" customWidth="1"/>
    <col min="4097" max="4097" width="40.42578125" style="1" customWidth="1"/>
    <col min="4098" max="4098" width="5.5703125" style="1" customWidth="1"/>
    <col min="4099" max="4099" width="8.5703125" style="1" customWidth="1"/>
    <col min="4100" max="4100" width="9.85546875" style="1" customWidth="1"/>
    <col min="4101" max="4101" width="13.85546875" style="1" customWidth="1"/>
    <col min="4102" max="4351" width="9.140625" style="1"/>
    <col min="4352" max="4352" width="3.85546875" style="1" customWidth="1"/>
    <col min="4353" max="4353" width="40.42578125" style="1" customWidth="1"/>
    <col min="4354" max="4354" width="5.5703125" style="1" customWidth="1"/>
    <col min="4355" max="4355" width="8.5703125" style="1" customWidth="1"/>
    <col min="4356" max="4356" width="9.85546875" style="1" customWidth="1"/>
    <col min="4357" max="4357" width="13.85546875" style="1" customWidth="1"/>
    <col min="4358" max="4607" width="9.140625" style="1"/>
    <col min="4608" max="4608" width="3.85546875" style="1" customWidth="1"/>
    <col min="4609" max="4609" width="40.42578125" style="1" customWidth="1"/>
    <col min="4610" max="4610" width="5.5703125" style="1" customWidth="1"/>
    <col min="4611" max="4611" width="8.5703125" style="1" customWidth="1"/>
    <col min="4612" max="4612" width="9.85546875" style="1" customWidth="1"/>
    <col min="4613" max="4613" width="13.85546875" style="1" customWidth="1"/>
    <col min="4614" max="4863" width="9.140625" style="1"/>
    <col min="4864" max="4864" width="3.85546875" style="1" customWidth="1"/>
    <col min="4865" max="4865" width="40.42578125" style="1" customWidth="1"/>
    <col min="4866" max="4866" width="5.5703125" style="1" customWidth="1"/>
    <col min="4867" max="4867" width="8.5703125" style="1" customWidth="1"/>
    <col min="4868" max="4868" width="9.85546875" style="1" customWidth="1"/>
    <col min="4869" max="4869" width="13.85546875" style="1" customWidth="1"/>
    <col min="4870" max="5119" width="9.140625" style="1"/>
    <col min="5120" max="5120" width="3.85546875" style="1" customWidth="1"/>
    <col min="5121" max="5121" width="40.42578125" style="1" customWidth="1"/>
    <col min="5122" max="5122" width="5.5703125" style="1" customWidth="1"/>
    <col min="5123" max="5123" width="8.5703125" style="1" customWidth="1"/>
    <col min="5124" max="5124" width="9.85546875" style="1" customWidth="1"/>
    <col min="5125" max="5125" width="13.85546875" style="1" customWidth="1"/>
    <col min="5126" max="5375" width="9.140625" style="1"/>
    <col min="5376" max="5376" width="3.85546875" style="1" customWidth="1"/>
    <col min="5377" max="5377" width="40.42578125" style="1" customWidth="1"/>
    <col min="5378" max="5378" width="5.5703125" style="1" customWidth="1"/>
    <col min="5379" max="5379" width="8.5703125" style="1" customWidth="1"/>
    <col min="5380" max="5380" width="9.85546875" style="1" customWidth="1"/>
    <col min="5381" max="5381" width="13.85546875" style="1" customWidth="1"/>
    <col min="5382" max="5631" width="9.140625" style="1"/>
    <col min="5632" max="5632" width="3.85546875" style="1" customWidth="1"/>
    <col min="5633" max="5633" width="40.42578125" style="1" customWidth="1"/>
    <col min="5634" max="5634" width="5.5703125" style="1" customWidth="1"/>
    <col min="5635" max="5635" width="8.5703125" style="1" customWidth="1"/>
    <col min="5636" max="5636" width="9.85546875" style="1" customWidth="1"/>
    <col min="5637" max="5637" width="13.85546875" style="1" customWidth="1"/>
    <col min="5638" max="5887" width="9.140625" style="1"/>
    <col min="5888" max="5888" width="3.85546875" style="1" customWidth="1"/>
    <col min="5889" max="5889" width="40.42578125" style="1" customWidth="1"/>
    <col min="5890" max="5890" width="5.5703125" style="1" customWidth="1"/>
    <col min="5891" max="5891" width="8.5703125" style="1" customWidth="1"/>
    <col min="5892" max="5892" width="9.85546875" style="1" customWidth="1"/>
    <col min="5893" max="5893" width="13.85546875" style="1" customWidth="1"/>
    <col min="5894" max="6143" width="9.140625" style="1"/>
    <col min="6144" max="6144" width="3.85546875" style="1" customWidth="1"/>
    <col min="6145" max="6145" width="40.42578125" style="1" customWidth="1"/>
    <col min="6146" max="6146" width="5.5703125" style="1" customWidth="1"/>
    <col min="6147" max="6147" width="8.5703125" style="1" customWidth="1"/>
    <col min="6148" max="6148" width="9.85546875" style="1" customWidth="1"/>
    <col min="6149" max="6149" width="13.85546875" style="1" customWidth="1"/>
    <col min="6150" max="6399" width="9.140625" style="1"/>
    <col min="6400" max="6400" width="3.85546875" style="1" customWidth="1"/>
    <col min="6401" max="6401" width="40.42578125" style="1" customWidth="1"/>
    <col min="6402" max="6402" width="5.5703125" style="1" customWidth="1"/>
    <col min="6403" max="6403" width="8.5703125" style="1" customWidth="1"/>
    <col min="6404" max="6404" width="9.85546875" style="1" customWidth="1"/>
    <col min="6405" max="6405" width="13.85546875" style="1" customWidth="1"/>
    <col min="6406" max="6655" width="9.140625" style="1"/>
    <col min="6656" max="6656" width="3.85546875" style="1" customWidth="1"/>
    <col min="6657" max="6657" width="40.42578125" style="1" customWidth="1"/>
    <col min="6658" max="6658" width="5.5703125" style="1" customWidth="1"/>
    <col min="6659" max="6659" width="8.5703125" style="1" customWidth="1"/>
    <col min="6660" max="6660" width="9.85546875" style="1" customWidth="1"/>
    <col min="6661" max="6661" width="13.85546875" style="1" customWidth="1"/>
    <col min="6662" max="6911" width="9.140625" style="1"/>
    <col min="6912" max="6912" width="3.85546875" style="1" customWidth="1"/>
    <col min="6913" max="6913" width="40.42578125" style="1" customWidth="1"/>
    <col min="6914" max="6914" width="5.5703125" style="1" customWidth="1"/>
    <col min="6915" max="6915" width="8.5703125" style="1" customWidth="1"/>
    <col min="6916" max="6916" width="9.85546875" style="1" customWidth="1"/>
    <col min="6917" max="6917" width="13.85546875" style="1" customWidth="1"/>
    <col min="6918" max="7167" width="9.140625" style="1"/>
    <col min="7168" max="7168" width="3.85546875" style="1" customWidth="1"/>
    <col min="7169" max="7169" width="40.42578125" style="1" customWidth="1"/>
    <col min="7170" max="7170" width="5.5703125" style="1" customWidth="1"/>
    <col min="7171" max="7171" width="8.5703125" style="1" customWidth="1"/>
    <col min="7172" max="7172" width="9.85546875" style="1" customWidth="1"/>
    <col min="7173" max="7173" width="13.85546875" style="1" customWidth="1"/>
    <col min="7174" max="7423" width="9.140625" style="1"/>
    <col min="7424" max="7424" width="3.85546875" style="1" customWidth="1"/>
    <col min="7425" max="7425" width="40.42578125" style="1" customWidth="1"/>
    <col min="7426" max="7426" width="5.5703125" style="1" customWidth="1"/>
    <col min="7427" max="7427" width="8.5703125" style="1" customWidth="1"/>
    <col min="7428" max="7428" width="9.85546875" style="1" customWidth="1"/>
    <col min="7429" max="7429" width="13.85546875" style="1" customWidth="1"/>
    <col min="7430" max="7679" width="9.140625" style="1"/>
    <col min="7680" max="7680" width="3.85546875" style="1" customWidth="1"/>
    <col min="7681" max="7681" width="40.42578125" style="1" customWidth="1"/>
    <col min="7682" max="7682" width="5.5703125" style="1" customWidth="1"/>
    <col min="7683" max="7683" width="8.5703125" style="1" customWidth="1"/>
    <col min="7684" max="7684" width="9.85546875" style="1" customWidth="1"/>
    <col min="7685" max="7685" width="13.85546875" style="1" customWidth="1"/>
    <col min="7686" max="7935" width="9.140625" style="1"/>
    <col min="7936" max="7936" width="3.85546875" style="1" customWidth="1"/>
    <col min="7937" max="7937" width="40.42578125" style="1" customWidth="1"/>
    <col min="7938" max="7938" width="5.5703125" style="1" customWidth="1"/>
    <col min="7939" max="7939" width="8.5703125" style="1" customWidth="1"/>
    <col min="7940" max="7940" width="9.85546875" style="1" customWidth="1"/>
    <col min="7941" max="7941" width="13.85546875" style="1" customWidth="1"/>
    <col min="7942" max="8191" width="9.140625" style="1"/>
    <col min="8192" max="8192" width="3.85546875" style="1" customWidth="1"/>
    <col min="8193" max="8193" width="40.42578125" style="1" customWidth="1"/>
    <col min="8194" max="8194" width="5.5703125" style="1" customWidth="1"/>
    <col min="8195" max="8195" width="8.5703125" style="1" customWidth="1"/>
    <col min="8196" max="8196" width="9.85546875" style="1" customWidth="1"/>
    <col min="8197" max="8197" width="13.85546875" style="1" customWidth="1"/>
    <col min="8198" max="8447" width="9.140625" style="1"/>
    <col min="8448" max="8448" width="3.85546875" style="1" customWidth="1"/>
    <col min="8449" max="8449" width="40.42578125" style="1" customWidth="1"/>
    <col min="8450" max="8450" width="5.5703125" style="1" customWidth="1"/>
    <col min="8451" max="8451" width="8.5703125" style="1" customWidth="1"/>
    <col min="8452" max="8452" width="9.85546875" style="1" customWidth="1"/>
    <col min="8453" max="8453" width="13.85546875" style="1" customWidth="1"/>
    <col min="8454" max="8703" width="9.140625" style="1"/>
    <col min="8704" max="8704" width="3.85546875" style="1" customWidth="1"/>
    <col min="8705" max="8705" width="40.42578125" style="1" customWidth="1"/>
    <col min="8706" max="8706" width="5.5703125" style="1" customWidth="1"/>
    <col min="8707" max="8707" width="8.5703125" style="1" customWidth="1"/>
    <col min="8708" max="8708" width="9.85546875" style="1" customWidth="1"/>
    <col min="8709" max="8709" width="13.85546875" style="1" customWidth="1"/>
    <col min="8710" max="8959" width="9.140625" style="1"/>
    <col min="8960" max="8960" width="3.85546875" style="1" customWidth="1"/>
    <col min="8961" max="8961" width="40.42578125" style="1" customWidth="1"/>
    <col min="8962" max="8962" width="5.5703125" style="1" customWidth="1"/>
    <col min="8963" max="8963" width="8.5703125" style="1" customWidth="1"/>
    <col min="8964" max="8964" width="9.85546875" style="1" customWidth="1"/>
    <col min="8965" max="8965" width="13.85546875" style="1" customWidth="1"/>
    <col min="8966" max="9215" width="9.140625" style="1"/>
    <col min="9216" max="9216" width="3.85546875" style="1" customWidth="1"/>
    <col min="9217" max="9217" width="40.42578125" style="1" customWidth="1"/>
    <col min="9218" max="9218" width="5.5703125" style="1" customWidth="1"/>
    <col min="9219" max="9219" width="8.5703125" style="1" customWidth="1"/>
    <col min="9220" max="9220" width="9.85546875" style="1" customWidth="1"/>
    <col min="9221" max="9221" width="13.85546875" style="1" customWidth="1"/>
    <col min="9222" max="9471" width="9.140625" style="1"/>
    <col min="9472" max="9472" width="3.85546875" style="1" customWidth="1"/>
    <col min="9473" max="9473" width="40.42578125" style="1" customWidth="1"/>
    <col min="9474" max="9474" width="5.5703125" style="1" customWidth="1"/>
    <col min="9475" max="9475" width="8.5703125" style="1" customWidth="1"/>
    <col min="9476" max="9476" width="9.85546875" style="1" customWidth="1"/>
    <col min="9477" max="9477" width="13.85546875" style="1" customWidth="1"/>
    <col min="9478" max="9727" width="9.140625" style="1"/>
    <col min="9728" max="9728" width="3.85546875" style="1" customWidth="1"/>
    <col min="9729" max="9729" width="40.42578125" style="1" customWidth="1"/>
    <col min="9730" max="9730" width="5.5703125" style="1" customWidth="1"/>
    <col min="9731" max="9731" width="8.5703125" style="1" customWidth="1"/>
    <col min="9732" max="9732" width="9.85546875" style="1" customWidth="1"/>
    <col min="9733" max="9733" width="13.85546875" style="1" customWidth="1"/>
    <col min="9734" max="9983" width="9.140625" style="1"/>
    <col min="9984" max="9984" width="3.85546875" style="1" customWidth="1"/>
    <col min="9985" max="9985" width="40.42578125" style="1" customWidth="1"/>
    <col min="9986" max="9986" width="5.5703125" style="1" customWidth="1"/>
    <col min="9987" max="9987" width="8.5703125" style="1" customWidth="1"/>
    <col min="9988" max="9988" width="9.85546875" style="1" customWidth="1"/>
    <col min="9989" max="9989" width="13.85546875" style="1" customWidth="1"/>
    <col min="9990" max="10239" width="9.140625" style="1"/>
    <col min="10240" max="10240" width="3.85546875" style="1" customWidth="1"/>
    <col min="10241" max="10241" width="40.42578125" style="1" customWidth="1"/>
    <col min="10242" max="10242" width="5.5703125" style="1" customWidth="1"/>
    <col min="10243" max="10243" width="8.5703125" style="1" customWidth="1"/>
    <col min="10244" max="10244" width="9.85546875" style="1" customWidth="1"/>
    <col min="10245" max="10245" width="13.85546875" style="1" customWidth="1"/>
    <col min="10246" max="10495" width="9.140625" style="1"/>
    <col min="10496" max="10496" width="3.85546875" style="1" customWidth="1"/>
    <col min="10497" max="10497" width="40.42578125" style="1" customWidth="1"/>
    <col min="10498" max="10498" width="5.5703125" style="1" customWidth="1"/>
    <col min="10499" max="10499" width="8.5703125" style="1" customWidth="1"/>
    <col min="10500" max="10500" width="9.85546875" style="1" customWidth="1"/>
    <col min="10501" max="10501" width="13.85546875" style="1" customWidth="1"/>
    <col min="10502" max="10751" width="9.140625" style="1"/>
    <col min="10752" max="10752" width="3.85546875" style="1" customWidth="1"/>
    <col min="10753" max="10753" width="40.42578125" style="1" customWidth="1"/>
    <col min="10754" max="10754" width="5.5703125" style="1" customWidth="1"/>
    <col min="10755" max="10755" width="8.5703125" style="1" customWidth="1"/>
    <col min="10756" max="10756" width="9.85546875" style="1" customWidth="1"/>
    <col min="10757" max="10757" width="13.85546875" style="1" customWidth="1"/>
    <col min="10758" max="11007" width="9.140625" style="1"/>
    <col min="11008" max="11008" width="3.85546875" style="1" customWidth="1"/>
    <col min="11009" max="11009" width="40.42578125" style="1" customWidth="1"/>
    <col min="11010" max="11010" width="5.5703125" style="1" customWidth="1"/>
    <col min="11011" max="11011" width="8.5703125" style="1" customWidth="1"/>
    <col min="11012" max="11012" width="9.85546875" style="1" customWidth="1"/>
    <col min="11013" max="11013" width="13.85546875" style="1" customWidth="1"/>
    <col min="11014" max="11263" width="9.140625" style="1"/>
    <col min="11264" max="11264" width="3.85546875" style="1" customWidth="1"/>
    <col min="11265" max="11265" width="40.42578125" style="1" customWidth="1"/>
    <col min="11266" max="11266" width="5.5703125" style="1" customWidth="1"/>
    <col min="11267" max="11267" width="8.5703125" style="1" customWidth="1"/>
    <col min="11268" max="11268" width="9.85546875" style="1" customWidth="1"/>
    <col min="11269" max="11269" width="13.85546875" style="1" customWidth="1"/>
    <col min="11270" max="11519" width="9.140625" style="1"/>
    <col min="11520" max="11520" width="3.85546875" style="1" customWidth="1"/>
    <col min="11521" max="11521" width="40.42578125" style="1" customWidth="1"/>
    <col min="11522" max="11522" width="5.5703125" style="1" customWidth="1"/>
    <col min="11523" max="11523" width="8.5703125" style="1" customWidth="1"/>
    <col min="11524" max="11524" width="9.85546875" style="1" customWidth="1"/>
    <col min="11525" max="11525" width="13.85546875" style="1" customWidth="1"/>
    <col min="11526" max="11775" width="9.140625" style="1"/>
    <col min="11776" max="11776" width="3.85546875" style="1" customWidth="1"/>
    <col min="11777" max="11777" width="40.42578125" style="1" customWidth="1"/>
    <col min="11778" max="11778" width="5.5703125" style="1" customWidth="1"/>
    <col min="11779" max="11779" width="8.5703125" style="1" customWidth="1"/>
    <col min="11780" max="11780" width="9.85546875" style="1" customWidth="1"/>
    <col min="11781" max="11781" width="13.85546875" style="1" customWidth="1"/>
    <col min="11782" max="12031" width="9.140625" style="1"/>
    <col min="12032" max="12032" width="3.85546875" style="1" customWidth="1"/>
    <col min="12033" max="12033" width="40.42578125" style="1" customWidth="1"/>
    <col min="12034" max="12034" width="5.5703125" style="1" customWidth="1"/>
    <col min="12035" max="12035" width="8.5703125" style="1" customWidth="1"/>
    <col min="12036" max="12036" width="9.85546875" style="1" customWidth="1"/>
    <col min="12037" max="12037" width="13.85546875" style="1" customWidth="1"/>
    <col min="12038" max="12287" width="9.140625" style="1"/>
    <col min="12288" max="12288" width="3.85546875" style="1" customWidth="1"/>
    <col min="12289" max="12289" width="40.42578125" style="1" customWidth="1"/>
    <col min="12290" max="12290" width="5.5703125" style="1" customWidth="1"/>
    <col min="12291" max="12291" width="8.5703125" style="1" customWidth="1"/>
    <col min="12292" max="12292" width="9.85546875" style="1" customWidth="1"/>
    <col min="12293" max="12293" width="13.85546875" style="1" customWidth="1"/>
    <col min="12294" max="12543" width="9.140625" style="1"/>
    <col min="12544" max="12544" width="3.85546875" style="1" customWidth="1"/>
    <col min="12545" max="12545" width="40.42578125" style="1" customWidth="1"/>
    <col min="12546" max="12546" width="5.5703125" style="1" customWidth="1"/>
    <col min="12547" max="12547" width="8.5703125" style="1" customWidth="1"/>
    <col min="12548" max="12548" width="9.85546875" style="1" customWidth="1"/>
    <col min="12549" max="12549" width="13.85546875" style="1" customWidth="1"/>
    <col min="12550" max="12799" width="9.140625" style="1"/>
    <col min="12800" max="12800" width="3.85546875" style="1" customWidth="1"/>
    <col min="12801" max="12801" width="40.42578125" style="1" customWidth="1"/>
    <col min="12802" max="12802" width="5.5703125" style="1" customWidth="1"/>
    <col min="12803" max="12803" width="8.5703125" style="1" customWidth="1"/>
    <col min="12804" max="12804" width="9.85546875" style="1" customWidth="1"/>
    <col min="12805" max="12805" width="13.85546875" style="1" customWidth="1"/>
    <col min="12806" max="13055" width="9.140625" style="1"/>
    <col min="13056" max="13056" width="3.85546875" style="1" customWidth="1"/>
    <col min="13057" max="13057" width="40.42578125" style="1" customWidth="1"/>
    <col min="13058" max="13058" width="5.5703125" style="1" customWidth="1"/>
    <col min="13059" max="13059" width="8.5703125" style="1" customWidth="1"/>
    <col min="13060" max="13060" width="9.85546875" style="1" customWidth="1"/>
    <col min="13061" max="13061" width="13.85546875" style="1" customWidth="1"/>
    <col min="13062" max="13311" width="9.140625" style="1"/>
    <col min="13312" max="13312" width="3.85546875" style="1" customWidth="1"/>
    <col min="13313" max="13313" width="40.42578125" style="1" customWidth="1"/>
    <col min="13314" max="13314" width="5.5703125" style="1" customWidth="1"/>
    <col min="13315" max="13315" width="8.5703125" style="1" customWidth="1"/>
    <col min="13316" max="13316" width="9.85546875" style="1" customWidth="1"/>
    <col min="13317" max="13317" width="13.85546875" style="1" customWidth="1"/>
    <col min="13318" max="13567" width="9.140625" style="1"/>
    <col min="13568" max="13568" width="3.85546875" style="1" customWidth="1"/>
    <col min="13569" max="13569" width="40.42578125" style="1" customWidth="1"/>
    <col min="13570" max="13570" width="5.5703125" style="1" customWidth="1"/>
    <col min="13571" max="13571" width="8.5703125" style="1" customWidth="1"/>
    <col min="13572" max="13572" width="9.85546875" style="1" customWidth="1"/>
    <col min="13573" max="13573" width="13.85546875" style="1" customWidth="1"/>
    <col min="13574" max="13823" width="9.140625" style="1"/>
    <col min="13824" max="13824" width="3.85546875" style="1" customWidth="1"/>
    <col min="13825" max="13825" width="40.42578125" style="1" customWidth="1"/>
    <col min="13826" max="13826" width="5.5703125" style="1" customWidth="1"/>
    <col min="13827" max="13827" width="8.5703125" style="1" customWidth="1"/>
    <col min="13828" max="13828" width="9.85546875" style="1" customWidth="1"/>
    <col min="13829" max="13829" width="13.85546875" style="1" customWidth="1"/>
    <col min="13830" max="14079" width="9.140625" style="1"/>
    <col min="14080" max="14080" width="3.85546875" style="1" customWidth="1"/>
    <col min="14081" max="14081" width="40.42578125" style="1" customWidth="1"/>
    <col min="14082" max="14082" width="5.5703125" style="1" customWidth="1"/>
    <col min="14083" max="14083" width="8.5703125" style="1" customWidth="1"/>
    <col min="14084" max="14084" width="9.85546875" style="1" customWidth="1"/>
    <col min="14085" max="14085" width="13.85546875" style="1" customWidth="1"/>
    <col min="14086" max="14335" width="9.140625" style="1"/>
    <col min="14336" max="14336" width="3.85546875" style="1" customWidth="1"/>
    <col min="14337" max="14337" width="40.42578125" style="1" customWidth="1"/>
    <col min="14338" max="14338" width="5.5703125" style="1" customWidth="1"/>
    <col min="14339" max="14339" width="8.5703125" style="1" customWidth="1"/>
    <col min="14340" max="14340" width="9.85546875" style="1" customWidth="1"/>
    <col min="14341" max="14341" width="13.85546875" style="1" customWidth="1"/>
    <col min="14342" max="14591" width="9.140625" style="1"/>
    <col min="14592" max="14592" width="3.85546875" style="1" customWidth="1"/>
    <col min="14593" max="14593" width="40.42578125" style="1" customWidth="1"/>
    <col min="14594" max="14594" width="5.5703125" style="1" customWidth="1"/>
    <col min="14595" max="14595" width="8.5703125" style="1" customWidth="1"/>
    <col min="14596" max="14596" width="9.85546875" style="1" customWidth="1"/>
    <col min="14597" max="14597" width="13.85546875" style="1" customWidth="1"/>
    <col min="14598" max="14847" width="9.140625" style="1"/>
    <col min="14848" max="14848" width="3.85546875" style="1" customWidth="1"/>
    <col min="14849" max="14849" width="40.42578125" style="1" customWidth="1"/>
    <col min="14850" max="14850" width="5.5703125" style="1" customWidth="1"/>
    <col min="14851" max="14851" width="8.5703125" style="1" customWidth="1"/>
    <col min="14852" max="14852" width="9.85546875" style="1" customWidth="1"/>
    <col min="14853" max="14853" width="13.85546875" style="1" customWidth="1"/>
    <col min="14854" max="15103" width="9.140625" style="1"/>
    <col min="15104" max="15104" width="3.85546875" style="1" customWidth="1"/>
    <col min="15105" max="15105" width="40.42578125" style="1" customWidth="1"/>
    <col min="15106" max="15106" width="5.5703125" style="1" customWidth="1"/>
    <col min="15107" max="15107" width="8.5703125" style="1" customWidth="1"/>
    <col min="15108" max="15108" width="9.85546875" style="1" customWidth="1"/>
    <col min="15109" max="15109" width="13.85546875" style="1" customWidth="1"/>
    <col min="15110" max="15359" width="9.140625" style="1"/>
    <col min="15360" max="15360" width="3.85546875" style="1" customWidth="1"/>
    <col min="15361" max="15361" width="40.42578125" style="1" customWidth="1"/>
    <col min="15362" max="15362" width="5.5703125" style="1" customWidth="1"/>
    <col min="15363" max="15363" width="8.5703125" style="1" customWidth="1"/>
    <col min="15364" max="15364" width="9.85546875" style="1" customWidth="1"/>
    <col min="15365" max="15365" width="13.85546875" style="1" customWidth="1"/>
    <col min="15366" max="15615" width="9.140625" style="1"/>
    <col min="15616" max="15616" width="3.85546875" style="1" customWidth="1"/>
    <col min="15617" max="15617" width="40.42578125" style="1" customWidth="1"/>
    <col min="15618" max="15618" width="5.5703125" style="1" customWidth="1"/>
    <col min="15619" max="15619" width="8.5703125" style="1" customWidth="1"/>
    <col min="15620" max="15620" width="9.85546875" style="1" customWidth="1"/>
    <col min="15621" max="15621" width="13.85546875" style="1" customWidth="1"/>
    <col min="15622" max="15871" width="9.140625" style="1"/>
    <col min="15872" max="15872" width="3.85546875" style="1" customWidth="1"/>
    <col min="15873" max="15873" width="40.42578125" style="1" customWidth="1"/>
    <col min="15874" max="15874" width="5.5703125" style="1" customWidth="1"/>
    <col min="15875" max="15875" width="8.5703125" style="1" customWidth="1"/>
    <col min="15876" max="15876" width="9.85546875" style="1" customWidth="1"/>
    <col min="15877" max="15877" width="13.85546875" style="1" customWidth="1"/>
    <col min="15878" max="16127" width="9.140625" style="1"/>
    <col min="16128" max="16128" width="3.85546875" style="1" customWidth="1"/>
    <col min="16129" max="16129" width="40.42578125" style="1" customWidth="1"/>
    <col min="16130" max="16130" width="5.5703125" style="1" customWidth="1"/>
    <col min="16131" max="16131" width="8.5703125" style="1" customWidth="1"/>
    <col min="16132" max="16132" width="9.85546875" style="1" customWidth="1"/>
    <col min="16133" max="16133" width="13.85546875" style="1" customWidth="1"/>
    <col min="16134" max="16384" width="9.140625" style="1"/>
  </cols>
  <sheetData>
    <row r="1" spans="1:7" ht="15.75" x14ac:dyDescent="0.25">
      <c r="A1" s="111" t="s">
        <v>81</v>
      </c>
      <c r="B1" s="111"/>
      <c r="C1" s="111"/>
      <c r="D1" s="111"/>
      <c r="E1" s="111"/>
      <c r="F1" s="111"/>
    </row>
    <row r="2" spans="1:7" ht="13.5" thickBot="1" x14ac:dyDescent="0.25">
      <c r="B2" s="2"/>
      <c r="C2" s="3"/>
      <c r="D2" s="4"/>
      <c r="E2" s="3"/>
      <c r="F2" s="3"/>
    </row>
    <row r="3" spans="1:7" ht="15" customHeight="1" thickTop="1" thickBot="1" x14ac:dyDescent="0.25">
      <c r="A3" s="96" t="s">
        <v>90</v>
      </c>
      <c r="B3" s="97"/>
      <c r="C3" s="98"/>
      <c r="D3" s="99"/>
      <c r="E3" s="98"/>
      <c r="F3" s="101"/>
    </row>
    <row r="4" spans="1:7" ht="13.5" thickTop="1" x14ac:dyDescent="0.2">
      <c r="A4" s="5"/>
    </row>
    <row r="5" spans="1:7" ht="24" x14ac:dyDescent="0.2">
      <c r="A5" s="7" t="s">
        <v>4</v>
      </c>
      <c r="B5" s="8" t="s">
        <v>5</v>
      </c>
      <c r="C5" s="8" t="s">
        <v>6</v>
      </c>
      <c r="D5" s="8" t="s">
        <v>7</v>
      </c>
      <c r="E5" s="9" t="s">
        <v>8</v>
      </c>
      <c r="F5" s="10" t="s">
        <v>33</v>
      </c>
    </row>
    <row r="6" spans="1:7" x14ac:dyDescent="0.2">
      <c r="A6" s="45" t="s">
        <v>10</v>
      </c>
      <c r="B6" s="46" t="s">
        <v>82</v>
      </c>
      <c r="C6" s="47"/>
      <c r="D6" s="48"/>
      <c r="E6" s="48"/>
      <c r="F6" s="49"/>
    </row>
    <row r="7" spans="1:7" ht="33.75" x14ac:dyDescent="0.2">
      <c r="A7" s="102">
        <v>1</v>
      </c>
      <c r="B7" s="51" t="s">
        <v>140</v>
      </c>
      <c r="C7" s="73" t="s">
        <v>13</v>
      </c>
      <c r="D7" s="103">
        <v>12</v>
      </c>
      <c r="E7" s="104"/>
      <c r="F7" s="95">
        <f>D7*E7</f>
        <v>0</v>
      </c>
    </row>
    <row r="8" spans="1:7" x14ac:dyDescent="0.2">
      <c r="A8" s="102">
        <v>2</v>
      </c>
      <c r="B8" s="51" t="s">
        <v>83</v>
      </c>
      <c r="C8" s="52" t="s">
        <v>1</v>
      </c>
      <c r="D8" s="53">
        <v>2</v>
      </c>
      <c r="E8" s="63"/>
      <c r="F8" s="54">
        <f t="shared" ref="F8:F11" si="0">D8*E8</f>
        <v>0</v>
      </c>
    </row>
    <row r="9" spans="1:7" x14ac:dyDescent="0.2">
      <c r="A9" s="102">
        <v>3</v>
      </c>
      <c r="B9" s="92" t="s">
        <v>84</v>
      </c>
      <c r="C9" s="52" t="s">
        <v>1</v>
      </c>
      <c r="D9" s="53">
        <v>1</v>
      </c>
      <c r="E9" s="63"/>
      <c r="F9" s="54">
        <f t="shared" si="0"/>
        <v>0</v>
      </c>
    </row>
    <row r="10" spans="1:7" x14ac:dyDescent="0.2">
      <c r="A10" s="102">
        <v>4</v>
      </c>
      <c r="B10" s="93" t="s">
        <v>55</v>
      </c>
      <c r="C10" s="52" t="s">
        <v>1</v>
      </c>
      <c r="D10" s="53">
        <v>1</v>
      </c>
      <c r="E10" s="63"/>
      <c r="F10" s="54">
        <f t="shared" si="0"/>
        <v>0</v>
      </c>
    </row>
    <row r="11" spans="1:7" x14ac:dyDescent="0.2">
      <c r="A11" s="102">
        <v>5</v>
      </c>
      <c r="B11" s="51" t="s">
        <v>85</v>
      </c>
      <c r="C11" s="52" t="s">
        <v>13</v>
      </c>
      <c r="D11" s="53">
        <v>3</v>
      </c>
      <c r="E11" s="63"/>
      <c r="F11" s="54">
        <f t="shared" si="0"/>
        <v>0</v>
      </c>
    </row>
    <row r="12" spans="1:7" x14ac:dyDescent="0.2">
      <c r="A12" s="28"/>
      <c r="B12" s="28"/>
      <c r="C12" s="28"/>
      <c r="D12" s="28"/>
      <c r="E12" s="28"/>
      <c r="F12" s="28"/>
      <c r="G12" s="28"/>
    </row>
    <row r="13" spans="1:7" ht="16.5" thickBot="1" x14ac:dyDescent="0.3">
      <c r="A13" s="28"/>
      <c r="B13" s="29" t="s">
        <v>25</v>
      </c>
      <c r="C13" s="28"/>
      <c r="D13" s="28"/>
      <c r="E13" s="28"/>
      <c r="F13" s="28"/>
      <c r="G13" s="28"/>
    </row>
    <row r="14" spans="1:7" ht="13.5" thickBot="1" x14ac:dyDescent="0.25">
      <c r="A14" s="38"/>
      <c r="B14" s="31" t="s">
        <v>31</v>
      </c>
      <c r="C14" s="39"/>
      <c r="D14" s="40"/>
      <c r="E14" s="40"/>
      <c r="F14" s="61">
        <f>SUM(F7:F11)</f>
        <v>0</v>
      </c>
    </row>
    <row r="15" spans="1:7" x14ac:dyDescent="0.2">
      <c r="A15" s="28"/>
      <c r="B15" s="28"/>
      <c r="C15" s="28"/>
      <c r="D15" s="28"/>
      <c r="E15" s="28"/>
      <c r="F15" s="28"/>
      <c r="G15" s="28"/>
    </row>
    <row r="16" spans="1:7" x14ac:dyDescent="0.2">
      <c r="D16" s="1"/>
    </row>
    <row r="17" spans="4:4" x14ac:dyDescent="0.2">
      <c r="D17" s="1"/>
    </row>
    <row r="18" spans="4:4" x14ac:dyDescent="0.2">
      <c r="D18" s="1"/>
    </row>
    <row r="19" spans="4:4" x14ac:dyDescent="0.2">
      <c r="D19" s="1"/>
    </row>
    <row r="20" spans="4:4" x14ac:dyDescent="0.2">
      <c r="D20" s="1"/>
    </row>
    <row r="21" spans="4:4" x14ac:dyDescent="0.2">
      <c r="D21" s="1"/>
    </row>
    <row r="22" spans="4:4" x14ac:dyDescent="0.2">
      <c r="D22" s="1"/>
    </row>
    <row r="23" spans="4:4" x14ac:dyDescent="0.2">
      <c r="D23" s="1"/>
    </row>
    <row r="24" spans="4:4" x14ac:dyDescent="0.2">
      <c r="D24" s="1"/>
    </row>
    <row r="25" spans="4:4" x14ac:dyDescent="0.2">
      <c r="D25" s="1"/>
    </row>
    <row r="26" spans="4:4" x14ac:dyDescent="0.2">
      <c r="D26" s="1"/>
    </row>
    <row r="27" spans="4:4" x14ac:dyDescent="0.2">
      <c r="D27" s="1"/>
    </row>
    <row r="28" spans="4:4" x14ac:dyDescent="0.2">
      <c r="D28" s="1"/>
    </row>
    <row r="29" spans="4:4" x14ac:dyDescent="0.2">
      <c r="D29" s="1"/>
    </row>
    <row r="30" spans="4:4" x14ac:dyDescent="0.2">
      <c r="D30" s="1"/>
    </row>
    <row r="31" spans="4:4" x14ac:dyDescent="0.2">
      <c r="D31" s="1"/>
    </row>
    <row r="32" spans="4:4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1:6" x14ac:dyDescent="0.2">
      <c r="D49" s="1"/>
    </row>
    <row r="50" spans="1:6" x14ac:dyDescent="0.2">
      <c r="D50" s="1"/>
    </row>
    <row r="51" spans="1:6" x14ac:dyDescent="0.2">
      <c r="D51" s="1"/>
    </row>
    <row r="52" spans="1:6" x14ac:dyDescent="0.2">
      <c r="D52" s="1"/>
    </row>
    <row r="53" spans="1:6" x14ac:dyDescent="0.2">
      <c r="D53" s="1"/>
    </row>
    <row r="54" spans="1:6" x14ac:dyDescent="0.2">
      <c r="D54" s="1"/>
    </row>
    <row r="55" spans="1:6" x14ac:dyDescent="0.2">
      <c r="D55" s="1"/>
    </row>
    <row r="56" spans="1:6" x14ac:dyDescent="0.2">
      <c r="D56" s="1"/>
    </row>
    <row r="57" spans="1:6" x14ac:dyDescent="0.2">
      <c r="D57" s="1"/>
    </row>
    <row r="58" spans="1:6" x14ac:dyDescent="0.2">
      <c r="A58" s="41"/>
    </row>
    <row r="59" spans="1:6" x14ac:dyDescent="0.2">
      <c r="B59" s="42"/>
      <c r="C59" s="42"/>
      <c r="D59" s="43"/>
      <c r="E59" s="42"/>
      <c r="F59" s="44"/>
    </row>
    <row r="60" spans="1:6" x14ac:dyDescent="0.2">
      <c r="A60" s="41"/>
    </row>
  </sheetData>
  <mergeCells count="1">
    <mergeCell ref="A1:F1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15</vt:i4>
      </vt:variant>
    </vt:vector>
  </HeadingPairs>
  <TitlesOfParts>
    <vt:vector size="21" baseType="lpstr">
      <vt:lpstr>Celková cena</vt:lpstr>
      <vt:lpstr> Vybavení učebny chemie</vt:lpstr>
      <vt:lpstr>Stavební část</vt:lpstr>
      <vt:lpstr>Položky_elektro</vt:lpstr>
      <vt:lpstr>Položky_voda</vt:lpstr>
      <vt:lpstr>Položky plynofikace</vt:lpstr>
      <vt:lpstr>Položky_elektro!Názvy_tisku</vt:lpstr>
      <vt:lpstr>Položky_voda!Názvy_tisku</vt:lpstr>
      <vt:lpstr>Položky_elektro!Oblast_tisku</vt:lpstr>
      <vt:lpstr>Položky_voda!SloupecCC</vt:lpstr>
      <vt:lpstr>SloupecCC</vt:lpstr>
      <vt:lpstr>Položky_voda!SloupecJC</vt:lpstr>
      <vt:lpstr>SloupecJC</vt:lpstr>
      <vt:lpstr>Položky_voda!SloupecMJ</vt:lpstr>
      <vt:lpstr>SloupecMJ</vt:lpstr>
      <vt:lpstr>Položky_voda!SloupecMnozstvi</vt:lpstr>
      <vt:lpstr>SloupecMnozstvi</vt:lpstr>
      <vt:lpstr>Položky_voda!SloupecNazPol</vt:lpstr>
      <vt:lpstr>SloupecNazPol</vt:lpstr>
      <vt:lpstr>Položky_voda!SloupecPC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Šimeček Jiří</cp:lastModifiedBy>
  <cp:lastPrinted>2024-12-17T15:19:46Z</cp:lastPrinted>
  <dcterms:created xsi:type="dcterms:W3CDTF">2016-11-14T13:56:29Z</dcterms:created>
  <dcterms:modified xsi:type="dcterms:W3CDTF">2025-01-23T08:35:41Z</dcterms:modified>
</cp:coreProperties>
</file>