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vri\Documents\PROJECTS\22\22094_Nemocnice Kyjov\VŘ\Revize TS 31_1_2025\DPS\EDIT\"/>
    </mc:Choice>
  </mc:AlternateContent>
  <xr:revisionPtr revIDLastSave="0" documentId="13_ncr:1_{C46EF112-0675-4D8E-A964-261CA6A758F3}" xr6:coauthVersionLast="47" xr6:coauthVersionMax="47" xr10:uidLastSave="{00000000-0000-0000-0000-000000000000}"/>
  <bookViews>
    <workbookView xWindow="-120" yWindow="-120" windowWidth="29040" windowHeight="15720" xr2:uid="{5B573A0F-110C-4204-9975-BDDD8CA2A37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90" i="1" l="1"/>
  <c r="O288" i="1"/>
  <c r="O286" i="1"/>
  <c r="O281" i="1" l="1"/>
  <c r="O277" i="1"/>
  <c r="O275" i="1"/>
  <c r="O270" i="1"/>
  <c r="O260" i="1" l="1"/>
  <c r="O258" i="1"/>
  <c r="O256" i="1"/>
  <c r="O254" i="1"/>
  <c r="O245" i="1"/>
  <c r="O241" i="1"/>
  <c r="O239" i="1"/>
  <c r="O237" i="1"/>
  <c r="O235" i="1"/>
  <c r="O233" i="1"/>
  <c r="O231" i="1"/>
  <c r="O226" i="1"/>
  <c r="O224" i="1"/>
  <c r="O222" i="1"/>
  <c r="O220" i="1"/>
  <c r="O218" i="1"/>
  <c r="O213" i="1"/>
  <c r="O211" i="1"/>
  <c r="O204" i="1"/>
  <c r="O202" i="1" l="1"/>
  <c r="O200" i="1"/>
  <c r="O198" i="1"/>
  <c r="O196" i="1"/>
  <c r="O194" i="1"/>
  <c r="O189" i="1" l="1"/>
  <c r="O187" i="1"/>
  <c r="O185" i="1" l="1"/>
  <c r="O183" i="1"/>
  <c r="O179" i="1"/>
  <c r="O173" i="1"/>
  <c r="O167" i="1"/>
  <c r="O165" i="1"/>
  <c r="O136" i="1"/>
  <c r="O134" i="1"/>
  <c r="O129" i="1"/>
  <c r="O155" i="1"/>
  <c r="O149" i="1" l="1"/>
  <c r="O147" i="1" l="1"/>
  <c r="O143" i="1" l="1"/>
  <c r="O141" i="1"/>
  <c r="O127" i="1"/>
  <c r="O125" i="1"/>
  <c r="O123" i="1"/>
  <c r="O121" i="1" l="1"/>
  <c r="O119" i="1"/>
  <c r="O117" i="1"/>
  <c r="O109" i="1"/>
  <c r="O107" i="1"/>
  <c r="O98" i="1" l="1"/>
  <c r="O96" i="1"/>
  <c r="O94" i="1"/>
  <c r="O92" i="1"/>
  <c r="O90" i="1" l="1"/>
  <c r="O88" i="1"/>
  <c r="O86" i="1"/>
  <c r="O84" i="1"/>
  <c r="O82" i="1"/>
  <c r="O80" i="1"/>
  <c r="O78" i="1"/>
  <c r="O69" i="1" l="1"/>
  <c r="O73" i="1"/>
  <c r="O71" i="1"/>
  <c r="O62" i="1"/>
  <c r="O60" i="1"/>
  <c r="O58" i="1"/>
  <c r="O56" i="1"/>
  <c r="O54" i="1"/>
  <c r="O52" i="1"/>
  <c r="O50" i="1"/>
  <c r="O48" i="1"/>
  <c r="O44" i="1"/>
  <c r="O46" i="1"/>
  <c r="O37" i="1"/>
  <c r="O35" i="1"/>
  <c r="O33" i="1"/>
  <c r="O31" i="1"/>
  <c r="O29" i="1"/>
  <c r="O27" i="1"/>
  <c r="O25" i="1"/>
  <c r="O18" i="1" l="1"/>
  <c r="O16" i="1"/>
  <c r="O14" i="1"/>
  <c r="O12" i="1"/>
  <c r="O8" i="1" l="1"/>
  <c r="O6" i="1"/>
  <c r="O303" i="1" l="1"/>
</calcChain>
</file>

<file path=xl/sharedStrings.xml><?xml version="1.0" encoding="utf-8"?>
<sst xmlns="http://schemas.openxmlformats.org/spreadsheetml/2006/main" count="707" uniqueCount="232">
  <si>
    <t>Položka č.:</t>
  </si>
  <si>
    <t>Název a popis:</t>
  </si>
  <si>
    <t>Typ:</t>
  </si>
  <si>
    <t>MJ:</t>
  </si>
  <si>
    <t>Počet ks:</t>
  </si>
  <si>
    <t>Napětí:
(V)</t>
  </si>
  <si>
    <t>Příkon:
[kW]</t>
  </si>
  <si>
    <t>Připojení plyn :</t>
  </si>
  <si>
    <t>Připojení ZTI:</t>
  </si>
  <si>
    <t xml:space="preserve">Cena za </t>
  </si>
  <si>
    <t>Cena celkem
bez DPH:</t>
  </si>
  <si>
    <t>Upravená
voda</t>
  </si>
  <si>
    <t>Studená
voda</t>
  </si>
  <si>
    <t>Teplá
voda</t>
  </si>
  <si>
    <t>Odpad</t>
  </si>
  <si>
    <t>MJ bez DPH:</t>
  </si>
  <si>
    <t>1NP</t>
  </si>
  <si>
    <t>HRUBÁ PŘÍPRAVA ZELENINY</t>
  </si>
  <si>
    <t>001</t>
  </si>
  <si>
    <t>Škrabka brambor a kořenové zeleniny</t>
  </si>
  <si>
    <t>780x880x1000</t>
  </si>
  <si>
    <t>ks</t>
  </si>
  <si>
    <t>x</t>
  </si>
  <si>
    <t>002</t>
  </si>
  <si>
    <t>Nástěnný naviják se sprchou</t>
  </si>
  <si>
    <t>opláštěné úchyty z nerezové oceli, nerezový buben, gumová hadice 15 m s certifikací pro potravinářský průmysl, výsuvný a navíjecí systém s blokací, regulované napětí pružiny uvnitř, otočná rukojeť, nastavitelná pistole z vysoce pevného plastu</t>
  </si>
  <si>
    <t>003</t>
  </si>
  <si>
    <t>Podlahový žlab</t>
  </si>
  <si>
    <t>dodávka stavby</t>
  </si>
  <si>
    <t>800x300</t>
  </si>
  <si>
    <t>-</t>
  </si>
  <si>
    <t>004</t>
  </si>
  <si>
    <t>Manipulační vozík s pracovní deskou, policí a zásuvy na GN</t>
  </si>
  <si>
    <t>860x560x900</t>
  </si>
  <si>
    <t>nerezové provedení, 8 párů nosných kolejnic, police, 4 kolečka z toho 2 s brzdou, 4 rohové nárazníky, bližší specifikace viz. technický standard nerezového nábytku - příloha výkazu výměr</t>
  </si>
  <si>
    <t>005</t>
  </si>
  <si>
    <t>Pracovní stůl s dřezem GN2/1, zásuvkovým blokem, prolisem pracovní desky a policí</t>
  </si>
  <si>
    <t>1900x700x900</t>
  </si>
  <si>
    <t>006</t>
  </si>
  <si>
    <t>Vozík na brambory se spodní výpustí</t>
  </si>
  <si>
    <t>807x615x576</t>
  </si>
  <si>
    <t>z nerezové oceli, 4 kolečka z toho 2 s brzdou, 160l vana, pákový vypouštěcí ventil</t>
  </si>
  <si>
    <t>007</t>
  </si>
  <si>
    <t xml:space="preserve">Umyvadlo s kolenovým ovládáním </t>
  </si>
  <si>
    <t>400x295x290</t>
  </si>
  <si>
    <t>opláštěný nerezový výlisek, páka kolenového spouštění, kolínko výtokové, vanička 340x250x110 mm, síla plechu 1,2 mm</t>
  </si>
  <si>
    <t>008</t>
  </si>
  <si>
    <t>Podlahová vpust</t>
  </si>
  <si>
    <t>100x100</t>
  </si>
  <si>
    <t>ČISTÁ PŘÍPRAVA ZELENINY</t>
  </si>
  <si>
    <t>015</t>
  </si>
  <si>
    <t>016</t>
  </si>
  <si>
    <t>017</t>
  </si>
  <si>
    <t>Vozík na 18xGN</t>
  </si>
  <si>
    <t>590x650x1600</t>
  </si>
  <si>
    <t>019</t>
  </si>
  <si>
    <t>Pracovní stůl se zásuvkovým blokem a policí</t>
  </si>
  <si>
    <t>2150x700x900</t>
  </si>
  <si>
    <t>zásuvkový blok vpravo, bližší specifikace viz. samostatný technický standard nerezového nábytku - příloha výkazu výměr</t>
  </si>
  <si>
    <t>020</t>
  </si>
  <si>
    <t>Police nástěnná</t>
  </si>
  <si>
    <t>2150x300x40</t>
  </si>
  <si>
    <t>021</t>
  </si>
  <si>
    <t>Pracovní stůl s dřezem GN2/1, prolisem pracovní desky a policí</t>
  </si>
  <si>
    <t>022</t>
  </si>
  <si>
    <t>Skříňka nástěnná s dvířky</t>
  </si>
  <si>
    <t>1000x350x700</t>
  </si>
  <si>
    <t>023</t>
  </si>
  <si>
    <t>PŘÍPRAVA MASA</t>
  </si>
  <si>
    <t>Regál čtyřpolicový</t>
  </si>
  <si>
    <t>1000x500x1800</t>
  </si>
  <si>
    <t>viz. samostatný technický standard nerezového nábytku - příloha výkazu výměr</t>
  </si>
  <si>
    <t>Pracovní stůl s dřezem GN2/1, přesahem desky přes chlazený stůl, částěčný prolis pracovní desky</t>
  </si>
  <si>
    <t>850x700x900</t>
  </si>
  <si>
    <t xml:space="preserve">x </t>
  </si>
  <si>
    <t>1850x350x700</t>
  </si>
  <si>
    <t>Řeznický špalek, dřevěný</t>
  </si>
  <si>
    <t>700x700x900</t>
  </si>
  <si>
    <t>bukový špalek s výškou bloku 250 mm s nerezovým opásáním</t>
  </si>
  <si>
    <t>1500x700x900</t>
  </si>
  <si>
    <t>zásuvkový blok vlevo, bližší specifikace viz. samostatný technický standard nerezového nábytku - příloha výkazu výměr</t>
  </si>
  <si>
    <t>Kuchyňská váha</t>
  </si>
  <si>
    <t>280x250x112</t>
  </si>
  <si>
    <t>cejchovaná, do 15kg s přesností 2/5 g, 2 LCD displeje, funkce ZERO, TARE, HOLD, vážící plocha z nerezové oceli, vestavěný akumulátor pro baterie 3x LR-20, součástí balení napájecí zdroj AC 230, nerezová miska, gumové protiskluzové nožičky</t>
  </si>
  <si>
    <t>1500x300x40</t>
  </si>
  <si>
    <t>SKLAD A VÝTLUK VAJEC</t>
  </si>
  <si>
    <t>Pracovní stůl s dřezem, částečným prolisem desky a zásuvkovým blokem</t>
  </si>
  <si>
    <t>1350x700x900</t>
  </si>
  <si>
    <t>1350x300x40</t>
  </si>
  <si>
    <t>PRCOVNÁNÍ A KOMPLETACE</t>
  </si>
  <si>
    <t>Pracovní stůl se dvěma policemi</t>
  </si>
  <si>
    <t>2000x700x900</t>
  </si>
  <si>
    <t>Pracovní stůl se zásuvkovým blokem</t>
  </si>
  <si>
    <t>1200x700x900</t>
  </si>
  <si>
    <t>Pracovní stůl s dřezem GN2/1, s částečným prolisem pracovní desky a policí</t>
  </si>
  <si>
    <t>2050x700x900</t>
  </si>
  <si>
    <t>1200x300x40</t>
  </si>
  <si>
    <t>2200x700x900</t>
  </si>
  <si>
    <t>zásuvkový blok pravo, bližší specifikace viz. samostatný technický standard nerezového nábytku - příloha výkazu výměr</t>
  </si>
  <si>
    <t>2000x300x40</t>
  </si>
  <si>
    <t>Odpadkový koš</t>
  </si>
  <si>
    <t>Ø 450 mm, v = 630 mm</t>
  </si>
  <si>
    <t>celonerezové provedení, 4 kolečka, poklop s držadlem, objem 75l</t>
  </si>
  <si>
    <t>DIETNÍ KUCHYNĚ</t>
  </si>
  <si>
    <t>Nástěnný odsavač par</t>
  </si>
  <si>
    <t>dodávka VZT</t>
  </si>
  <si>
    <t>3600x1100x400</t>
  </si>
  <si>
    <t>Pracovní stůl s policí</t>
  </si>
  <si>
    <t>1500x720x900</t>
  </si>
  <si>
    <t>Šokový zchlazovač a zmrazovač pro 10xGN1/1</t>
  </si>
  <si>
    <t>850x870x1860</t>
  </si>
  <si>
    <t>Pracovní stůl</t>
  </si>
  <si>
    <t>1830x700x900</t>
  </si>
  <si>
    <t>Police nástěnná, dvoupatrová</t>
  </si>
  <si>
    <t>1560x300</t>
  </si>
  <si>
    <t>1500x300</t>
  </si>
  <si>
    <t>Pracovní stůl s dřezem GN1/1, přesah desky přes chlazený stůl</t>
  </si>
  <si>
    <t>325x700x900</t>
  </si>
  <si>
    <t>DENNÍ SKLAD</t>
  </si>
  <si>
    <t>Regálová sestava</t>
  </si>
  <si>
    <t>1150x600x1800 1550x600x1800</t>
  </si>
  <si>
    <t>Vozík manipulační</t>
  </si>
  <si>
    <t>900x600x900</t>
  </si>
  <si>
    <t>plošinový, celonerezové provedení, 4 kolečka z toho 2 s brzdou, nosnost 200kg</t>
  </si>
  <si>
    <t>VARNA</t>
  </si>
  <si>
    <t>Vozík pro příslušenství k multifunkční pánvi</t>
  </si>
  <si>
    <t>860x600x600</t>
  </si>
  <si>
    <t>celonerezové provedení, 4 kolečka z toho 2 s brzdou, spodní police a boční hrazení k uložení příslušentsví</t>
  </si>
  <si>
    <t>Vozík na slévání pokrmů</t>
  </si>
  <si>
    <t>Zavážecí vozík pro konvektomat 20xGN1/1</t>
  </si>
  <si>
    <t>561x824x1743</t>
  </si>
  <si>
    <t>nerezové provedení, 4 kolečka z toho 2 s brzdou, standardní se 20 zásuvy, pro rychlé a pohodlné nakládání a vykládání volně stojícího zařízení</t>
  </si>
  <si>
    <t>Šokový zchlazovač a zmrazovač, kompatibilní s vozíkem pro konvektomat, kapacita 20xGN1/1</t>
  </si>
  <si>
    <t>1300x1330x2100</t>
  </si>
  <si>
    <t>Podlahový žlab štěrbinový</t>
  </si>
  <si>
    <t>1950x700x900</t>
  </si>
  <si>
    <t>Podstopní odsavač par</t>
  </si>
  <si>
    <t>2200x6000x400</t>
  </si>
  <si>
    <t>300x800</t>
  </si>
  <si>
    <t>1050x850x900</t>
  </si>
  <si>
    <t>1800x700x900</t>
  </si>
  <si>
    <t>900x600</t>
  </si>
  <si>
    <t>Podstopní odsavač par - odsávací strop</t>
  </si>
  <si>
    <t>1300x1400</t>
  </si>
  <si>
    <t>Vozík pro příslušenství k míchacímu kotli</t>
  </si>
  <si>
    <t>950x850x900</t>
  </si>
  <si>
    <t>Balička hotových jídel</t>
  </si>
  <si>
    <t>247x637x258</t>
  </si>
  <si>
    <t>Vozík na baličku</t>
  </si>
  <si>
    <t>850x600x950</t>
  </si>
  <si>
    <t>2 police, celonerezové provedení, 4 kolečka z toho 2 s brzdou, nosnost 50 kg</t>
  </si>
  <si>
    <t>STUDENÁ KUCHYNĚ</t>
  </si>
  <si>
    <t>2700x700x900</t>
  </si>
  <si>
    <t>Manipulační vozík s pracovní deskou a zásuvy na GN</t>
  </si>
  <si>
    <t>1000x350x1800</t>
  </si>
  <si>
    <t>Pracovní stůl s dřezem GN1/1, prolis pracovní desky, zásuvkový blok</t>
  </si>
  <si>
    <t>1150x700x900</t>
  </si>
  <si>
    <t>Podlahový vpust</t>
  </si>
  <si>
    <t>CHLADICÍ BOX</t>
  </si>
  <si>
    <t>950x600x1800</t>
  </si>
  <si>
    <t>1460x600x1800</t>
  </si>
  <si>
    <t>ČISTÁ PŘÍPRAVA</t>
  </si>
  <si>
    <t>MYTÍ PROVOZNÍHO NÁDOBÍ</t>
  </si>
  <si>
    <t>1000x600x1800</t>
  </si>
  <si>
    <t>Manipulační vozík, 3 police</t>
  </si>
  <si>
    <t>800x600x950</t>
  </si>
  <si>
    <t>3 police, celonerezové provedení, 4 kolečka z toho 2 s brzdou, nosnost 50 kg</t>
  </si>
  <si>
    <t>750x800x900</t>
  </si>
  <si>
    <t>Podstropní odsavač par</t>
  </si>
  <si>
    <t>1600x1000x400</t>
  </si>
  <si>
    <t>Pracovní stůl s dřezem 800x600x300 a prolisem desky</t>
  </si>
  <si>
    <t>1300x700x900</t>
  </si>
  <si>
    <t>MYTÍ TABLETŮ</t>
  </si>
  <si>
    <t>4400x800</t>
  </si>
  <si>
    <t>657.1</t>
  </si>
  <si>
    <t>Centrální úpravna vody</t>
  </si>
  <si>
    <t>dodávka ZTI</t>
  </si>
  <si>
    <t>Doporučená místa výrobcem pro VZT odsávání</t>
  </si>
  <si>
    <t>Pracovní stůl s policí, pojízdný</t>
  </si>
  <si>
    <t>1400x700x900</t>
  </si>
  <si>
    <t>MYTÍ VOZÍKU</t>
  </si>
  <si>
    <t>Mycí stůl s dřezem a prolisem desky</t>
  </si>
  <si>
    <t>1000x700x900</t>
  </si>
  <si>
    <t>TABLETOVÁNÍ</t>
  </si>
  <si>
    <t>Vozík pro připravené saláty, dezerty, apod.</t>
  </si>
  <si>
    <t>Vozík na tablety, základna</t>
  </si>
  <si>
    <t>905x627x1641</t>
  </si>
  <si>
    <t>Vozík na tablety, horní díly</t>
  </si>
  <si>
    <t>Vozík pro rozvoz jídel, kapacita 2x10 tabletů</t>
  </si>
  <si>
    <t>stávající</t>
  </si>
  <si>
    <t>Sada termoportů</t>
  </si>
  <si>
    <t>Celkový investiční náklad z veřejně dostupných zdrojů bez DPH</t>
  </si>
  <si>
    <t>nerezové provedení, 4 kolečka z toho 2 s brzdou, pro bezpečné vyprazdňování porkmů bez námahy a k přepravě v nádobách GN2/1, výškově nastavitelný</t>
  </si>
  <si>
    <t>Položka zrušena</t>
  </si>
  <si>
    <t>orientační Rozměr v mm:</t>
  </si>
  <si>
    <t>Pokud není stanoveno jinak, činí povolená odchylka od orientačních rozměrů +/- 10%. Veškerý nerezový nábytek musí být zaměřen do výroby na místě dle skutečných prostorových poměrů v místě osazení. Součástí dodávky je i veškerý materiál potřebný k montáži zařízení na koncové prvky ELEKTRO / ZTI, včetně koordinace s těmito profesemi.</t>
  </si>
  <si>
    <t>nerezové provedení, 8 párů nosných kolejnic, police, 4 kolečka z toho 2 s brzdou, 4 rohové nárazníky, minimální nosnost 50kg. bližší specifikace viz. technický standard nerezového nábytku - příloha výkazu výměr</t>
  </si>
  <si>
    <t>nerezové provedení, 8 párů nosných kolejnic, police, 4 kolečka z toho 2 s brzdou, 4 rohové nárazníky, minimální nosnost 50kg, bližší specifikace viz. technický standard nerezového nábytku - příloha výkazu výměr</t>
  </si>
  <si>
    <t>regálový vozík na 18 zásuvů, nerezové provedení, 4 kolečka z toho 2 s brzdou, minimální nosnost 100kg, bližší specifikace viz. technický standard nerezového nábytku - příloha výkazu výměr</t>
  </si>
  <si>
    <t>1 etáž, minimální nosnost 70kg, bližší specifikace viz. samostatný technický standard nerezového nábytku - příloha výkazu výměr</t>
  </si>
  <si>
    <t>posuvná dvířka, minimální nosnost 50kg, bližší specifikace viz. samostatný technický standard nerezového nábytku - příloha výkazu výměr</t>
  </si>
  <si>
    <t>Minimální nosnost police 80kg, včetně bočního opláštění. Dále viz. samostatný technický standard nerezového nábytku - příloha výkazu výměr</t>
  </si>
  <si>
    <t>regálový vozík na 18 zásuvů, nerezové provedení, 4 kolečka z toho 2 s brzdou, minimální nosnost 100kg. bližší specifikace viz. technický standard nerezového nábytku - příloha výkazu výměr</t>
  </si>
  <si>
    <t>posuvná dvířka, minimální nosnost 70kg.  Bližší specifikace viz. samostatný technický standard nerezového nábytku - příloha výkazu výměr</t>
  </si>
  <si>
    <t>1 etáž, minimální nosnost 70kg. bližší specifikace viz. samostatný technický standard nerezového nábytku - příloha výkazu výměr</t>
  </si>
  <si>
    <t>1 etáž, minimální nosnost 70kg.  Bližší specifikace viz. samostatný technický standard nerezového nábytku - příloha výkazu výměr</t>
  </si>
  <si>
    <t>1 etáž, minimální nosnost 50kg. Bližší specifikace viz. samostatný technický standard nerezového nábytku - příloha výkazu výměr</t>
  </si>
  <si>
    <t>posuvná dvířka, minimální nosnost 50kg. Bližší specifikace viz. samostatný technický standard nerezového nábytku - příloha výkazu výměr</t>
  </si>
  <si>
    <t>1 etáž, minimální nosnost 70kg. Bližší specifikace viz. samostatný technický standard nerezového nábytku - příloha výkazu výměr</t>
  </si>
  <si>
    <t>2 etáže, minimální nosnost 70kg/etáž. Dále viz. samostatný technický standard nerezového nábytku - příloha výkazu výměr</t>
  </si>
  <si>
    <t>Složeno z regálů se 4 policemi. Minimální nost police v regálu 80kg. Regály oddělené bočnicemi. Kotvení regálů do stěn v úrovni horní police. Dále viz. samostatný technický standard nerezového nábytku - příloha výkazu výměr</t>
  </si>
  <si>
    <t>regálový vozík na 18 zásuvů, minimální nosnost 100kg, nerezové provedení, 4 kolečka z toho 2 s brzdou, bližší specifikace viz. technický standard nerezového nábytku - příloha výkazu výměr</t>
  </si>
  <si>
    <t>nerezové provedení, 8 párů nosných kolejnic,  4 kolečka z toho 2 s brzdou, 4 rohové nárazníky, minimální nosnost 50kg.  Bližší specifikace viz. technický standard nerezového nábytku - příloha výkazu výměr</t>
  </si>
  <si>
    <t>Minimální nosnost police 80kg, boční opláštění. Dále viz. samostatný technický standard nerezového nábytku - příloha výkazu výměr</t>
  </si>
  <si>
    <t>Vozík na ukládání spodních dílů tabletů, kompatibilní se stávajícími tablety</t>
  </si>
  <si>
    <t>Vozík na ukládání horních dílů tabletů,  kompatibilní se stávajícími tablety</t>
  </si>
  <si>
    <t>celonerezové provedení, 4 kolečka z toho 2 s brzdou, spodní police a boční hrazení výšky 400mm k uložení příslušentsví</t>
  </si>
  <si>
    <t xml:space="preserve">balení 2 PP misek na jídlo rozměrů 227x178 mm současně. Poloautomatické zařízení - samočinný posuv balicí folie a ořez. Možnost programování časů a teplot sváření. svařovací deska s teflonovým povlakem. Nerezová konstrukce stroje. Součástí matrice k zatavování 2ks PP misek o rozměru 227x178mm dělených na polovinu. </t>
  </si>
  <si>
    <t>nerezové provedení, náplň 40 kg, výkon 450 kg/h, doba loupání 1.5 - 3 min. Lapač škrobu a slupek v nerezovém provedení součástí</t>
  </si>
  <si>
    <t>dřez 400x400x200 mm umístěn vpravo, prolis délky 500 mm, zásuvkový blok vlevo, součástí stolní baterie s převisem 215 mm, bližší specifikace viz. samostatný technický standard nerezového nábytku - příloha výkazu výměr</t>
  </si>
  <si>
    <t>dřez vpravo, součástí stolní baterie s převisem 215 mm, bližší specifikace viz. samostatný technický standard nerezového nábytku - příloha výkazu výměr</t>
  </si>
  <si>
    <t>dřez vpravo, zásuvkový blok vlevo, prolis po celé delce stolu, součástí stolní baterie s převisem 215 mm, bližší specifikace viz. samostatný technický standard nerezového nábytku - příloha výkazu výměr</t>
  </si>
  <si>
    <t>dřez vlevo, součástí baterie se sprchou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</si>
  <si>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dřez 500x500x250 mm vlevo, součástí baterie se sprchou - jednootvorová baterie s otočným výtokem, kryt sprchy z plastu, nástěnný držák, připojovací hadice 3/8 o délce 400 mm, výška baterie 1060 mm, blížší specifikace viz. samostatný technický standard nerezového nábytku - příloha výkazu výměr</t>
  </si>
  <si>
    <t>2 police, celonerezové provedení, 4 kolečka z toho 2 s brzdou, nosnost 50 kg, součástí nerezový rošt o velikosti GN2/1</t>
  </si>
  <si>
    <t>dřez vlevo, zásuvkový blok vpravo, prolis po célé délce stolu, součástíbaterie se sprchou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</si>
  <si>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dřez vlevo, prolis po celé délce stolu, součástí baterie se sprchou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</si>
  <si>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dřez vlevo, prolis délky 800 mm, součástí baterie se sprchou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</si>
  <si>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dřez vlevo, prolis po celé dělce stolu, součástí sprcha pro předmytí nádobí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</si>
  <si>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Doprava, montáž, demontáž, rozmístění technologie a zaškolení obsluhy v ceně jednotlivých zařízení.</t>
  </si>
  <si>
    <t>1100x600x1800</t>
  </si>
  <si>
    <t>1060x600x1800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</si>
</sst>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</font>
    <font>
      <sz val="10"/>
      <color theme="1"/>
      <name val="Calibri"/>
      <family val="2"/>
    </font>
    <font>
      <b/>
      <sz val="10"/>
      <color indexed="8"/>
      <name val="Calibri"/>
      <family val="2"/>
      <charset val="238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theme="1" tint="0.499984740745262"/>
      <name val="Calibri"/>
      <family val="2"/>
    </font>
    <font>
      <sz val="10"/>
      <color theme="1" tint="0.499984740745262"/>
      <name val="Calibri"/>
      <family val="2"/>
      <charset val="238"/>
    </font>
    <font>
      <b/>
      <sz val="10"/>
      <color theme="1" tint="0.499984740745262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0"/>
      <color theme="0" tint="-0.499984740745262"/>
      <name val="Calibri"/>
      <family val="2"/>
    </font>
    <font>
      <sz val="10"/>
      <color theme="0" tint="-0.499984740745262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" fillId="0" borderId="0"/>
    <xf numFmtId="0" fontId="17" fillId="3" borderId="0" applyNumberFormat="0" applyBorder="0" applyAlignment="0" applyProtection="0"/>
  </cellStyleXfs>
  <cellXfs count="14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Continuous"/>
    </xf>
    <xf numFmtId="165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Continuous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Continuous"/>
    </xf>
    <xf numFmtId="165" fontId="2" fillId="0" borderId="5" xfId="0" applyNumberFormat="1" applyFont="1" applyBorder="1" applyAlignment="1">
      <alignment horizontal="centerContinuous"/>
    </xf>
    <xf numFmtId="165" fontId="4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165" fontId="8" fillId="0" borderId="2" xfId="1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65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2" xfId="0" applyFont="1" applyBorder="1" applyAlignment="1">
      <alignment horizontal="center"/>
    </xf>
    <xf numFmtId="165" fontId="11" fillId="0" borderId="2" xfId="0" applyNumberFormat="1" applyFont="1" applyBorder="1" applyAlignment="1">
      <alignment horizontal="center" vertical="center"/>
    </xf>
    <xf numFmtId="165" fontId="10" fillId="0" borderId="2" xfId="1" applyNumberFormat="1" applyFont="1" applyFill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left" vertical="top"/>
    </xf>
    <xf numFmtId="49" fontId="12" fillId="0" borderId="2" xfId="0" applyNumberFormat="1" applyFont="1" applyBorder="1" applyAlignment="1">
      <alignment horizontal="left" vertical="top"/>
    </xf>
    <xf numFmtId="49" fontId="9" fillId="0" borderId="2" xfId="0" applyNumberFormat="1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13" fillId="0" borderId="0" xfId="0" applyFont="1"/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165" fontId="8" fillId="0" borderId="2" xfId="3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165" fontId="8" fillId="0" borderId="5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/>
    </xf>
    <xf numFmtId="0" fontId="16" fillId="0" borderId="9" xfId="0" applyFont="1" applyBorder="1" applyAlignment="1">
      <alignment vertical="center"/>
    </xf>
    <xf numFmtId="0" fontId="8" fillId="0" borderId="9" xfId="0" applyFont="1" applyBorder="1"/>
    <xf numFmtId="165" fontId="8" fillId="0" borderId="9" xfId="0" applyNumberFormat="1" applyFont="1" applyBorder="1" applyAlignment="1">
      <alignment vertical="center"/>
    </xf>
    <xf numFmtId="0" fontId="8" fillId="0" borderId="9" xfId="0" applyFont="1" applyBorder="1" applyAlignment="1">
      <alignment vertical="center"/>
    </xf>
    <xf numFmtId="165" fontId="8" fillId="0" borderId="9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/>
    <xf numFmtId="44" fontId="8" fillId="0" borderId="12" xfId="0" applyNumberFormat="1" applyFont="1" applyBorder="1" applyAlignment="1">
      <alignment vertical="center"/>
    </xf>
    <xf numFmtId="44" fontId="8" fillId="0" borderId="12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left"/>
    </xf>
    <xf numFmtId="49" fontId="11" fillId="0" borderId="6" xfId="0" applyNumberFormat="1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Continuous" vertical="center"/>
    </xf>
    <xf numFmtId="0" fontId="9" fillId="0" borderId="2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2" xfId="2" applyFont="1" applyBorder="1" applyAlignment="1">
      <alignment vertical="center" wrapText="1"/>
    </xf>
    <xf numFmtId="0" fontId="5" fillId="4" borderId="2" xfId="0" applyFont="1" applyFill="1" applyBorder="1" applyAlignment="1">
      <alignment horizontal="left" vertical="top"/>
    </xf>
    <xf numFmtId="0" fontId="18" fillId="0" borderId="2" xfId="0" applyFont="1" applyBorder="1" applyAlignment="1">
      <alignment horizontal="left" vertical="top"/>
    </xf>
    <xf numFmtId="0" fontId="19" fillId="0" borderId="2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left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165" fontId="19" fillId="0" borderId="2" xfId="1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top"/>
    </xf>
    <xf numFmtId="0" fontId="19" fillId="0" borderId="2" xfId="0" applyFont="1" applyBorder="1" applyAlignment="1">
      <alignment vertical="center" wrapText="1"/>
    </xf>
    <xf numFmtId="49" fontId="19" fillId="0" borderId="2" xfId="0" applyNumberFormat="1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1" fillId="0" borderId="0" xfId="0" applyFont="1" applyAlignment="1">
      <alignment horizontal="left" vertical="top"/>
    </xf>
    <xf numFmtId="165" fontId="13" fillId="0" borderId="0" xfId="0" applyNumberFormat="1" applyFont="1"/>
    <xf numFmtId="0" fontId="13" fillId="0" borderId="0" xfId="5" applyFont="1" applyFill="1"/>
    <xf numFmtId="0" fontId="13" fillId="0" borderId="0" xfId="5" applyNumberFormat="1" applyFont="1" applyFill="1"/>
    <xf numFmtId="0" fontId="15" fillId="0" borderId="0" xfId="0" applyFont="1"/>
    <xf numFmtId="0" fontId="2" fillId="0" borderId="2" xfId="0" applyFont="1" applyBorder="1" applyAlignment="1">
      <alignment horizontal="left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</cellXfs>
  <cellStyles count="6">
    <cellStyle name="Čárka" xfId="1" builtinId="3"/>
    <cellStyle name="Čárka 2" xfId="3" xr:uid="{6E42C71F-5F99-4CC4-80FC-B8BAF2529A7A}"/>
    <cellStyle name="Normální" xfId="0" builtinId="0"/>
    <cellStyle name="Normální 2" xfId="4" xr:uid="{A651AB59-9379-47C4-9079-2A50D99F91D0}"/>
    <cellStyle name="Normální 3" xfId="2" xr:uid="{A6B285DC-03DD-4F8A-A602-8AE374BD6D9C}"/>
    <cellStyle name="Zvýraznění 4" xfId="5" builtin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28ACB-6853-419E-85AE-0F7F177BB366}">
  <sheetPr>
    <pageSetUpPr fitToPage="1"/>
  </sheetPr>
  <dimension ref="A1:R319"/>
  <sheetViews>
    <sheetView tabSelected="1" zoomScaleNormal="100" workbookViewId="0">
      <pane ySplit="2" topLeftCell="A184" activePane="bottomLeft" state="frozen"/>
      <selection pane="bottomLeft" activeCell="C199" sqref="C199"/>
    </sheetView>
  </sheetViews>
  <sheetFormatPr defaultRowHeight="15" x14ac:dyDescent="0.25"/>
  <cols>
    <col min="1" max="1" width="10" customWidth="1"/>
    <col min="2" max="2" width="47.140625" style="98" customWidth="1"/>
    <col min="3" max="3" width="23.5703125" customWidth="1"/>
    <col min="4" max="4" width="18.5703125" customWidth="1"/>
    <col min="5" max="5" width="4.28515625" customWidth="1"/>
    <col min="6" max="6" width="7.85546875" customWidth="1"/>
    <col min="7" max="8" width="8.5703125" customWidth="1"/>
    <col min="9" max="9" width="12.85546875" customWidth="1"/>
    <col min="10" max="13" width="8.5703125" customWidth="1"/>
    <col min="14" max="15" width="17.85546875" customWidth="1"/>
    <col min="17" max="17" width="10.140625" customWidth="1"/>
  </cols>
  <sheetData>
    <row r="1" spans="1:15" x14ac:dyDescent="0.25">
      <c r="A1" s="133" t="s">
        <v>0</v>
      </c>
      <c r="B1" s="135" t="s">
        <v>1</v>
      </c>
      <c r="C1" s="137" t="s">
        <v>2</v>
      </c>
      <c r="D1" s="129" t="s">
        <v>194</v>
      </c>
      <c r="E1" s="139" t="s">
        <v>3</v>
      </c>
      <c r="F1" s="141" t="s">
        <v>4</v>
      </c>
      <c r="G1" s="129" t="s">
        <v>5</v>
      </c>
      <c r="H1" s="129" t="s">
        <v>6</v>
      </c>
      <c r="I1" s="2" t="s">
        <v>7</v>
      </c>
      <c r="J1" s="3" t="s">
        <v>8</v>
      </c>
      <c r="K1" s="3"/>
      <c r="L1" s="3"/>
      <c r="M1" s="4"/>
      <c r="N1" s="5" t="s">
        <v>9</v>
      </c>
      <c r="O1" s="131" t="s">
        <v>10</v>
      </c>
    </row>
    <row r="2" spans="1:15" ht="25.5" x14ac:dyDescent="0.25">
      <c r="A2" s="134"/>
      <c r="B2" s="136"/>
      <c r="C2" s="138"/>
      <c r="D2" s="130"/>
      <c r="E2" s="140"/>
      <c r="F2" s="142"/>
      <c r="G2" s="130"/>
      <c r="H2" s="130"/>
      <c r="I2" s="6" t="s">
        <v>6</v>
      </c>
      <c r="J2" s="6" t="s">
        <v>11</v>
      </c>
      <c r="K2" s="6" t="s">
        <v>12</v>
      </c>
      <c r="L2" s="6" t="s">
        <v>13</v>
      </c>
      <c r="M2" s="7" t="s">
        <v>14</v>
      </c>
      <c r="N2" s="5" t="s">
        <v>15</v>
      </c>
      <c r="O2" s="132"/>
    </row>
    <row r="3" spans="1:15" x14ac:dyDescent="0.25">
      <c r="A3" s="123" t="s">
        <v>16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5"/>
    </row>
    <row r="4" spans="1:15" x14ac:dyDescent="0.25">
      <c r="A4" s="126" t="s">
        <v>17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8"/>
    </row>
    <row r="5" spans="1:15" x14ac:dyDescent="0.25">
      <c r="A5" s="35"/>
      <c r="B5" s="94"/>
      <c r="C5" s="8"/>
      <c r="D5" s="9"/>
      <c r="E5" s="10"/>
      <c r="F5" s="11"/>
      <c r="G5" s="12"/>
      <c r="H5" s="13"/>
      <c r="I5" s="14"/>
      <c r="J5" s="14"/>
      <c r="K5" s="14"/>
      <c r="L5" s="14"/>
      <c r="M5" s="14"/>
      <c r="N5" s="15"/>
      <c r="O5" s="16"/>
    </row>
    <row r="6" spans="1:15" x14ac:dyDescent="0.25">
      <c r="A6" s="40" t="s">
        <v>18</v>
      </c>
      <c r="B6" s="44" t="s">
        <v>19</v>
      </c>
      <c r="C6" s="17"/>
      <c r="D6" s="18" t="s">
        <v>20</v>
      </c>
      <c r="E6" s="19" t="s">
        <v>21</v>
      </c>
      <c r="F6" s="19">
        <v>1</v>
      </c>
      <c r="G6" s="19">
        <v>400</v>
      </c>
      <c r="H6" s="19">
        <v>1.1000000000000001</v>
      </c>
      <c r="I6" s="19"/>
      <c r="J6" s="19"/>
      <c r="K6" s="19" t="s">
        <v>22</v>
      </c>
      <c r="L6" s="19"/>
      <c r="M6" s="19" t="s">
        <v>22</v>
      </c>
      <c r="N6" s="20">
        <v>0</v>
      </c>
      <c r="O6" s="21">
        <f t="shared" ref="O6" si="0">N6*F6</f>
        <v>0</v>
      </c>
    </row>
    <row r="7" spans="1:15" ht="38.25" x14ac:dyDescent="0.25">
      <c r="A7" s="38"/>
      <c r="B7" s="22" t="s">
        <v>218</v>
      </c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5"/>
      <c r="O7" s="21"/>
    </row>
    <row r="8" spans="1:15" x14ac:dyDescent="0.25">
      <c r="A8" s="40" t="s">
        <v>23</v>
      </c>
      <c r="B8" s="1" t="s">
        <v>24</v>
      </c>
      <c r="C8" s="27"/>
      <c r="D8" s="24"/>
      <c r="E8" s="24" t="s">
        <v>21</v>
      </c>
      <c r="F8" s="24">
        <v>1</v>
      </c>
      <c r="G8" s="24"/>
      <c r="H8" s="24"/>
      <c r="I8" s="24"/>
      <c r="J8" s="24"/>
      <c r="K8" s="24" t="s">
        <v>22</v>
      </c>
      <c r="L8" s="24" t="s">
        <v>22</v>
      </c>
      <c r="M8" s="24"/>
      <c r="N8" s="20">
        <v>0</v>
      </c>
      <c r="O8" s="21">
        <f t="shared" ref="O8" si="1">N8*F8</f>
        <v>0</v>
      </c>
    </row>
    <row r="9" spans="1:15" ht="63.75" customHeight="1" x14ac:dyDescent="0.25">
      <c r="A9" s="36"/>
      <c r="B9" s="45" t="s">
        <v>25</v>
      </c>
      <c r="C9" s="28"/>
      <c r="D9" s="24"/>
      <c r="E9" s="24"/>
      <c r="F9" s="24"/>
      <c r="G9" s="24"/>
      <c r="H9" s="24"/>
      <c r="I9" s="24"/>
      <c r="J9" s="24"/>
      <c r="K9" s="24"/>
      <c r="L9" s="24"/>
      <c r="M9" s="24"/>
      <c r="N9" s="20"/>
      <c r="O9" s="21"/>
    </row>
    <row r="10" spans="1:15" x14ac:dyDescent="0.25">
      <c r="A10" s="49" t="s">
        <v>26</v>
      </c>
      <c r="B10" s="29" t="s">
        <v>27</v>
      </c>
      <c r="C10" s="30" t="s">
        <v>28</v>
      </c>
      <c r="D10" s="31" t="s">
        <v>29</v>
      </c>
      <c r="E10" s="31" t="s">
        <v>21</v>
      </c>
      <c r="F10" s="31">
        <v>1</v>
      </c>
      <c r="G10" s="31"/>
      <c r="H10" s="31"/>
      <c r="I10" s="31"/>
      <c r="J10" s="31"/>
      <c r="K10" s="31"/>
      <c r="L10" s="31"/>
      <c r="M10" s="31" t="s">
        <v>22</v>
      </c>
      <c r="N10" s="32" t="s">
        <v>30</v>
      </c>
      <c r="O10" s="32" t="s">
        <v>30</v>
      </c>
    </row>
    <row r="11" spans="1:15" x14ac:dyDescent="0.25">
      <c r="A11" s="37"/>
      <c r="B11" s="39"/>
      <c r="C11" s="30"/>
      <c r="D11" s="31"/>
      <c r="E11" s="24"/>
      <c r="F11" s="31"/>
      <c r="G11" s="31"/>
      <c r="H11" s="31"/>
      <c r="I11" s="31"/>
      <c r="J11" s="31"/>
      <c r="K11" s="31"/>
      <c r="L11" s="31"/>
      <c r="M11" s="31"/>
      <c r="N11" s="33"/>
      <c r="O11" s="34"/>
    </row>
    <row r="12" spans="1:15" ht="15" customHeight="1" x14ac:dyDescent="0.25">
      <c r="A12" s="40" t="s">
        <v>31</v>
      </c>
      <c r="B12" s="44" t="s">
        <v>32</v>
      </c>
      <c r="C12" s="46"/>
      <c r="D12" s="18" t="s">
        <v>33</v>
      </c>
      <c r="E12" s="41" t="s">
        <v>21</v>
      </c>
      <c r="F12" s="41">
        <v>1</v>
      </c>
      <c r="G12" s="19"/>
      <c r="H12" s="19"/>
      <c r="I12" s="19"/>
      <c r="J12" s="19"/>
      <c r="K12" s="19"/>
      <c r="L12" s="19"/>
      <c r="M12" s="19"/>
      <c r="N12" s="20">
        <v>0</v>
      </c>
      <c r="O12" s="21">
        <f t="shared" ref="O12" si="2">N12*F12</f>
        <v>0</v>
      </c>
    </row>
    <row r="13" spans="1:15" ht="51" x14ac:dyDescent="0.25">
      <c r="A13" s="38"/>
      <c r="B13" s="44" t="s">
        <v>196</v>
      </c>
      <c r="C13" s="23"/>
      <c r="D13" s="24"/>
      <c r="E13" s="2"/>
      <c r="F13" s="24"/>
      <c r="G13" s="24"/>
      <c r="H13" s="24"/>
      <c r="I13" s="24"/>
      <c r="J13" s="24"/>
      <c r="K13" s="24"/>
      <c r="L13" s="24"/>
      <c r="M13" s="24"/>
      <c r="N13" s="25"/>
      <c r="O13" s="21"/>
    </row>
    <row r="14" spans="1:15" ht="25.5" x14ac:dyDescent="0.25">
      <c r="A14" s="40" t="s">
        <v>35</v>
      </c>
      <c r="B14" s="44" t="s">
        <v>36</v>
      </c>
      <c r="C14" s="46"/>
      <c r="D14" s="18" t="s">
        <v>37</v>
      </c>
      <c r="E14" s="41" t="s">
        <v>21</v>
      </c>
      <c r="F14" s="41">
        <v>1</v>
      </c>
      <c r="G14" s="19"/>
      <c r="H14" s="19"/>
      <c r="I14" s="19"/>
      <c r="J14" s="19"/>
      <c r="K14" s="41" t="s">
        <v>22</v>
      </c>
      <c r="L14" s="41" t="s">
        <v>22</v>
      </c>
      <c r="M14" s="41" t="s">
        <v>22</v>
      </c>
      <c r="N14" s="20">
        <v>0</v>
      </c>
      <c r="O14" s="21">
        <f t="shared" ref="O14" si="3">N14*F14</f>
        <v>0</v>
      </c>
    </row>
    <row r="15" spans="1:15" ht="82.5" customHeight="1" x14ac:dyDescent="0.25">
      <c r="A15" s="38"/>
      <c r="B15" s="42" t="s">
        <v>225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5"/>
      <c r="O15" s="21"/>
    </row>
    <row r="16" spans="1:15" x14ac:dyDescent="0.25">
      <c r="A16" s="40" t="s">
        <v>38</v>
      </c>
      <c r="B16" s="44" t="s">
        <v>39</v>
      </c>
      <c r="C16" s="61"/>
      <c r="D16" s="18" t="s">
        <v>40</v>
      </c>
      <c r="E16" s="41" t="s">
        <v>21</v>
      </c>
      <c r="F16" s="41">
        <v>1</v>
      </c>
      <c r="G16" s="19"/>
      <c r="H16" s="19"/>
      <c r="I16" s="19"/>
      <c r="J16" s="19"/>
      <c r="K16" s="19"/>
      <c r="L16" s="19"/>
      <c r="M16" s="19"/>
      <c r="N16" s="20">
        <v>0</v>
      </c>
      <c r="O16" s="21">
        <f t="shared" ref="O16" si="4">N16*F16</f>
        <v>0</v>
      </c>
    </row>
    <row r="17" spans="1:15" ht="25.5" x14ac:dyDescent="0.25">
      <c r="A17" s="38"/>
      <c r="B17" s="42" t="s">
        <v>41</v>
      </c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5"/>
      <c r="O17" s="21"/>
    </row>
    <row r="18" spans="1:15" x14ac:dyDescent="0.25">
      <c r="A18" s="40" t="s">
        <v>42</v>
      </c>
      <c r="B18" s="44" t="s">
        <v>43</v>
      </c>
      <c r="C18" s="17"/>
      <c r="D18" s="18" t="s">
        <v>44</v>
      </c>
      <c r="E18" s="19" t="s">
        <v>21</v>
      </c>
      <c r="F18" s="19">
        <v>1</v>
      </c>
      <c r="G18" s="19"/>
      <c r="H18" s="19"/>
      <c r="I18" s="19"/>
      <c r="J18" s="19"/>
      <c r="K18" s="19" t="s">
        <v>22</v>
      </c>
      <c r="L18" s="19" t="s">
        <v>22</v>
      </c>
      <c r="M18" s="19" t="s">
        <v>22</v>
      </c>
      <c r="N18" s="20">
        <v>0</v>
      </c>
      <c r="O18" s="21">
        <f t="shared" ref="O18" si="5">N18*F18</f>
        <v>0</v>
      </c>
    </row>
    <row r="19" spans="1:15" ht="38.25" x14ac:dyDescent="0.25">
      <c r="A19" s="38"/>
      <c r="B19" s="22" t="s">
        <v>45</v>
      </c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5"/>
      <c r="O19" s="21"/>
    </row>
    <row r="20" spans="1:15" x14ac:dyDescent="0.25">
      <c r="A20" s="49" t="s">
        <v>46</v>
      </c>
      <c r="B20" s="29" t="s">
        <v>47</v>
      </c>
      <c r="C20" s="30" t="s">
        <v>28</v>
      </c>
      <c r="D20" s="31" t="s">
        <v>48</v>
      </c>
      <c r="E20" s="31" t="s">
        <v>21</v>
      </c>
      <c r="F20" s="31">
        <v>1</v>
      </c>
      <c r="G20" s="31"/>
      <c r="H20" s="31"/>
      <c r="I20" s="31"/>
      <c r="J20" s="31"/>
      <c r="K20" s="31"/>
      <c r="L20" s="31"/>
      <c r="M20" s="31" t="s">
        <v>22</v>
      </c>
      <c r="N20" s="32" t="s">
        <v>30</v>
      </c>
      <c r="O20" s="32" t="s">
        <v>30</v>
      </c>
    </row>
    <row r="21" spans="1:15" x14ac:dyDescent="0.25">
      <c r="A21" s="37"/>
      <c r="B21" s="39"/>
      <c r="C21" s="30"/>
      <c r="D21" s="31"/>
      <c r="E21" s="24"/>
      <c r="F21" s="31"/>
      <c r="G21" s="31"/>
      <c r="H21" s="31"/>
      <c r="I21" s="31"/>
      <c r="J21" s="31"/>
      <c r="K21" s="31"/>
      <c r="L21" s="31"/>
      <c r="M21" s="31"/>
      <c r="N21" s="33"/>
      <c r="O21" s="34"/>
    </row>
    <row r="22" spans="1:15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5"/>
    </row>
    <row r="23" spans="1:15" x14ac:dyDescent="0.25">
      <c r="A23" s="126" t="s">
        <v>49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8"/>
    </row>
    <row r="24" spans="1:15" x14ac:dyDescent="0.25">
      <c r="A24" s="35"/>
      <c r="B24" s="94"/>
      <c r="C24" s="8"/>
      <c r="D24" s="9"/>
      <c r="E24" s="10"/>
      <c r="F24" s="11"/>
      <c r="G24" s="12"/>
      <c r="H24" s="13"/>
      <c r="I24" s="14"/>
      <c r="J24" s="14"/>
      <c r="K24" s="14"/>
      <c r="L24" s="14"/>
      <c r="M24" s="14"/>
      <c r="N24" s="15"/>
      <c r="O24" s="16"/>
    </row>
    <row r="25" spans="1:15" x14ac:dyDescent="0.25">
      <c r="A25" s="40" t="s">
        <v>50</v>
      </c>
      <c r="B25" s="44" t="s">
        <v>43</v>
      </c>
      <c r="C25" s="17"/>
      <c r="D25" s="18" t="s">
        <v>44</v>
      </c>
      <c r="E25" s="19" t="s">
        <v>21</v>
      </c>
      <c r="F25" s="19">
        <v>1</v>
      </c>
      <c r="G25" s="19"/>
      <c r="H25" s="19"/>
      <c r="I25" s="19"/>
      <c r="J25" s="19"/>
      <c r="K25" s="19" t="s">
        <v>22</v>
      </c>
      <c r="L25" s="19" t="s">
        <v>22</v>
      </c>
      <c r="M25" s="19" t="s">
        <v>22</v>
      </c>
      <c r="N25" s="20">
        <v>0</v>
      </c>
      <c r="O25" s="21">
        <f t="shared" ref="O25" si="6">N25*F25</f>
        <v>0</v>
      </c>
    </row>
    <row r="26" spans="1:15" ht="38.25" x14ac:dyDescent="0.25">
      <c r="A26" s="38"/>
      <c r="B26" s="22" t="s">
        <v>45</v>
      </c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5"/>
      <c r="O26" s="21"/>
    </row>
    <row r="27" spans="1:15" ht="15" customHeight="1" x14ac:dyDescent="0.25">
      <c r="A27" s="40" t="s">
        <v>51</v>
      </c>
      <c r="B27" s="44" t="s">
        <v>32</v>
      </c>
      <c r="C27" s="46"/>
      <c r="D27" s="18" t="s">
        <v>33</v>
      </c>
      <c r="E27" s="41" t="s">
        <v>21</v>
      </c>
      <c r="F27" s="41">
        <v>1</v>
      </c>
      <c r="G27" s="19"/>
      <c r="H27" s="19"/>
      <c r="I27" s="19"/>
      <c r="J27" s="19"/>
      <c r="K27" s="19"/>
      <c r="L27" s="19"/>
      <c r="M27" s="19"/>
      <c r="N27" s="20">
        <v>0</v>
      </c>
      <c r="O27" s="21">
        <f t="shared" ref="O27" si="7">N27*F27</f>
        <v>0</v>
      </c>
    </row>
    <row r="28" spans="1:15" ht="51" x14ac:dyDescent="0.25">
      <c r="A28" s="38"/>
      <c r="B28" s="43" t="s">
        <v>197</v>
      </c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5"/>
      <c r="O28" s="21"/>
    </row>
    <row r="29" spans="1:15" x14ac:dyDescent="0.25">
      <c r="A29" s="40" t="s">
        <v>52</v>
      </c>
      <c r="B29" s="44" t="s">
        <v>53</v>
      </c>
      <c r="C29" s="17"/>
      <c r="D29" s="18" t="s">
        <v>54</v>
      </c>
      <c r="E29" s="19" t="s">
        <v>21</v>
      </c>
      <c r="F29" s="19">
        <v>1</v>
      </c>
      <c r="G29" s="19"/>
      <c r="H29" s="19"/>
      <c r="I29" s="19"/>
      <c r="J29" s="19"/>
      <c r="K29" s="19"/>
      <c r="L29" s="19"/>
      <c r="M29" s="19"/>
      <c r="N29" s="20">
        <v>0</v>
      </c>
      <c r="O29" s="21">
        <f t="shared" ref="O29" si="8">N29*F29</f>
        <v>0</v>
      </c>
    </row>
    <row r="30" spans="1:15" ht="51" x14ac:dyDescent="0.25">
      <c r="A30" s="38"/>
      <c r="B30" s="22" t="s">
        <v>198</v>
      </c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5"/>
      <c r="O30" s="21"/>
    </row>
    <row r="31" spans="1:15" x14ac:dyDescent="0.25">
      <c r="A31" s="40" t="s">
        <v>55</v>
      </c>
      <c r="B31" s="44" t="s">
        <v>56</v>
      </c>
      <c r="C31" s="17"/>
      <c r="D31" s="47" t="s">
        <v>57</v>
      </c>
      <c r="E31" s="19" t="s">
        <v>21</v>
      </c>
      <c r="F31" s="19">
        <v>1</v>
      </c>
      <c r="G31" s="19"/>
      <c r="H31" s="19"/>
      <c r="I31" s="19"/>
      <c r="J31" s="19"/>
      <c r="K31" s="19"/>
      <c r="L31" s="19"/>
      <c r="M31" s="19"/>
      <c r="N31" s="20">
        <v>0</v>
      </c>
      <c r="O31" s="21">
        <f t="shared" ref="O31" si="9">N31*F31</f>
        <v>0</v>
      </c>
    </row>
    <row r="32" spans="1:15" ht="38.25" x14ac:dyDescent="0.25">
      <c r="A32" s="38"/>
      <c r="B32" s="42" t="s">
        <v>58</v>
      </c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5"/>
      <c r="O32" s="21"/>
    </row>
    <row r="33" spans="1:15" x14ac:dyDescent="0.25">
      <c r="A33" s="40" t="s">
        <v>59</v>
      </c>
      <c r="B33" s="44" t="s">
        <v>60</v>
      </c>
      <c r="C33" s="17"/>
      <c r="D33" s="18" t="s">
        <v>61</v>
      </c>
      <c r="E33" s="19" t="s">
        <v>21</v>
      </c>
      <c r="F33" s="19">
        <v>1</v>
      </c>
      <c r="G33" s="19"/>
      <c r="H33" s="19"/>
      <c r="I33" s="19"/>
      <c r="J33" s="19"/>
      <c r="K33" s="19"/>
      <c r="L33" s="19"/>
      <c r="M33" s="19"/>
      <c r="N33" s="20">
        <v>0</v>
      </c>
      <c r="O33" s="21">
        <f t="shared" ref="O33" si="10">N33*F33</f>
        <v>0</v>
      </c>
    </row>
    <row r="34" spans="1:15" ht="38.25" x14ac:dyDescent="0.25">
      <c r="A34" s="40"/>
      <c r="B34" s="22" t="s">
        <v>199</v>
      </c>
      <c r="C34" s="17"/>
      <c r="D34" s="18"/>
      <c r="E34" s="19"/>
      <c r="F34" s="19"/>
      <c r="G34" s="19"/>
      <c r="H34" s="19"/>
      <c r="I34" s="19"/>
      <c r="J34" s="19"/>
      <c r="K34" s="19"/>
      <c r="L34" s="19"/>
      <c r="M34" s="19"/>
      <c r="N34" s="20"/>
      <c r="O34" s="21"/>
    </row>
    <row r="35" spans="1:15" ht="25.5" x14ac:dyDescent="0.25">
      <c r="A35" s="40" t="s">
        <v>62</v>
      </c>
      <c r="B35" s="44" t="s">
        <v>63</v>
      </c>
      <c r="C35" s="46"/>
      <c r="D35" s="18" t="s">
        <v>37</v>
      </c>
      <c r="E35" s="19" t="s">
        <v>21</v>
      </c>
      <c r="F35" s="41">
        <v>1</v>
      </c>
      <c r="G35" s="19"/>
      <c r="H35" s="19"/>
      <c r="I35" s="19"/>
      <c r="J35" s="19"/>
      <c r="K35" s="41" t="s">
        <v>22</v>
      </c>
      <c r="L35" s="41" t="s">
        <v>22</v>
      </c>
      <c r="M35" s="41" t="s">
        <v>22</v>
      </c>
      <c r="N35" s="20">
        <v>0</v>
      </c>
      <c r="O35" s="21">
        <f t="shared" ref="O35" si="11">N35*F35</f>
        <v>0</v>
      </c>
    </row>
    <row r="36" spans="1:15" ht="76.5" x14ac:dyDescent="0.25">
      <c r="A36" s="38"/>
      <c r="B36" s="22" t="s">
        <v>226</v>
      </c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5"/>
      <c r="O36" s="21"/>
    </row>
    <row r="37" spans="1:15" x14ac:dyDescent="0.25">
      <c r="A37" s="40" t="s">
        <v>64</v>
      </c>
      <c r="B37" s="44" t="s">
        <v>65</v>
      </c>
      <c r="C37" s="17"/>
      <c r="D37" s="18" t="s">
        <v>66</v>
      </c>
      <c r="E37" s="19" t="s">
        <v>21</v>
      </c>
      <c r="F37" s="19">
        <v>1</v>
      </c>
      <c r="G37" s="19"/>
      <c r="H37" s="19"/>
      <c r="I37" s="19"/>
      <c r="J37" s="19"/>
      <c r="K37" s="19"/>
      <c r="L37" s="19"/>
      <c r="M37" s="19"/>
      <c r="N37" s="20">
        <v>0</v>
      </c>
      <c r="O37" s="21">
        <f t="shared" ref="O37" si="12">N37*F37</f>
        <v>0</v>
      </c>
    </row>
    <row r="38" spans="1:15" ht="38.25" x14ac:dyDescent="0.25">
      <c r="A38" s="38"/>
      <c r="B38" s="42" t="s">
        <v>200</v>
      </c>
      <c r="C38" s="23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5"/>
      <c r="O38" s="21"/>
    </row>
    <row r="39" spans="1:15" x14ac:dyDescent="0.25">
      <c r="A39" s="49" t="s">
        <v>67</v>
      </c>
      <c r="B39" s="29" t="s">
        <v>47</v>
      </c>
      <c r="C39" s="30" t="s">
        <v>28</v>
      </c>
      <c r="D39" s="31" t="s">
        <v>48</v>
      </c>
      <c r="E39" s="31" t="s">
        <v>21</v>
      </c>
      <c r="F39" s="31">
        <v>2</v>
      </c>
      <c r="G39" s="31"/>
      <c r="H39" s="31"/>
      <c r="I39" s="31"/>
      <c r="J39" s="31"/>
      <c r="K39" s="31"/>
      <c r="L39" s="31"/>
      <c r="M39" s="31" t="s">
        <v>22</v>
      </c>
      <c r="N39" s="32" t="s">
        <v>30</v>
      </c>
      <c r="O39" s="32" t="s">
        <v>30</v>
      </c>
    </row>
    <row r="40" spans="1:15" x14ac:dyDescent="0.25">
      <c r="A40" s="37"/>
      <c r="B40" s="39"/>
      <c r="C40" s="30"/>
      <c r="D40" s="31"/>
      <c r="E40" s="24"/>
      <c r="F40" s="31"/>
      <c r="G40" s="31"/>
      <c r="H40" s="31"/>
      <c r="I40" s="31"/>
      <c r="J40" s="31"/>
      <c r="K40" s="31"/>
      <c r="L40" s="31"/>
      <c r="M40" s="31"/>
      <c r="N40" s="33"/>
      <c r="O40" s="34"/>
    </row>
    <row r="41" spans="1:15" x14ac:dyDescent="0.25">
      <c r="A41" s="123"/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5"/>
    </row>
    <row r="42" spans="1:15" x14ac:dyDescent="0.25">
      <c r="A42" s="126" t="s">
        <v>68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8"/>
    </row>
    <row r="43" spans="1:15" x14ac:dyDescent="0.25">
      <c r="A43" s="35"/>
      <c r="B43" s="94"/>
      <c r="C43" s="8"/>
      <c r="D43" s="9"/>
      <c r="E43" s="10"/>
      <c r="F43" s="11"/>
      <c r="G43" s="12"/>
      <c r="H43" s="13"/>
      <c r="I43" s="14"/>
      <c r="J43" s="14"/>
      <c r="K43" s="14"/>
      <c r="L43" s="14"/>
      <c r="M43" s="14"/>
      <c r="N43" s="15"/>
      <c r="O43" s="16"/>
    </row>
    <row r="44" spans="1:15" x14ac:dyDescent="0.25">
      <c r="A44" s="38">
        <v>101</v>
      </c>
      <c r="B44" s="44" t="s">
        <v>43</v>
      </c>
      <c r="C44" s="17"/>
      <c r="D44" s="18" t="s">
        <v>44</v>
      </c>
      <c r="E44" s="19" t="s">
        <v>21</v>
      </c>
      <c r="F44" s="19">
        <v>1</v>
      </c>
      <c r="G44" s="19"/>
      <c r="H44" s="19"/>
      <c r="I44" s="19"/>
      <c r="J44" s="19"/>
      <c r="K44" s="19" t="s">
        <v>22</v>
      </c>
      <c r="L44" s="19" t="s">
        <v>22</v>
      </c>
      <c r="M44" s="19" t="s">
        <v>22</v>
      </c>
      <c r="N44" s="20">
        <v>0</v>
      </c>
      <c r="O44" s="21">
        <f t="shared" ref="O44" si="13">N44*F44</f>
        <v>0</v>
      </c>
    </row>
    <row r="45" spans="1:15" ht="38.25" x14ac:dyDescent="0.25">
      <c r="A45" s="36"/>
      <c r="B45" s="22" t="s">
        <v>45</v>
      </c>
      <c r="C45" s="23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5"/>
      <c r="O45" s="21"/>
    </row>
    <row r="46" spans="1:15" x14ac:dyDescent="0.25">
      <c r="A46" s="38">
        <v>102</v>
      </c>
      <c r="B46" s="44" t="s">
        <v>69</v>
      </c>
      <c r="C46" s="17"/>
      <c r="D46" s="18" t="s">
        <v>70</v>
      </c>
      <c r="E46" s="19" t="s">
        <v>21</v>
      </c>
      <c r="F46" s="19">
        <v>1</v>
      </c>
      <c r="G46" s="19"/>
      <c r="H46" s="19"/>
      <c r="I46" s="19"/>
      <c r="J46" s="19"/>
      <c r="K46" s="19"/>
      <c r="L46" s="19"/>
      <c r="M46" s="19"/>
      <c r="N46" s="20">
        <v>0</v>
      </c>
      <c r="O46" s="21">
        <f t="shared" ref="O46" si="14">N46*F46</f>
        <v>0</v>
      </c>
    </row>
    <row r="47" spans="1:15" ht="38.25" x14ac:dyDescent="0.25">
      <c r="A47" s="36"/>
      <c r="B47" s="42" t="s">
        <v>201</v>
      </c>
      <c r="C47" s="23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5"/>
      <c r="O47" s="21"/>
    </row>
    <row r="48" spans="1:15" ht="15" customHeight="1" x14ac:dyDescent="0.25">
      <c r="A48" s="38">
        <v>104</v>
      </c>
      <c r="B48" s="44" t="s">
        <v>32</v>
      </c>
      <c r="C48" s="46"/>
      <c r="D48" s="18" t="s">
        <v>33</v>
      </c>
      <c r="E48" s="41" t="s">
        <v>21</v>
      </c>
      <c r="F48" s="41">
        <v>1</v>
      </c>
      <c r="G48" s="19"/>
      <c r="H48" s="19"/>
      <c r="I48" s="19"/>
      <c r="J48" s="19"/>
      <c r="K48" s="19"/>
      <c r="L48" s="19"/>
      <c r="M48" s="19"/>
      <c r="N48" s="20">
        <v>0</v>
      </c>
      <c r="O48" s="21">
        <f t="shared" ref="O48" si="15">N48*F48</f>
        <v>0</v>
      </c>
    </row>
    <row r="49" spans="1:15" ht="51" x14ac:dyDescent="0.25">
      <c r="A49" s="38"/>
      <c r="B49" s="44" t="s">
        <v>196</v>
      </c>
      <c r="C49" s="23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5"/>
      <c r="O49" s="21"/>
    </row>
    <row r="50" spans="1:15" x14ac:dyDescent="0.25">
      <c r="A50" s="38">
        <v>105</v>
      </c>
      <c r="B50" s="44" t="s">
        <v>53</v>
      </c>
      <c r="C50" s="17"/>
      <c r="D50" s="18" t="s">
        <v>54</v>
      </c>
      <c r="E50" s="19" t="s">
        <v>21</v>
      </c>
      <c r="F50" s="19">
        <v>1</v>
      </c>
      <c r="G50" s="19"/>
      <c r="H50" s="19"/>
      <c r="I50" s="19"/>
      <c r="J50" s="19"/>
      <c r="K50" s="19"/>
      <c r="L50" s="19"/>
      <c r="M50" s="19"/>
      <c r="N50" s="20">
        <v>0</v>
      </c>
      <c r="O50" s="21">
        <f t="shared" ref="O50" si="16">N50*F50</f>
        <v>0</v>
      </c>
    </row>
    <row r="51" spans="1:15" ht="51" x14ac:dyDescent="0.25">
      <c r="A51" s="38"/>
      <c r="B51" s="22" t="s">
        <v>202</v>
      </c>
      <c r="C51" s="23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  <c r="O51" s="21"/>
    </row>
    <row r="52" spans="1:15" ht="25.5" x14ac:dyDescent="0.25">
      <c r="A52" s="38">
        <v>110</v>
      </c>
      <c r="B52" s="44" t="s">
        <v>72</v>
      </c>
      <c r="C52" s="46"/>
      <c r="D52" s="18" t="s">
        <v>73</v>
      </c>
      <c r="E52" s="41" t="s">
        <v>21</v>
      </c>
      <c r="F52" s="41">
        <v>1</v>
      </c>
      <c r="G52" s="19"/>
      <c r="H52" s="19"/>
      <c r="I52" s="19"/>
      <c r="J52" s="19"/>
      <c r="K52" s="41" t="s">
        <v>22</v>
      </c>
      <c r="L52" s="41" t="s">
        <v>22</v>
      </c>
      <c r="M52" s="41" t="s">
        <v>74</v>
      </c>
      <c r="N52" s="20">
        <v>0</v>
      </c>
      <c r="O52" s="21">
        <f t="shared" ref="O52" si="17">N52*F52</f>
        <v>0</v>
      </c>
    </row>
    <row r="53" spans="1:15" ht="76.5" x14ac:dyDescent="0.25">
      <c r="A53" s="36"/>
      <c r="B53" s="42" t="s">
        <v>222</v>
      </c>
      <c r="C53" s="23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5"/>
      <c r="O53" s="21"/>
    </row>
    <row r="54" spans="1:15" x14ac:dyDescent="0.25">
      <c r="A54" s="38">
        <v>112</v>
      </c>
      <c r="B54" s="44" t="s">
        <v>65</v>
      </c>
      <c r="C54" s="17"/>
      <c r="D54" s="18" t="s">
        <v>75</v>
      </c>
      <c r="E54" s="19" t="s">
        <v>21</v>
      </c>
      <c r="F54" s="19">
        <v>1</v>
      </c>
      <c r="G54" s="19"/>
      <c r="H54" s="19"/>
      <c r="I54" s="19"/>
      <c r="J54" s="19"/>
      <c r="K54" s="19"/>
      <c r="L54" s="19"/>
      <c r="M54" s="19"/>
      <c r="N54" s="20">
        <v>0</v>
      </c>
      <c r="O54" s="21">
        <f t="shared" ref="O54" si="18">N54*F54</f>
        <v>0</v>
      </c>
    </row>
    <row r="55" spans="1:15" ht="38.25" x14ac:dyDescent="0.25">
      <c r="A55" s="36"/>
      <c r="B55" s="42" t="s">
        <v>203</v>
      </c>
      <c r="C55" s="23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5"/>
      <c r="O55" s="21"/>
    </row>
    <row r="56" spans="1:15" x14ac:dyDescent="0.25">
      <c r="A56" s="38">
        <v>113</v>
      </c>
      <c r="B56" s="44" t="s">
        <v>76</v>
      </c>
      <c r="C56" s="17"/>
      <c r="D56" s="18" t="s">
        <v>77</v>
      </c>
      <c r="E56" s="19" t="s">
        <v>21</v>
      </c>
      <c r="F56" s="19">
        <v>1</v>
      </c>
      <c r="G56" s="19"/>
      <c r="H56" s="19"/>
      <c r="I56" s="19"/>
      <c r="J56" s="19"/>
      <c r="K56" s="19"/>
      <c r="L56" s="19"/>
      <c r="M56" s="19"/>
      <c r="N56" s="20">
        <v>0</v>
      </c>
      <c r="O56" s="21">
        <f t="shared" ref="O56" si="19">N56*F56</f>
        <v>0</v>
      </c>
    </row>
    <row r="57" spans="1:15" ht="25.5" x14ac:dyDescent="0.25">
      <c r="A57" s="36"/>
      <c r="B57" s="42" t="s">
        <v>78</v>
      </c>
      <c r="C57" s="23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  <c r="O57" s="21"/>
    </row>
    <row r="58" spans="1:15" x14ac:dyDescent="0.25">
      <c r="A58" s="38">
        <v>114</v>
      </c>
      <c r="B58" s="44" t="s">
        <v>56</v>
      </c>
      <c r="C58" s="17"/>
      <c r="D58" s="18" t="s">
        <v>79</v>
      </c>
      <c r="E58" s="19" t="s">
        <v>21</v>
      </c>
      <c r="F58" s="19">
        <v>1</v>
      </c>
      <c r="G58" s="19"/>
      <c r="H58" s="19"/>
      <c r="I58" s="19"/>
      <c r="J58" s="19"/>
      <c r="K58" s="19"/>
      <c r="L58" s="19"/>
      <c r="M58" s="19"/>
      <c r="N58" s="20">
        <v>0</v>
      </c>
      <c r="O58" s="21">
        <f t="shared" ref="O58" si="20">N58*F58</f>
        <v>0</v>
      </c>
    </row>
    <row r="59" spans="1:15" ht="38.25" x14ac:dyDescent="0.25">
      <c r="A59" s="36"/>
      <c r="B59" s="42" t="s">
        <v>80</v>
      </c>
      <c r="C59" s="23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5"/>
      <c r="O59" s="21"/>
    </row>
    <row r="60" spans="1:15" x14ac:dyDescent="0.25">
      <c r="A60" s="38">
        <v>115</v>
      </c>
      <c r="B60" s="44" t="s">
        <v>81</v>
      </c>
      <c r="C60" s="17"/>
      <c r="D60" s="18" t="s">
        <v>82</v>
      </c>
      <c r="E60" s="19" t="s">
        <v>21</v>
      </c>
      <c r="F60" s="19">
        <v>1</v>
      </c>
      <c r="G60" s="19">
        <v>230</v>
      </c>
      <c r="H60" s="19">
        <v>0.01</v>
      </c>
      <c r="I60" s="19"/>
      <c r="J60" s="19"/>
      <c r="K60" s="19"/>
      <c r="L60" s="19"/>
      <c r="M60" s="19"/>
      <c r="N60" s="20">
        <v>0</v>
      </c>
      <c r="O60" s="21">
        <f t="shared" ref="O60" si="21">N60*F60</f>
        <v>0</v>
      </c>
    </row>
    <row r="61" spans="1:15" ht="63.75" x14ac:dyDescent="0.25">
      <c r="A61" s="38"/>
      <c r="B61" s="42" t="s">
        <v>83</v>
      </c>
      <c r="C61" s="23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5"/>
      <c r="O61" s="21"/>
    </row>
    <row r="62" spans="1:15" x14ac:dyDescent="0.25">
      <c r="A62" s="38">
        <v>116</v>
      </c>
      <c r="B62" s="44" t="s">
        <v>60</v>
      </c>
      <c r="C62" s="17"/>
      <c r="D62" s="18" t="s">
        <v>84</v>
      </c>
      <c r="E62" s="19" t="s">
        <v>21</v>
      </c>
      <c r="F62" s="19">
        <v>1</v>
      </c>
      <c r="G62" s="19"/>
      <c r="H62" s="19"/>
      <c r="I62" s="19"/>
      <c r="J62" s="19"/>
      <c r="K62" s="19"/>
      <c r="L62" s="19"/>
      <c r="M62" s="19"/>
      <c r="N62" s="20">
        <v>0</v>
      </c>
      <c r="O62" s="21">
        <f t="shared" ref="O62" si="22">N62*F62</f>
        <v>0</v>
      </c>
    </row>
    <row r="63" spans="1:15" ht="38.25" x14ac:dyDescent="0.25">
      <c r="A63" s="36"/>
      <c r="B63" s="22" t="s">
        <v>204</v>
      </c>
      <c r="C63" s="23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5"/>
      <c r="O63" s="21"/>
    </row>
    <row r="64" spans="1:15" x14ac:dyDescent="0.25">
      <c r="A64" s="48">
        <v>118</v>
      </c>
      <c r="B64" s="29" t="s">
        <v>47</v>
      </c>
      <c r="C64" s="30" t="s">
        <v>28</v>
      </c>
      <c r="D64" s="31" t="s">
        <v>48</v>
      </c>
      <c r="E64" s="31" t="s">
        <v>21</v>
      </c>
      <c r="F64" s="31">
        <v>2</v>
      </c>
      <c r="G64" s="31"/>
      <c r="H64" s="31"/>
      <c r="I64" s="31"/>
      <c r="J64" s="31"/>
      <c r="K64" s="31"/>
      <c r="L64" s="31"/>
      <c r="M64" s="31" t="s">
        <v>22</v>
      </c>
      <c r="N64" s="32" t="s">
        <v>30</v>
      </c>
      <c r="O64" s="32" t="s">
        <v>30</v>
      </c>
    </row>
    <row r="65" spans="1:15" x14ac:dyDescent="0.25">
      <c r="A65" s="37"/>
      <c r="B65" s="39"/>
      <c r="C65" s="30"/>
      <c r="D65" s="31"/>
      <c r="E65" s="24"/>
      <c r="F65" s="31"/>
      <c r="G65" s="31"/>
      <c r="H65" s="31"/>
      <c r="I65" s="31"/>
      <c r="J65" s="31"/>
      <c r="K65" s="31"/>
      <c r="L65" s="31"/>
      <c r="M65" s="31"/>
      <c r="N65" s="33"/>
      <c r="O65" s="34"/>
    </row>
    <row r="66" spans="1:15" x14ac:dyDescent="0.25">
      <c r="A66" s="123"/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5"/>
    </row>
    <row r="67" spans="1:15" x14ac:dyDescent="0.25">
      <c r="A67" s="126" t="s">
        <v>85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8"/>
    </row>
    <row r="68" spans="1:15" x14ac:dyDescent="0.25">
      <c r="A68" s="35"/>
      <c r="B68" s="94"/>
      <c r="C68" s="8"/>
      <c r="D68" s="9"/>
      <c r="E68" s="10"/>
      <c r="F68" s="11"/>
      <c r="G68" s="12"/>
      <c r="H68" s="13"/>
      <c r="I68" s="14"/>
      <c r="J68" s="14"/>
      <c r="K68" s="14"/>
      <c r="L68" s="14"/>
      <c r="M68" s="14"/>
      <c r="N68" s="15"/>
      <c r="O68" s="16"/>
    </row>
    <row r="69" spans="1:15" x14ac:dyDescent="0.25">
      <c r="A69" s="38">
        <v>130</v>
      </c>
      <c r="B69" s="44" t="s">
        <v>43</v>
      </c>
      <c r="C69" s="17"/>
      <c r="D69" s="18" t="s">
        <v>44</v>
      </c>
      <c r="E69" s="19" t="s">
        <v>21</v>
      </c>
      <c r="F69" s="19">
        <v>1</v>
      </c>
      <c r="G69" s="19"/>
      <c r="H69" s="19"/>
      <c r="I69" s="19"/>
      <c r="J69" s="19"/>
      <c r="K69" s="19" t="s">
        <v>22</v>
      </c>
      <c r="L69" s="19" t="s">
        <v>22</v>
      </c>
      <c r="M69" s="19" t="s">
        <v>22</v>
      </c>
      <c r="N69" s="20">
        <v>0</v>
      </c>
      <c r="O69" s="21">
        <f t="shared" ref="O69" si="23">N69*F69</f>
        <v>0</v>
      </c>
    </row>
    <row r="70" spans="1:15" ht="38.25" x14ac:dyDescent="0.25">
      <c r="A70" s="36"/>
      <c r="B70" s="22" t="s">
        <v>45</v>
      </c>
      <c r="C70" s="2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5"/>
      <c r="O70" s="21"/>
    </row>
    <row r="71" spans="1:15" ht="25.5" x14ac:dyDescent="0.25">
      <c r="A71" s="38">
        <v>131</v>
      </c>
      <c r="B71" s="44" t="s">
        <v>86</v>
      </c>
      <c r="C71" s="46"/>
      <c r="D71" s="18" t="s">
        <v>87</v>
      </c>
      <c r="E71" s="41" t="s">
        <v>21</v>
      </c>
      <c r="F71" s="41">
        <v>1</v>
      </c>
      <c r="G71" s="19"/>
      <c r="H71" s="19"/>
      <c r="I71" s="19"/>
      <c r="J71" s="19"/>
      <c r="K71" s="41" t="s">
        <v>22</v>
      </c>
      <c r="L71" s="41" t="s">
        <v>22</v>
      </c>
      <c r="M71" s="41" t="s">
        <v>22</v>
      </c>
      <c r="N71" s="20">
        <v>0</v>
      </c>
      <c r="O71" s="21">
        <f t="shared" ref="O71" si="24">N71*F71</f>
        <v>0</v>
      </c>
    </row>
    <row r="72" spans="1:15" ht="63.75" x14ac:dyDescent="0.25">
      <c r="A72" s="36"/>
      <c r="B72" s="42" t="s">
        <v>219</v>
      </c>
      <c r="C72" s="23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5"/>
      <c r="O72" s="21"/>
    </row>
    <row r="73" spans="1:15" x14ac:dyDescent="0.25">
      <c r="A73" s="38">
        <v>132</v>
      </c>
      <c r="B73" s="44" t="s">
        <v>60</v>
      </c>
      <c r="C73" s="17"/>
      <c r="D73" s="18" t="s">
        <v>88</v>
      </c>
      <c r="E73" s="19" t="s">
        <v>21</v>
      </c>
      <c r="F73" s="19">
        <v>1</v>
      </c>
      <c r="G73" s="19"/>
      <c r="H73" s="19"/>
      <c r="I73" s="19"/>
      <c r="J73" s="19"/>
      <c r="K73" s="19"/>
      <c r="L73" s="19"/>
      <c r="M73" s="19"/>
      <c r="N73" s="20">
        <v>0</v>
      </c>
      <c r="O73" s="21">
        <f t="shared" ref="O73" si="25">N73*F73</f>
        <v>0</v>
      </c>
    </row>
    <row r="74" spans="1:15" ht="38.25" x14ac:dyDescent="0.25">
      <c r="A74" s="36"/>
      <c r="B74" s="22" t="s">
        <v>205</v>
      </c>
      <c r="C74" s="23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5"/>
      <c r="O74" s="21"/>
    </row>
    <row r="75" spans="1:15" x14ac:dyDescent="0.25">
      <c r="A75" s="123"/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5"/>
    </row>
    <row r="76" spans="1:15" x14ac:dyDescent="0.25">
      <c r="A76" s="126" t="s">
        <v>89</v>
      </c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8"/>
    </row>
    <row r="77" spans="1:15" x14ac:dyDescent="0.25">
      <c r="A77" s="35"/>
      <c r="B77" s="94"/>
      <c r="C77" s="8"/>
      <c r="D77" s="9"/>
      <c r="E77" s="10"/>
      <c r="F77" s="11"/>
      <c r="G77" s="12"/>
      <c r="H77" s="13"/>
      <c r="I77" s="14"/>
      <c r="J77" s="14"/>
      <c r="K77" s="14"/>
      <c r="L77" s="14"/>
      <c r="M77" s="14"/>
      <c r="N77" s="15"/>
      <c r="O77" s="16"/>
    </row>
    <row r="78" spans="1:15" x14ac:dyDescent="0.25">
      <c r="A78" s="38">
        <v>201</v>
      </c>
      <c r="B78" s="44" t="s">
        <v>43</v>
      </c>
      <c r="C78" s="17"/>
      <c r="D78" s="18" t="s">
        <v>44</v>
      </c>
      <c r="E78" s="19" t="s">
        <v>21</v>
      </c>
      <c r="F78" s="19">
        <v>1</v>
      </c>
      <c r="G78" s="19"/>
      <c r="H78" s="19"/>
      <c r="I78" s="19"/>
      <c r="J78" s="19"/>
      <c r="K78" s="19" t="s">
        <v>22</v>
      </c>
      <c r="L78" s="19" t="s">
        <v>22</v>
      </c>
      <c r="M78" s="19" t="s">
        <v>22</v>
      </c>
      <c r="N78" s="20">
        <v>0</v>
      </c>
      <c r="O78" s="21">
        <f t="shared" ref="O78" si="26">N78*F78</f>
        <v>0</v>
      </c>
    </row>
    <row r="79" spans="1:15" ht="38.25" x14ac:dyDescent="0.25">
      <c r="A79" s="36"/>
      <c r="B79" s="22" t="s">
        <v>45</v>
      </c>
      <c r="C79" s="2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5"/>
      <c r="O79" s="21"/>
    </row>
    <row r="80" spans="1:15" x14ac:dyDescent="0.25">
      <c r="A80" s="38">
        <v>202</v>
      </c>
      <c r="B80" s="44" t="s">
        <v>90</v>
      </c>
      <c r="C80" s="17"/>
      <c r="D80" s="18" t="s">
        <v>91</v>
      </c>
      <c r="E80" s="19" t="s">
        <v>21</v>
      </c>
      <c r="F80" s="19">
        <v>1</v>
      </c>
      <c r="G80" s="19"/>
      <c r="H80" s="19"/>
      <c r="I80" s="19"/>
      <c r="J80" s="19"/>
      <c r="K80" s="19"/>
      <c r="L80" s="19"/>
      <c r="M80" s="19"/>
      <c r="N80" s="20">
        <v>0</v>
      </c>
      <c r="O80" s="21">
        <f t="shared" ref="O80" si="27">N80*F80</f>
        <v>0</v>
      </c>
    </row>
    <row r="81" spans="1:15" ht="25.5" x14ac:dyDescent="0.25">
      <c r="A81" s="36"/>
      <c r="B81" s="42" t="s">
        <v>71</v>
      </c>
      <c r="C81" s="23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5"/>
      <c r="O81" s="21"/>
    </row>
    <row r="82" spans="1:15" x14ac:dyDescent="0.25">
      <c r="A82" s="38">
        <v>203</v>
      </c>
      <c r="B82" s="44" t="s">
        <v>92</v>
      </c>
      <c r="C82" s="17"/>
      <c r="D82" s="18" t="s">
        <v>93</v>
      </c>
      <c r="E82" s="19" t="s">
        <v>21</v>
      </c>
      <c r="F82" s="19">
        <v>1</v>
      </c>
      <c r="G82" s="19"/>
      <c r="H82" s="19"/>
      <c r="I82" s="19"/>
      <c r="J82" s="19"/>
      <c r="K82" s="19"/>
      <c r="L82" s="19"/>
      <c r="M82" s="19"/>
      <c r="N82" s="20">
        <v>0</v>
      </c>
      <c r="O82" s="21">
        <f t="shared" ref="O82" si="28">N82*F82</f>
        <v>0</v>
      </c>
    </row>
    <row r="83" spans="1:15" ht="38.25" x14ac:dyDescent="0.25">
      <c r="A83" s="36"/>
      <c r="B83" s="42" t="s">
        <v>58</v>
      </c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5"/>
      <c r="O83" s="21"/>
    </row>
    <row r="84" spans="1:15" ht="25.5" x14ac:dyDescent="0.25">
      <c r="A84" s="38">
        <v>204</v>
      </c>
      <c r="B84" s="44" t="s">
        <v>94</v>
      </c>
      <c r="C84" s="46"/>
      <c r="D84" s="18" t="s">
        <v>95</v>
      </c>
      <c r="E84" s="41" t="s">
        <v>21</v>
      </c>
      <c r="F84" s="41">
        <v>1</v>
      </c>
      <c r="G84" s="19"/>
      <c r="H84" s="19"/>
      <c r="I84" s="19"/>
      <c r="J84" s="19"/>
      <c r="K84" s="41" t="s">
        <v>22</v>
      </c>
      <c r="L84" s="41" t="s">
        <v>22</v>
      </c>
      <c r="M84" s="41" t="s">
        <v>22</v>
      </c>
      <c r="N84" s="20">
        <v>0</v>
      </c>
      <c r="O84" s="21">
        <f t="shared" ref="O84" si="29">N84*F84</f>
        <v>0</v>
      </c>
    </row>
    <row r="85" spans="1:15" ht="76.5" x14ac:dyDescent="0.25">
      <c r="A85" s="36"/>
      <c r="B85" s="42" t="s">
        <v>227</v>
      </c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5"/>
      <c r="O85" s="21"/>
    </row>
    <row r="86" spans="1:15" x14ac:dyDescent="0.25">
      <c r="A86" s="38">
        <v>205</v>
      </c>
      <c r="B86" s="44" t="s">
        <v>60</v>
      </c>
      <c r="C86" s="17"/>
      <c r="D86" s="18" t="s">
        <v>96</v>
      </c>
      <c r="E86" s="19" t="s">
        <v>21</v>
      </c>
      <c r="F86" s="19">
        <v>2</v>
      </c>
      <c r="G86" s="19"/>
      <c r="H86" s="19"/>
      <c r="I86" s="19"/>
      <c r="J86" s="19"/>
      <c r="K86" s="19"/>
      <c r="L86" s="19"/>
      <c r="M86" s="19"/>
      <c r="N86" s="20">
        <v>0</v>
      </c>
      <c r="O86" s="21">
        <f t="shared" ref="O86" si="30">N86*F86</f>
        <v>0</v>
      </c>
    </row>
    <row r="87" spans="1:15" ht="38.25" x14ac:dyDescent="0.25">
      <c r="A87" s="36"/>
      <c r="B87" s="22" t="s">
        <v>206</v>
      </c>
      <c r="C87" s="23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5"/>
      <c r="O87" s="21"/>
    </row>
    <row r="88" spans="1:15" x14ac:dyDescent="0.25">
      <c r="A88" s="38">
        <v>206</v>
      </c>
      <c r="B88" s="44" t="s">
        <v>81</v>
      </c>
      <c r="C88" s="17"/>
      <c r="D88" s="18" t="s">
        <v>82</v>
      </c>
      <c r="E88" s="19" t="s">
        <v>21</v>
      </c>
      <c r="F88" s="19">
        <v>3</v>
      </c>
      <c r="G88" s="19">
        <v>230</v>
      </c>
      <c r="H88" s="19">
        <v>0.01</v>
      </c>
      <c r="I88" s="19"/>
      <c r="J88" s="19"/>
      <c r="K88" s="19"/>
      <c r="L88" s="19"/>
      <c r="M88" s="19"/>
      <c r="N88" s="20">
        <v>0</v>
      </c>
      <c r="O88" s="21">
        <f t="shared" ref="O88" si="31">N88*F88</f>
        <v>0</v>
      </c>
    </row>
    <row r="89" spans="1:15" ht="63.75" x14ac:dyDescent="0.25">
      <c r="A89" s="36"/>
      <c r="B89" s="42" t="s">
        <v>83</v>
      </c>
      <c r="C89" s="23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5"/>
      <c r="O89" s="21"/>
    </row>
    <row r="90" spans="1:15" x14ac:dyDescent="0.25">
      <c r="A90" s="38">
        <v>207</v>
      </c>
      <c r="B90" s="44" t="s">
        <v>65</v>
      </c>
      <c r="C90" s="17"/>
      <c r="D90" s="18" t="s">
        <v>66</v>
      </c>
      <c r="E90" s="19" t="s">
        <v>21</v>
      </c>
      <c r="F90" s="19">
        <v>1</v>
      </c>
      <c r="G90" s="19"/>
      <c r="H90" s="19"/>
      <c r="I90" s="19"/>
      <c r="J90" s="19"/>
      <c r="K90" s="19"/>
      <c r="L90" s="19"/>
      <c r="M90" s="19"/>
      <c r="N90" s="20">
        <v>0</v>
      </c>
      <c r="O90" s="21">
        <f t="shared" ref="O90" si="32">N90*F90</f>
        <v>0</v>
      </c>
    </row>
    <row r="91" spans="1:15" ht="38.25" x14ac:dyDescent="0.25">
      <c r="A91" s="38"/>
      <c r="B91" s="42" t="s">
        <v>207</v>
      </c>
      <c r="C91" s="23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5"/>
      <c r="O91" s="21"/>
    </row>
    <row r="92" spans="1:15" x14ac:dyDescent="0.25">
      <c r="A92" s="38">
        <v>209</v>
      </c>
      <c r="B92" s="44" t="s">
        <v>56</v>
      </c>
      <c r="C92" s="17"/>
      <c r="D92" s="18" t="s">
        <v>97</v>
      </c>
      <c r="E92" s="19" t="s">
        <v>21</v>
      </c>
      <c r="F92" s="19">
        <v>1</v>
      </c>
      <c r="G92" s="19"/>
      <c r="H92" s="19"/>
      <c r="I92" s="19"/>
      <c r="J92" s="19"/>
      <c r="K92" s="19"/>
      <c r="L92" s="19"/>
      <c r="M92" s="19"/>
      <c r="N92" s="20">
        <v>0</v>
      </c>
      <c r="O92" s="21">
        <f t="shared" ref="O92" si="33">N92*F92</f>
        <v>0</v>
      </c>
    </row>
    <row r="93" spans="1:15" ht="38.25" x14ac:dyDescent="0.25">
      <c r="A93" s="36"/>
      <c r="B93" s="42" t="s">
        <v>98</v>
      </c>
      <c r="C93" s="23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5"/>
      <c r="O93" s="21"/>
    </row>
    <row r="94" spans="1:15" x14ac:dyDescent="0.25">
      <c r="A94" s="38">
        <v>210</v>
      </c>
      <c r="B94" s="44" t="s">
        <v>60</v>
      </c>
      <c r="C94" s="17"/>
      <c r="D94" s="18" t="s">
        <v>99</v>
      </c>
      <c r="E94" s="19" t="s">
        <v>21</v>
      </c>
      <c r="F94" s="19">
        <v>1</v>
      </c>
      <c r="G94" s="19"/>
      <c r="H94" s="19"/>
      <c r="I94" s="19"/>
      <c r="J94" s="19"/>
      <c r="K94" s="19"/>
      <c r="L94" s="19"/>
      <c r="M94" s="19"/>
      <c r="N94" s="20">
        <v>0</v>
      </c>
      <c r="O94" s="21">
        <f t="shared" ref="O94" si="34">N94*F94</f>
        <v>0</v>
      </c>
    </row>
    <row r="95" spans="1:15" ht="38.25" x14ac:dyDescent="0.25">
      <c r="A95" s="36"/>
      <c r="B95" s="22" t="s">
        <v>208</v>
      </c>
      <c r="C95" s="23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5"/>
      <c r="O95" s="21"/>
    </row>
    <row r="96" spans="1:15" x14ac:dyDescent="0.25">
      <c r="A96" s="38">
        <v>211</v>
      </c>
      <c r="B96" s="44" t="s">
        <v>60</v>
      </c>
      <c r="C96" s="17"/>
      <c r="D96" s="18" t="s">
        <v>96</v>
      </c>
      <c r="E96" s="19" t="s">
        <v>21</v>
      </c>
      <c r="F96" s="19">
        <v>1</v>
      </c>
      <c r="G96" s="19"/>
      <c r="H96" s="19"/>
      <c r="I96" s="19"/>
      <c r="J96" s="19"/>
      <c r="K96" s="19"/>
      <c r="L96" s="19"/>
      <c r="M96" s="19"/>
      <c r="N96" s="20">
        <v>0</v>
      </c>
      <c r="O96" s="21">
        <f t="shared" ref="O96" si="35">N96*F96</f>
        <v>0</v>
      </c>
    </row>
    <row r="97" spans="1:17" ht="38.25" x14ac:dyDescent="0.25">
      <c r="A97" s="36"/>
      <c r="B97" s="22" t="s">
        <v>208</v>
      </c>
      <c r="C97" s="23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5"/>
      <c r="O97" s="21"/>
    </row>
    <row r="98" spans="1:17" x14ac:dyDescent="0.25">
      <c r="A98" s="38">
        <v>212</v>
      </c>
      <c r="B98" s="44" t="s">
        <v>100</v>
      </c>
      <c r="C98" s="17"/>
      <c r="D98" s="18" t="s">
        <v>101</v>
      </c>
      <c r="E98" s="19" t="s">
        <v>21</v>
      </c>
      <c r="F98" s="19">
        <v>1</v>
      </c>
      <c r="G98" s="19"/>
      <c r="H98" s="19"/>
      <c r="I98" s="19"/>
      <c r="J98" s="19"/>
      <c r="K98" s="19"/>
      <c r="L98" s="19"/>
      <c r="M98" s="19"/>
      <c r="N98" s="20">
        <v>0</v>
      </c>
      <c r="O98" s="21">
        <f t="shared" ref="O98" si="36">N98*F98</f>
        <v>0</v>
      </c>
    </row>
    <row r="99" spans="1:17" ht="25.5" x14ac:dyDescent="0.25">
      <c r="A99" s="36"/>
      <c r="B99" s="22" t="s">
        <v>102</v>
      </c>
      <c r="C99" s="23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5"/>
      <c r="O99" s="21"/>
    </row>
    <row r="100" spans="1:17" x14ac:dyDescent="0.25">
      <c r="A100" s="48">
        <v>213</v>
      </c>
      <c r="B100" s="29" t="s">
        <v>47</v>
      </c>
      <c r="C100" s="30" t="s">
        <v>28</v>
      </c>
      <c r="D100" s="31" t="s">
        <v>48</v>
      </c>
      <c r="E100" s="31" t="s">
        <v>21</v>
      </c>
      <c r="F100" s="31">
        <v>2</v>
      </c>
      <c r="G100" s="31"/>
      <c r="H100" s="31"/>
      <c r="I100" s="31"/>
      <c r="J100" s="31"/>
      <c r="K100" s="31"/>
      <c r="L100" s="31"/>
      <c r="M100" s="31" t="s">
        <v>22</v>
      </c>
      <c r="N100" s="32" t="s">
        <v>30</v>
      </c>
      <c r="O100" s="32" t="s">
        <v>30</v>
      </c>
    </row>
    <row r="101" spans="1:17" x14ac:dyDescent="0.25">
      <c r="A101" s="37"/>
      <c r="B101" s="39"/>
      <c r="C101" s="30"/>
      <c r="D101" s="31"/>
      <c r="E101" s="24"/>
      <c r="F101" s="31"/>
      <c r="G101" s="31"/>
      <c r="H101" s="31"/>
      <c r="I101" s="31"/>
      <c r="J101" s="31"/>
      <c r="K101" s="31"/>
      <c r="L101" s="31"/>
      <c r="M101" s="31"/>
      <c r="N101" s="33"/>
      <c r="O101" s="34"/>
    </row>
    <row r="102" spans="1:17" x14ac:dyDescent="0.25">
      <c r="A102" s="123"/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5"/>
    </row>
    <row r="103" spans="1:17" x14ac:dyDescent="0.25">
      <c r="A103" s="126" t="s">
        <v>103</v>
      </c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8"/>
    </row>
    <row r="104" spans="1:17" x14ac:dyDescent="0.25">
      <c r="A104" s="35"/>
      <c r="B104" s="94"/>
      <c r="C104" s="8"/>
      <c r="D104" s="9"/>
      <c r="E104" s="10"/>
      <c r="F104" s="11"/>
      <c r="G104" s="12"/>
      <c r="H104" s="13"/>
      <c r="I104" s="14"/>
      <c r="J104" s="14"/>
      <c r="K104" s="14"/>
      <c r="L104" s="14"/>
      <c r="M104" s="14"/>
      <c r="N104" s="15"/>
      <c r="O104" s="16"/>
    </row>
    <row r="105" spans="1:17" x14ac:dyDescent="0.25">
      <c r="A105" s="48">
        <v>301</v>
      </c>
      <c r="B105" s="29" t="s">
        <v>104</v>
      </c>
      <c r="C105" s="30" t="s">
        <v>105</v>
      </c>
      <c r="D105" s="31" t="s">
        <v>106</v>
      </c>
      <c r="E105" s="31" t="s">
        <v>21</v>
      </c>
      <c r="F105" s="31">
        <v>1</v>
      </c>
      <c r="G105" s="31"/>
      <c r="H105" s="31"/>
      <c r="I105" s="31"/>
      <c r="J105" s="31"/>
      <c r="K105" s="31"/>
      <c r="L105" s="31"/>
      <c r="M105" s="31"/>
      <c r="N105" s="32" t="s">
        <v>30</v>
      </c>
      <c r="O105" s="32" t="s">
        <v>30</v>
      </c>
    </row>
    <row r="106" spans="1:17" x14ac:dyDescent="0.25">
      <c r="A106" s="37"/>
      <c r="B106" s="39"/>
      <c r="C106" s="30"/>
      <c r="D106" s="31"/>
      <c r="E106" s="24"/>
      <c r="F106" s="31"/>
      <c r="G106" s="31"/>
      <c r="H106" s="31"/>
      <c r="I106" s="31"/>
      <c r="J106" s="31"/>
      <c r="K106" s="31"/>
      <c r="L106" s="31"/>
      <c r="M106" s="31"/>
      <c r="N106" s="33"/>
      <c r="O106" s="34"/>
    </row>
    <row r="107" spans="1:17" x14ac:dyDescent="0.25">
      <c r="A107" s="38">
        <v>304</v>
      </c>
      <c r="B107" s="44" t="s">
        <v>107</v>
      </c>
      <c r="C107" s="17"/>
      <c r="D107" s="18" t="s">
        <v>108</v>
      </c>
      <c r="E107" s="19" t="s">
        <v>21</v>
      </c>
      <c r="F107" s="19">
        <v>1</v>
      </c>
      <c r="G107" s="19"/>
      <c r="H107" s="19"/>
      <c r="I107" s="19"/>
      <c r="J107" s="19"/>
      <c r="K107" s="19"/>
      <c r="L107" s="19"/>
      <c r="M107" s="19"/>
      <c r="N107" s="20">
        <v>0</v>
      </c>
      <c r="O107" s="21">
        <f t="shared" ref="O107" si="37">N107*F107</f>
        <v>0</v>
      </c>
      <c r="Q107" s="117"/>
    </row>
    <row r="108" spans="1:17" ht="25.5" x14ac:dyDescent="0.25">
      <c r="A108" s="36"/>
      <c r="B108" s="42" t="s">
        <v>71</v>
      </c>
      <c r="C108" s="23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5"/>
      <c r="O108" s="21"/>
      <c r="Q108" s="117"/>
    </row>
    <row r="109" spans="1:17" ht="15" customHeight="1" x14ac:dyDescent="0.25">
      <c r="A109" s="38">
        <v>306</v>
      </c>
      <c r="B109" s="44" t="s">
        <v>32</v>
      </c>
      <c r="C109" s="46"/>
      <c r="D109" s="18" t="s">
        <v>33</v>
      </c>
      <c r="E109" s="41" t="s">
        <v>21</v>
      </c>
      <c r="F109" s="41">
        <v>1</v>
      </c>
      <c r="G109" s="19"/>
      <c r="H109" s="19"/>
      <c r="I109" s="19"/>
      <c r="J109" s="19"/>
      <c r="K109" s="19"/>
      <c r="L109" s="19"/>
      <c r="M109" s="19"/>
      <c r="N109" s="20">
        <v>0</v>
      </c>
      <c r="O109" s="21">
        <f t="shared" ref="O109" si="38">N109*F109</f>
        <v>0</v>
      </c>
    </row>
    <row r="110" spans="1:17" ht="51" x14ac:dyDescent="0.25">
      <c r="A110" s="38"/>
      <c r="B110" s="44" t="s">
        <v>34</v>
      </c>
      <c r="C110" s="23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5"/>
      <c r="O110" s="21"/>
    </row>
    <row r="111" spans="1:17" x14ac:dyDescent="0.25">
      <c r="A111" s="48">
        <v>307</v>
      </c>
      <c r="B111" s="29" t="s">
        <v>27</v>
      </c>
      <c r="C111" s="30" t="s">
        <v>28</v>
      </c>
      <c r="D111" s="31" t="s">
        <v>29</v>
      </c>
      <c r="E111" s="31" t="s">
        <v>21</v>
      </c>
      <c r="F111" s="31">
        <v>1</v>
      </c>
      <c r="G111" s="31"/>
      <c r="H111" s="31"/>
      <c r="I111" s="31"/>
      <c r="J111" s="31"/>
      <c r="K111" s="31"/>
      <c r="L111" s="31"/>
      <c r="M111" s="31" t="s">
        <v>22</v>
      </c>
      <c r="N111" s="32" t="s">
        <v>30</v>
      </c>
      <c r="O111" s="32" t="s">
        <v>30</v>
      </c>
    </row>
    <row r="112" spans="1:17" x14ac:dyDescent="0.25">
      <c r="A112" s="37"/>
      <c r="B112" s="39"/>
      <c r="C112" s="30"/>
      <c r="D112" s="31"/>
      <c r="E112" s="24"/>
      <c r="F112" s="31"/>
      <c r="G112" s="31"/>
      <c r="H112" s="31"/>
      <c r="I112" s="31"/>
      <c r="J112" s="31"/>
      <c r="K112" s="31"/>
      <c r="L112" s="31"/>
      <c r="M112" s="31"/>
      <c r="N112" s="33"/>
      <c r="O112" s="34"/>
    </row>
    <row r="113" spans="1:15" x14ac:dyDescent="0.25">
      <c r="A113" s="48">
        <v>310</v>
      </c>
      <c r="B113" s="29" t="s">
        <v>47</v>
      </c>
      <c r="C113" s="30" t="s">
        <v>28</v>
      </c>
      <c r="D113" s="31" t="s">
        <v>48</v>
      </c>
      <c r="E113" s="31" t="s">
        <v>21</v>
      </c>
      <c r="F113" s="31">
        <v>1</v>
      </c>
      <c r="G113" s="31"/>
      <c r="H113" s="31"/>
      <c r="I113" s="31"/>
      <c r="J113" s="31"/>
      <c r="K113" s="31"/>
      <c r="L113" s="31"/>
      <c r="M113" s="31" t="s">
        <v>22</v>
      </c>
      <c r="N113" s="32" t="s">
        <v>30</v>
      </c>
      <c r="O113" s="32" t="s">
        <v>30</v>
      </c>
    </row>
    <row r="114" spans="1:15" x14ac:dyDescent="0.25">
      <c r="A114" s="37"/>
      <c r="B114" s="39"/>
      <c r="C114" s="30"/>
      <c r="D114" s="31"/>
      <c r="E114" s="24"/>
      <c r="F114" s="31"/>
      <c r="G114" s="31"/>
      <c r="H114" s="31"/>
      <c r="I114" s="31"/>
      <c r="J114" s="31"/>
      <c r="K114" s="31"/>
      <c r="L114" s="31"/>
      <c r="M114" s="31"/>
      <c r="N114" s="33"/>
      <c r="O114" s="34"/>
    </row>
    <row r="115" spans="1:15" x14ac:dyDescent="0.25">
      <c r="A115" s="101">
        <v>311</v>
      </c>
      <c r="B115" s="102" t="s">
        <v>109</v>
      </c>
      <c r="C115" s="103" t="s">
        <v>189</v>
      </c>
      <c r="D115" s="104" t="s">
        <v>110</v>
      </c>
      <c r="E115" s="105" t="s">
        <v>21</v>
      </c>
      <c r="F115" s="105">
        <v>1</v>
      </c>
      <c r="G115" s="105">
        <v>400</v>
      </c>
      <c r="H115" s="105">
        <v>2.4</v>
      </c>
      <c r="I115" s="105"/>
      <c r="J115" s="105"/>
      <c r="K115" s="105"/>
      <c r="L115" s="105"/>
      <c r="M115" s="105"/>
      <c r="N115" s="106" t="s">
        <v>30</v>
      </c>
      <c r="O115" s="107" t="s">
        <v>30</v>
      </c>
    </row>
    <row r="116" spans="1:15" x14ac:dyDescent="0.25">
      <c r="A116" s="108"/>
      <c r="B116" s="109"/>
      <c r="C116" s="103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7"/>
      <c r="O116" s="107"/>
    </row>
    <row r="117" spans="1:15" x14ac:dyDescent="0.25">
      <c r="A117" s="38">
        <v>313</v>
      </c>
      <c r="B117" s="44" t="s">
        <v>81</v>
      </c>
      <c r="C117" s="17"/>
      <c r="D117" s="18" t="s">
        <v>82</v>
      </c>
      <c r="E117" s="19" t="s">
        <v>21</v>
      </c>
      <c r="F117" s="19">
        <v>2</v>
      </c>
      <c r="G117" s="19">
        <v>230</v>
      </c>
      <c r="H117" s="19">
        <v>0.01</v>
      </c>
      <c r="I117" s="19"/>
      <c r="J117" s="19"/>
      <c r="K117" s="19"/>
      <c r="L117" s="19"/>
      <c r="M117" s="19"/>
      <c r="N117" s="20">
        <v>0</v>
      </c>
      <c r="O117" s="21">
        <f t="shared" ref="O117" si="39">N117*F117</f>
        <v>0</v>
      </c>
    </row>
    <row r="118" spans="1:15" ht="63.75" x14ac:dyDescent="0.25">
      <c r="A118" s="36"/>
      <c r="B118" s="42" t="s">
        <v>83</v>
      </c>
      <c r="C118" s="23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5"/>
      <c r="O118" s="21"/>
    </row>
    <row r="119" spans="1:15" x14ac:dyDescent="0.25">
      <c r="A119" s="38">
        <v>314</v>
      </c>
      <c r="B119" s="44" t="s">
        <v>111</v>
      </c>
      <c r="C119" s="17"/>
      <c r="D119" s="18" t="s">
        <v>112</v>
      </c>
      <c r="E119" s="19" t="s">
        <v>21</v>
      </c>
      <c r="F119" s="19">
        <v>1</v>
      </c>
      <c r="G119" s="19"/>
      <c r="H119" s="19"/>
      <c r="I119" s="19"/>
      <c r="J119" s="19"/>
      <c r="K119" s="19"/>
      <c r="L119" s="19"/>
      <c r="M119" s="19"/>
      <c r="N119" s="20">
        <v>0</v>
      </c>
      <c r="O119" s="21">
        <f t="shared" ref="O119" si="40">N119*F119</f>
        <v>0</v>
      </c>
    </row>
    <row r="120" spans="1:15" ht="25.5" x14ac:dyDescent="0.25">
      <c r="A120" s="36"/>
      <c r="B120" s="42" t="s">
        <v>71</v>
      </c>
      <c r="C120" s="23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5"/>
      <c r="O120" s="21"/>
    </row>
    <row r="121" spans="1:15" x14ac:dyDescent="0.25">
      <c r="A121" s="38">
        <v>315</v>
      </c>
      <c r="B121" s="44" t="s">
        <v>113</v>
      </c>
      <c r="C121" s="17"/>
      <c r="D121" s="18" t="s">
        <v>114</v>
      </c>
      <c r="E121" s="19" t="s">
        <v>21</v>
      </c>
      <c r="F121" s="19">
        <v>1</v>
      </c>
      <c r="G121" s="19"/>
      <c r="H121" s="19"/>
      <c r="I121" s="19"/>
      <c r="J121" s="19"/>
      <c r="K121" s="19"/>
      <c r="L121" s="19"/>
      <c r="M121" s="19"/>
      <c r="N121" s="20">
        <v>0</v>
      </c>
      <c r="O121" s="21">
        <f t="shared" ref="O121" si="41">N121*F121</f>
        <v>0</v>
      </c>
    </row>
    <row r="122" spans="1:15" ht="38.25" x14ac:dyDescent="0.25">
      <c r="A122" s="36"/>
      <c r="B122" s="42" t="s">
        <v>209</v>
      </c>
      <c r="C122" s="23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5"/>
      <c r="O122" s="21"/>
    </row>
    <row r="123" spans="1:15" x14ac:dyDescent="0.25">
      <c r="A123" s="38">
        <v>316</v>
      </c>
      <c r="B123" s="44" t="s">
        <v>113</v>
      </c>
      <c r="C123" s="17"/>
      <c r="D123" s="18" t="s">
        <v>115</v>
      </c>
      <c r="E123" s="19" t="s">
        <v>21</v>
      </c>
      <c r="F123" s="19">
        <v>1</v>
      </c>
      <c r="G123" s="19"/>
      <c r="H123" s="19"/>
      <c r="I123" s="19"/>
      <c r="J123" s="19"/>
      <c r="K123" s="19"/>
      <c r="L123" s="19"/>
      <c r="M123" s="19"/>
      <c r="N123" s="20">
        <v>0</v>
      </c>
      <c r="O123" s="21">
        <f t="shared" ref="O123" si="42">N123*F123</f>
        <v>0</v>
      </c>
    </row>
    <row r="124" spans="1:15" ht="38.25" x14ac:dyDescent="0.25">
      <c r="A124" s="36"/>
      <c r="B124" s="42" t="s">
        <v>209</v>
      </c>
      <c r="C124" s="23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5"/>
      <c r="O124" s="21"/>
    </row>
    <row r="125" spans="1:15" ht="25.5" x14ac:dyDescent="0.25">
      <c r="A125" s="100">
        <v>317</v>
      </c>
      <c r="B125" s="44" t="s">
        <v>116</v>
      </c>
      <c r="C125" s="46"/>
      <c r="D125" s="18" t="s">
        <v>117</v>
      </c>
      <c r="E125" s="41" t="s">
        <v>21</v>
      </c>
      <c r="F125" s="41">
        <v>1</v>
      </c>
      <c r="G125" s="19"/>
      <c r="H125" s="19"/>
      <c r="I125" s="19"/>
      <c r="J125" s="19"/>
      <c r="K125" s="41" t="s">
        <v>22</v>
      </c>
      <c r="L125" s="41" t="s">
        <v>22</v>
      </c>
      <c r="M125" s="41" t="s">
        <v>22</v>
      </c>
      <c r="N125" s="20">
        <v>0</v>
      </c>
      <c r="O125" s="21">
        <f t="shared" ref="O125" si="43">N125*F125</f>
        <v>0</v>
      </c>
    </row>
    <row r="126" spans="1:15" ht="38.25" x14ac:dyDescent="0.25">
      <c r="A126" s="36"/>
      <c r="B126" s="42" t="s">
        <v>220</v>
      </c>
      <c r="C126" s="23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5"/>
      <c r="O126" s="21"/>
    </row>
    <row r="127" spans="1:15" x14ac:dyDescent="0.25">
      <c r="A127" s="38">
        <v>319</v>
      </c>
      <c r="B127" s="44" t="s">
        <v>43</v>
      </c>
      <c r="C127" s="17"/>
      <c r="D127" s="18" t="s">
        <v>44</v>
      </c>
      <c r="E127" s="19" t="s">
        <v>21</v>
      </c>
      <c r="F127" s="19">
        <v>1</v>
      </c>
      <c r="G127" s="19"/>
      <c r="H127" s="19"/>
      <c r="I127" s="19"/>
      <c r="J127" s="19"/>
      <c r="K127" s="19" t="s">
        <v>22</v>
      </c>
      <c r="L127" s="19" t="s">
        <v>22</v>
      </c>
      <c r="M127" s="19" t="s">
        <v>22</v>
      </c>
      <c r="N127" s="20">
        <v>0</v>
      </c>
      <c r="O127" s="21">
        <f t="shared" ref="O127" si="44">N127*F127</f>
        <v>0</v>
      </c>
    </row>
    <row r="128" spans="1:15" ht="38.25" x14ac:dyDescent="0.25">
      <c r="A128" s="36"/>
      <c r="B128" s="22" t="s">
        <v>45</v>
      </c>
      <c r="C128" s="23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5"/>
      <c r="O128" s="21"/>
    </row>
    <row r="129" spans="1:15" x14ac:dyDescent="0.25">
      <c r="A129" s="38">
        <v>321</v>
      </c>
      <c r="B129" s="44" t="s">
        <v>65</v>
      </c>
      <c r="C129" s="17"/>
      <c r="D129" s="18" t="s">
        <v>66</v>
      </c>
      <c r="E129" s="19" t="s">
        <v>21</v>
      </c>
      <c r="F129" s="19">
        <v>1</v>
      </c>
      <c r="G129" s="19"/>
      <c r="H129" s="19"/>
      <c r="I129" s="19"/>
      <c r="J129" s="19"/>
      <c r="K129" s="19"/>
      <c r="L129" s="19"/>
      <c r="M129" s="19"/>
      <c r="N129" s="20">
        <v>0</v>
      </c>
      <c r="O129" s="21">
        <f t="shared" ref="O129" si="45">N129*F129</f>
        <v>0</v>
      </c>
    </row>
    <row r="130" spans="1:15" ht="38.25" x14ac:dyDescent="0.25">
      <c r="A130" s="36"/>
      <c r="B130" s="42" t="s">
        <v>207</v>
      </c>
      <c r="C130" s="23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5"/>
      <c r="O130" s="21"/>
    </row>
    <row r="131" spans="1:15" x14ac:dyDescent="0.25">
      <c r="A131" s="123"/>
      <c r="B131" s="124"/>
      <c r="C131" s="124"/>
      <c r="D131" s="124"/>
      <c r="E131" s="124"/>
      <c r="F131" s="124"/>
      <c r="G131" s="124"/>
      <c r="H131" s="124"/>
      <c r="I131" s="124"/>
      <c r="J131" s="124"/>
      <c r="K131" s="124"/>
      <c r="L131" s="124"/>
      <c r="M131" s="124"/>
      <c r="N131" s="124"/>
      <c r="O131" s="125"/>
    </row>
    <row r="132" spans="1:15" x14ac:dyDescent="0.25">
      <c r="A132" s="126" t="s">
        <v>118</v>
      </c>
      <c r="B132" s="127"/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8"/>
    </row>
    <row r="133" spans="1:15" x14ac:dyDescent="0.25">
      <c r="A133" s="35"/>
      <c r="B133" s="94"/>
      <c r="C133" s="8"/>
      <c r="D133" s="9"/>
      <c r="E133" s="10"/>
      <c r="F133" s="11"/>
      <c r="G133" s="12"/>
      <c r="H133" s="13"/>
      <c r="I133" s="14"/>
      <c r="J133" s="14"/>
      <c r="K133" s="14"/>
      <c r="L133" s="14"/>
      <c r="M133" s="14"/>
      <c r="N133" s="15"/>
      <c r="O133" s="16"/>
    </row>
    <row r="134" spans="1:15" ht="25.5" x14ac:dyDescent="0.25">
      <c r="A134" s="38">
        <v>351</v>
      </c>
      <c r="B134" s="44" t="s">
        <v>119</v>
      </c>
      <c r="C134" s="46"/>
      <c r="D134" s="53" t="s">
        <v>120</v>
      </c>
      <c r="E134" s="41" t="s">
        <v>21</v>
      </c>
      <c r="F134" s="54">
        <v>1</v>
      </c>
      <c r="G134" s="19"/>
      <c r="H134" s="19"/>
      <c r="I134" s="19"/>
      <c r="J134" s="19"/>
      <c r="K134" s="19"/>
      <c r="L134" s="19"/>
      <c r="M134" s="19"/>
      <c r="N134" s="20">
        <v>0</v>
      </c>
      <c r="O134" s="21">
        <f t="shared" ref="O134" si="46">N134*F134</f>
        <v>0</v>
      </c>
    </row>
    <row r="135" spans="1:15" ht="63.75" x14ac:dyDescent="0.25">
      <c r="A135" s="36"/>
      <c r="B135" s="42" t="s">
        <v>210</v>
      </c>
      <c r="C135" s="23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5"/>
      <c r="O135" s="21"/>
    </row>
    <row r="136" spans="1:15" x14ac:dyDescent="0.25">
      <c r="A136" s="38">
        <v>352</v>
      </c>
      <c r="B136" s="44" t="s">
        <v>121</v>
      </c>
      <c r="C136" s="17"/>
      <c r="D136" s="18" t="s">
        <v>122</v>
      </c>
      <c r="E136" s="19" t="s">
        <v>21</v>
      </c>
      <c r="F136" s="19">
        <v>1</v>
      </c>
      <c r="G136" s="19"/>
      <c r="H136" s="19"/>
      <c r="I136" s="19"/>
      <c r="J136" s="19"/>
      <c r="K136" s="19"/>
      <c r="L136" s="19"/>
      <c r="M136" s="19"/>
      <c r="N136" s="20">
        <v>0</v>
      </c>
      <c r="O136" s="21">
        <f t="shared" ref="O136" si="47">N136*F136</f>
        <v>0</v>
      </c>
    </row>
    <row r="137" spans="1:15" ht="25.5" x14ac:dyDescent="0.25">
      <c r="A137" s="36"/>
      <c r="B137" s="42" t="s">
        <v>123</v>
      </c>
      <c r="C137" s="23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5"/>
      <c r="O137" s="21"/>
    </row>
    <row r="138" spans="1:15" x14ac:dyDescent="0.25">
      <c r="A138" s="123"/>
      <c r="B138" s="124"/>
      <c r="C138" s="124"/>
      <c r="D138" s="124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5"/>
    </row>
    <row r="139" spans="1:15" x14ac:dyDescent="0.25">
      <c r="A139" s="126" t="s">
        <v>124</v>
      </c>
      <c r="B139" s="127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8"/>
    </row>
    <row r="140" spans="1:15" x14ac:dyDescent="0.25">
      <c r="A140" s="35"/>
      <c r="B140" s="94"/>
      <c r="C140" s="8"/>
      <c r="D140" s="9"/>
      <c r="E140" s="10"/>
      <c r="F140" s="11"/>
      <c r="G140" s="12"/>
      <c r="H140" s="13"/>
      <c r="I140" s="14"/>
      <c r="J140" s="14"/>
      <c r="K140" s="14"/>
      <c r="L140" s="14"/>
      <c r="M140" s="14"/>
      <c r="N140" s="15"/>
      <c r="O140" s="16"/>
    </row>
    <row r="141" spans="1:15" x14ac:dyDescent="0.25">
      <c r="A141" s="38">
        <v>401</v>
      </c>
      <c r="B141" s="44" t="s">
        <v>125</v>
      </c>
      <c r="C141" s="17"/>
      <c r="D141" s="18" t="s">
        <v>126</v>
      </c>
      <c r="E141" s="19" t="s">
        <v>21</v>
      </c>
      <c r="F141" s="19">
        <v>1</v>
      </c>
      <c r="G141" s="19"/>
      <c r="H141" s="19"/>
      <c r="I141" s="19"/>
      <c r="J141" s="19"/>
      <c r="K141" s="19"/>
      <c r="L141" s="19"/>
      <c r="M141" s="19"/>
      <c r="N141" s="20">
        <v>0</v>
      </c>
      <c r="O141" s="21">
        <f t="shared" ref="O141" si="48">N141*F141</f>
        <v>0</v>
      </c>
    </row>
    <row r="142" spans="1:15" ht="25.5" x14ac:dyDescent="0.25">
      <c r="A142" s="36"/>
      <c r="B142" s="42" t="s">
        <v>127</v>
      </c>
      <c r="C142" s="23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5"/>
      <c r="O142" s="21"/>
    </row>
    <row r="143" spans="1:15" x14ac:dyDescent="0.25">
      <c r="A143" s="38">
        <v>403</v>
      </c>
      <c r="B143" s="44" t="s">
        <v>128</v>
      </c>
      <c r="C143" s="17"/>
      <c r="D143" s="18"/>
      <c r="E143" s="19" t="s">
        <v>21</v>
      </c>
      <c r="F143" s="19">
        <v>1</v>
      </c>
      <c r="G143" s="19"/>
      <c r="H143" s="19"/>
      <c r="I143" s="19"/>
      <c r="J143" s="19"/>
      <c r="K143" s="19"/>
      <c r="L143" s="19"/>
      <c r="M143" s="19"/>
      <c r="N143" s="20">
        <v>0</v>
      </c>
      <c r="O143" s="21">
        <f t="shared" ref="O143" si="49">N143*F143</f>
        <v>0</v>
      </c>
    </row>
    <row r="144" spans="1:15" ht="38.25" x14ac:dyDescent="0.25">
      <c r="A144" s="36"/>
      <c r="B144" s="42" t="s">
        <v>192</v>
      </c>
      <c r="C144" s="23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5"/>
      <c r="O144" s="21"/>
    </row>
    <row r="145" spans="1:15" x14ac:dyDescent="0.25">
      <c r="A145" s="48">
        <v>404</v>
      </c>
      <c r="B145" s="29" t="s">
        <v>104</v>
      </c>
      <c r="C145" s="30" t="s">
        <v>105</v>
      </c>
      <c r="D145" s="31" t="s">
        <v>106</v>
      </c>
      <c r="E145" s="31" t="s">
        <v>21</v>
      </c>
      <c r="F145" s="31">
        <v>1</v>
      </c>
      <c r="G145" s="31"/>
      <c r="H145" s="31"/>
      <c r="I145" s="31"/>
      <c r="J145" s="31"/>
      <c r="K145" s="31"/>
      <c r="L145" s="31"/>
      <c r="M145" s="31"/>
      <c r="N145" s="32" t="s">
        <v>30</v>
      </c>
      <c r="O145" s="32" t="s">
        <v>30</v>
      </c>
    </row>
    <row r="146" spans="1:15" x14ac:dyDescent="0.25">
      <c r="A146" s="37"/>
      <c r="B146" s="39"/>
      <c r="C146" s="30"/>
      <c r="D146" s="31"/>
      <c r="E146" s="24"/>
      <c r="F146" s="31"/>
      <c r="G146" s="31"/>
      <c r="H146" s="31"/>
      <c r="I146" s="31"/>
      <c r="J146" s="31"/>
      <c r="K146" s="31"/>
      <c r="L146" s="31"/>
      <c r="M146" s="31"/>
      <c r="N146" s="33"/>
      <c r="O146" s="34"/>
    </row>
    <row r="147" spans="1:15" x14ac:dyDescent="0.25">
      <c r="A147" s="38">
        <v>406</v>
      </c>
      <c r="B147" s="44" t="s">
        <v>129</v>
      </c>
      <c r="C147" s="50"/>
      <c r="D147" s="18" t="s">
        <v>130</v>
      </c>
      <c r="E147" s="19" t="s">
        <v>21</v>
      </c>
      <c r="F147" s="19">
        <v>1</v>
      </c>
      <c r="G147" s="19"/>
      <c r="H147" s="19"/>
      <c r="I147" s="19"/>
      <c r="J147" s="19"/>
      <c r="K147" s="19"/>
      <c r="L147" s="19"/>
      <c r="M147" s="19"/>
      <c r="N147" s="20">
        <v>0</v>
      </c>
      <c r="O147" s="21">
        <f t="shared" ref="O147" si="50">N147*F147</f>
        <v>0</v>
      </c>
    </row>
    <row r="148" spans="1:15" ht="38.25" x14ac:dyDescent="0.25">
      <c r="A148" s="38"/>
      <c r="B148" s="42" t="s">
        <v>131</v>
      </c>
      <c r="C148" s="23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5"/>
      <c r="O148" s="21"/>
    </row>
    <row r="149" spans="1:15" x14ac:dyDescent="0.25">
      <c r="A149" s="38">
        <v>409</v>
      </c>
      <c r="B149" s="44" t="s">
        <v>129</v>
      </c>
      <c r="C149" s="50"/>
      <c r="D149" s="18" t="s">
        <v>130</v>
      </c>
      <c r="E149" s="19" t="s">
        <v>21</v>
      </c>
      <c r="F149" s="19">
        <v>2</v>
      </c>
      <c r="G149" s="19"/>
      <c r="H149" s="19"/>
      <c r="I149" s="19"/>
      <c r="J149" s="19"/>
      <c r="K149" s="19"/>
      <c r="L149" s="19"/>
      <c r="M149" s="19"/>
      <c r="N149" s="20">
        <v>0</v>
      </c>
      <c r="O149" s="21">
        <f t="shared" ref="O149" si="51">N149*F149</f>
        <v>0</v>
      </c>
    </row>
    <row r="150" spans="1:15" ht="38.25" x14ac:dyDescent="0.25">
      <c r="A150" s="38"/>
      <c r="B150" s="42" t="s">
        <v>131</v>
      </c>
      <c r="C150" s="23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5"/>
      <c r="O150" s="21"/>
    </row>
    <row r="151" spans="1:15" ht="25.5" x14ac:dyDescent="0.25">
      <c r="A151" s="101">
        <v>410</v>
      </c>
      <c r="B151" s="109" t="s">
        <v>132</v>
      </c>
      <c r="C151" s="110" t="s">
        <v>193</v>
      </c>
      <c r="D151" s="111" t="s">
        <v>133</v>
      </c>
      <c r="E151" s="111" t="s">
        <v>21</v>
      </c>
      <c r="F151" s="111">
        <v>1</v>
      </c>
      <c r="G151" s="111">
        <v>400</v>
      </c>
      <c r="H151" s="111">
        <v>6.38</v>
      </c>
      <c r="I151" s="111"/>
      <c r="J151" s="111"/>
      <c r="K151" s="111"/>
      <c r="L151" s="111"/>
      <c r="M151" s="111"/>
      <c r="N151" s="107" t="s">
        <v>30</v>
      </c>
      <c r="O151" s="107" t="s">
        <v>30</v>
      </c>
    </row>
    <row r="152" spans="1:15" x14ac:dyDescent="0.25">
      <c r="A152" s="101"/>
      <c r="B152" s="109"/>
      <c r="C152" s="103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7"/>
      <c r="O152" s="107"/>
    </row>
    <row r="153" spans="1:15" x14ac:dyDescent="0.25">
      <c r="A153" s="48">
        <v>412</v>
      </c>
      <c r="B153" s="29" t="s">
        <v>134</v>
      </c>
      <c r="C153" s="30" t="s">
        <v>28</v>
      </c>
      <c r="D153" s="31"/>
      <c r="E153" s="31" t="s">
        <v>21</v>
      </c>
      <c r="F153" s="31">
        <v>1</v>
      </c>
      <c r="G153" s="31"/>
      <c r="H153" s="31"/>
      <c r="I153" s="31"/>
      <c r="J153" s="31"/>
      <c r="K153" s="31"/>
      <c r="L153" s="31"/>
      <c r="M153" s="31" t="s">
        <v>22</v>
      </c>
      <c r="N153" s="32" t="s">
        <v>30</v>
      </c>
      <c r="O153" s="32" t="s">
        <v>30</v>
      </c>
    </row>
    <row r="154" spans="1:15" x14ac:dyDescent="0.25">
      <c r="A154" s="37"/>
      <c r="B154" s="39"/>
      <c r="C154" s="30"/>
      <c r="D154" s="31"/>
      <c r="E154" s="24"/>
      <c r="F154" s="31"/>
      <c r="G154" s="31"/>
      <c r="H154" s="31"/>
      <c r="I154" s="31"/>
      <c r="J154" s="31"/>
      <c r="K154" s="31"/>
      <c r="L154" s="31"/>
      <c r="M154" s="31"/>
      <c r="N154" s="33"/>
      <c r="O154" s="34"/>
    </row>
    <row r="155" spans="1:15" x14ac:dyDescent="0.25">
      <c r="A155" s="38">
        <v>415</v>
      </c>
      <c r="B155" s="44" t="s">
        <v>90</v>
      </c>
      <c r="C155" s="17"/>
      <c r="D155" s="18" t="s">
        <v>135</v>
      </c>
      <c r="E155" s="19" t="s">
        <v>21</v>
      </c>
      <c r="F155" s="19">
        <v>1</v>
      </c>
      <c r="G155" s="19"/>
      <c r="H155" s="19"/>
      <c r="I155" s="19"/>
      <c r="J155" s="19"/>
      <c r="K155" s="19"/>
      <c r="L155" s="19"/>
      <c r="M155" s="19"/>
      <c r="N155" s="20">
        <v>0</v>
      </c>
      <c r="O155" s="21">
        <f t="shared" ref="O155" si="52">N155*F155</f>
        <v>0</v>
      </c>
    </row>
    <row r="156" spans="1:15" ht="25.5" x14ac:dyDescent="0.25">
      <c r="A156" s="36"/>
      <c r="B156" s="42" t="s">
        <v>71</v>
      </c>
      <c r="C156" s="23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5"/>
      <c r="O156" s="21"/>
    </row>
    <row r="157" spans="1:15" x14ac:dyDescent="0.25">
      <c r="A157" s="48">
        <v>416</v>
      </c>
      <c r="B157" s="29" t="s">
        <v>136</v>
      </c>
      <c r="C157" s="30" t="s">
        <v>105</v>
      </c>
      <c r="D157" s="31" t="s">
        <v>137</v>
      </c>
      <c r="E157" s="31" t="s">
        <v>21</v>
      </c>
      <c r="F157" s="31">
        <v>1</v>
      </c>
      <c r="G157" s="31"/>
      <c r="H157" s="31"/>
      <c r="I157" s="31"/>
      <c r="J157" s="31"/>
      <c r="K157" s="31"/>
      <c r="L157" s="31"/>
      <c r="M157" s="31"/>
      <c r="N157" s="32" t="s">
        <v>30</v>
      </c>
      <c r="O157" s="32" t="s">
        <v>30</v>
      </c>
    </row>
    <row r="158" spans="1:15" x14ac:dyDescent="0.25">
      <c r="A158" s="37"/>
      <c r="B158" s="39"/>
      <c r="C158" s="30"/>
      <c r="D158" s="31"/>
      <c r="E158" s="24"/>
      <c r="F158" s="31"/>
      <c r="G158" s="31"/>
      <c r="H158" s="31"/>
      <c r="I158" s="31"/>
      <c r="J158" s="31"/>
      <c r="K158" s="31"/>
      <c r="L158" s="31"/>
      <c r="M158" s="31"/>
      <c r="N158" s="33"/>
      <c r="O158" s="34"/>
    </row>
    <row r="159" spans="1:15" x14ac:dyDescent="0.25">
      <c r="A159" s="48">
        <v>418</v>
      </c>
      <c r="B159" s="29" t="s">
        <v>27</v>
      </c>
      <c r="C159" s="30" t="s">
        <v>28</v>
      </c>
      <c r="D159" s="31" t="s">
        <v>29</v>
      </c>
      <c r="E159" s="31" t="s">
        <v>21</v>
      </c>
      <c r="F159" s="31">
        <v>1</v>
      </c>
      <c r="G159" s="31"/>
      <c r="H159" s="31"/>
      <c r="I159" s="31"/>
      <c r="J159" s="31"/>
      <c r="K159" s="31"/>
      <c r="L159" s="31"/>
      <c r="M159" s="31" t="s">
        <v>22</v>
      </c>
      <c r="N159" s="32" t="s">
        <v>30</v>
      </c>
      <c r="O159" s="32" t="s">
        <v>30</v>
      </c>
    </row>
    <row r="160" spans="1:15" x14ac:dyDescent="0.25">
      <c r="A160" s="37"/>
      <c r="B160" s="39"/>
      <c r="C160" s="30"/>
      <c r="D160" s="31"/>
      <c r="E160" s="24"/>
      <c r="F160" s="31"/>
      <c r="G160" s="31"/>
      <c r="H160" s="31"/>
      <c r="I160" s="31"/>
      <c r="J160" s="31"/>
      <c r="K160" s="31"/>
      <c r="L160" s="31"/>
      <c r="M160" s="31"/>
      <c r="N160" s="33"/>
      <c r="O160" s="34"/>
    </row>
    <row r="161" spans="1:18" x14ac:dyDescent="0.25">
      <c r="A161" s="48">
        <v>419</v>
      </c>
      <c r="B161" s="29" t="s">
        <v>27</v>
      </c>
      <c r="C161" s="30" t="s">
        <v>28</v>
      </c>
      <c r="D161" s="31" t="s">
        <v>29</v>
      </c>
      <c r="E161" s="31" t="s">
        <v>21</v>
      </c>
      <c r="F161" s="31">
        <v>1</v>
      </c>
      <c r="G161" s="31"/>
      <c r="H161" s="31"/>
      <c r="I161" s="31"/>
      <c r="J161" s="31"/>
      <c r="K161" s="31"/>
      <c r="L161" s="31"/>
      <c r="M161" s="31" t="s">
        <v>22</v>
      </c>
      <c r="N161" s="32" t="s">
        <v>30</v>
      </c>
      <c r="O161" s="32" t="s">
        <v>30</v>
      </c>
    </row>
    <row r="162" spans="1:18" x14ac:dyDescent="0.25">
      <c r="A162" s="37"/>
      <c r="B162" s="42"/>
      <c r="C162" s="30"/>
      <c r="D162" s="31"/>
      <c r="E162" s="24"/>
      <c r="F162" s="31"/>
      <c r="G162" s="31"/>
      <c r="H162" s="31"/>
      <c r="I162" s="31"/>
      <c r="J162" s="31"/>
      <c r="K162" s="31"/>
      <c r="L162" s="31"/>
      <c r="M162" s="31"/>
      <c r="N162" s="33"/>
      <c r="O162" s="34"/>
    </row>
    <row r="163" spans="1:18" x14ac:dyDescent="0.25">
      <c r="A163" s="48">
        <v>422</v>
      </c>
      <c r="B163" s="29" t="s">
        <v>27</v>
      </c>
      <c r="C163" s="30" t="s">
        <v>28</v>
      </c>
      <c r="D163" s="31" t="s">
        <v>138</v>
      </c>
      <c r="E163" s="31" t="s">
        <v>21</v>
      </c>
      <c r="F163" s="31">
        <v>1</v>
      </c>
      <c r="G163" s="31"/>
      <c r="H163" s="31"/>
      <c r="I163" s="31"/>
      <c r="J163" s="31"/>
      <c r="K163" s="31"/>
      <c r="L163" s="31"/>
      <c r="M163" s="31" t="s">
        <v>22</v>
      </c>
      <c r="N163" s="32" t="s">
        <v>30</v>
      </c>
      <c r="O163" s="32" t="s">
        <v>30</v>
      </c>
    </row>
    <row r="164" spans="1:18" x14ac:dyDescent="0.25">
      <c r="A164" s="37"/>
      <c r="B164" s="39"/>
      <c r="C164" s="30"/>
      <c r="D164" s="31"/>
      <c r="E164" s="24"/>
      <c r="F164" s="31"/>
      <c r="G164" s="31"/>
      <c r="H164" s="31"/>
      <c r="I164" s="31"/>
      <c r="J164" s="31"/>
      <c r="K164" s="31"/>
      <c r="L164" s="31"/>
      <c r="M164" s="31"/>
      <c r="N164" s="33"/>
      <c r="O164" s="34"/>
    </row>
    <row r="165" spans="1:18" x14ac:dyDescent="0.25">
      <c r="A165" s="38">
        <v>424</v>
      </c>
      <c r="B165" s="44" t="s">
        <v>90</v>
      </c>
      <c r="C165" s="17"/>
      <c r="D165" s="18" t="s">
        <v>139</v>
      </c>
      <c r="E165" s="19" t="s">
        <v>21</v>
      </c>
      <c r="F165" s="19">
        <v>1</v>
      </c>
      <c r="G165" s="19"/>
      <c r="H165" s="19"/>
      <c r="I165" s="19"/>
      <c r="J165" s="19"/>
      <c r="K165" s="19"/>
      <c r="L165" s="19"/>
      <c r="M165" s="19"/>
      <c r="N165" s="20">
        <v>0</v>
      </c>
      <c r="O165" s="21">
        <f t="shared" ref="O165" si="53">N165*F165</f>
        <v>0</v>
      </c>
      <c r="Q165" s="117"/>
      <c r="R165" s="117"/>
    </row>
    <row r="166" spans="1:18" ht="25.5" x14ac:dyDescent="0.25">
      <c r="A166" s="36"/>
      <c r="B166" s="42" t="s">
        <v>71</v>
      </c>
      <c r="C166" s="23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5"/>
      <c r="O166" s="21"/>
      <c r="Q166" s="117"/>
      <c r="R166" s="117"/>
    </row>
    <row r="167" spans="1:18" x14ac:dyDescent="0.25">
      <c r="A167" s="38">
        <v>425</v>
      </c>
      <c r="B167" s="44" t="s">
        <v>107</v>
      </c>
      <c r="C167" s="17"/>
      <c r="D167" s="18" t="s">
        <v>140</v>
      </c>
      <c r="E167" s="19" t="s">
        <v>21</v>
      </c>
      <c r="F167" s="19">
        <v>1</v>
      </c>
      <c r="G167" s="19"/>
      <c r="H167" s="19"/>
      <c r="I167" s="19"/>
      <c r="J167" s="19"/>
      <c r="K167" s="19"/>
      <c r="L167" s="19"/>
      <c r="M167" s="19"/>
      <c r="N167" s="20">
        <v>0</v>
      </c>
      <c r="O167" s="21">
        <f t="shared" ref="O167" si="54">N167*F167</f>
        <v>0</v>
      </c>
      <c r="Q167" s="117"/>
      <c r="R167" s="117"/>
    </row>
    <row r="168" spans="1:18" ht="25.5" x14ac:dyDescent="0.25">
      <c r="A168" s="36"/>
      <c r="B168" s="42" t="s">
        <v>71</v>
      </c>
      <c r="C168" s="23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5"/>
      <c r="O168" s="21"/>
      <c r="Q168" s="117"/>
      <c r="R168" s="117"/>
    </row>
    <row r="169" spans="1:18" x14ac:dyDescent="0.25">
      <c r="A169" s="48">
        <v>426</v>
      </c>
      <c r="B169" s="29" t="s">
        <v>27</v>
      </c>
      <c r="C169" s="30" t="s">
        <v>28</v>
      </c>
      <c r="D169" s="31" t="s">
        <v>141</v>
      </c>
      <c r="E169" s="31" t="s">
        <v>21</v>
      </c>
      <c r="F169" s="31">
        <v>1</v>
      </c>
      <c r="G169" s="31"/>
      <c r="H169" s="31"/>
      <c r="I169" s="31"/>
      <c r="J169" s="31"/>
      <c r="K169" s="31"/>
      <c r="L169" s="31"/>
      <c r="M169" s="31" t="s">
        <v>22</v>
      </c>
      <c r="N169" s="32" t="s">
        <v>30</v>
      </c>
      <c r="O169" s="32" t="s">
        <v>30</v>
      </c>
      <c r="Q169" s="117"/>
      <c r="R169" s="117"/>
    </row>
    <row r="170" spans="1:18" x14ac:dyDescent="0.25">
      <c r="A170" s="37"/>
      <c r="B170" s="39"/>
      <c r="C170" s="30"/>
      <c r="D170" s="31"/>
      <c r="E170" s="24"/>
      <c r="F170" s="31"/>
      <c r="G170" s="31"/>
      <c r="H170" s="31"/>
      <c r="I170" s="31"/>
      <c r="J170" s="31"/>
      <c r="K170" s="31"/>
      <c r="L170" s="31"/>
      <c r="M170" s="31"/>
      <c r="N170" s="33"/>
      <c r="O170" s="34"/>
      <c r="Q170" s="117"/>
      <c r="R170" s="117"/>
    </row>
    <row r="171" spans="1:18" x14ac:dyDescent="0.25">
      <c r="A171" s="48">
        <v>427</v>
      </c>
      <c r="B171" s="29" t="s">
        <v>142</v>
      </c>
      <c r="C171" s="30"/>
      <c r="D171" s="31" t="s">
        <v>143</v>
      </c>
      <c r="E171" s="31" t="s">
        <v>21</v>
      </c>
      <c r="F171" s="31">
        <v>1</v>
      </c>
      <c r="G171" s="31"/>
      <c r="H171" s="31"/>
      <c r="I171" s="31"/>
      <c r="J171" s="31"/>
      <c r="K171" s="31"/>
      <c r="L171" s="31"/>
      <c r="M171" s="31"/>
      <c r="N171" s="32" t="s">
        <v>30</v>
      </c>
      <c r="O171" s="32" t="s">
        <v>30</v>
      </c>
      <c r="Q171" s="117"/>
      <c r="R171" s="117"/>
    </row>
    <row r="172" spans="1:18" x14ac:dyDescent="0.25">
      <c r="A172" s="37"/>
      <c r="B172" s="39"/>
      <c r="C172" s="30"/>
      <c r="D172" s="31"/>
      <c r="E172" s="24"/>
      <c r="F172" s="31"/>
      <c r="G172" s="31"/>
      <c r="H172" s="31"/>
      <c r="I172" s="31"/>
      <c r="J172" s="31"/>
      <c r="K172" s="31"/>
      <c r="L172" s="31"/>
      <c r="M172" s="31"/>
      <c r="N172" s="33"/>
      <c r="O172" s="34"/>
      <c r="Q172" s="117"/>
      <c r="R172" s="117"/>
    </row>
    <row r="173" spans="1:18" x14ac:dyDescent="0.25">
      <c r="A173" s="38">
        <v>429</v>
      </c>
      <c r="B173" s="44" t="s">
        <v>144</v>
      </c>
      <c r="C173" s="17"/>
      <c r="D173" s="18" t="s">
        <v>126</v>
      </c>
      <c r="E173" s="19" t="s">
        <v>21</v>
      </c>
      <c r="F173" s="19">
        <v>1</v>
      </c>
      <c r="G173" s="19"/>
      <c r="H173" s="19"/>
      <c r="I173" s="19"/>
      <c r="J173" s="19"/>
      <c r="K173" s="19"/>
      <c r="L173" s="19"/>
      <c r="M173" s="19"/>
      <c r="N173" s="20">
        <v>0</v>
      </c>
      <c r="O173" s="21">
        <f t="shared" ref="O173" si="55">N173*F173</f>
        <v>0</v>
      </c>
      <c r="Q173" s="117"/>
      <c r="R173" s="117"/>
    </row>
    <row r="174" spans="1:18" ht="38.25" x14ac:dyDescent="0.25">
      <c r="A174" s="36"/>
      <c r="B174" s="42" t="s">
        <v>216</v>
      </c>
      <c r="C174" s="23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5"/>
      <c r="O174" s="21"/>
      <c r="Q174" s="117"/>
      <c r="R174" s="117"/>
    </row>
    <row r="175" spans="1:18" x14ac:dyDescent="0.25">
      <c r="A175" s="48">
        <v>436</v>
      </c>
      <c r="B175" s="29" t="s">
        <v>27</v>
      </c>
      <c r="C175" s="30" t="s">
        <v>28</v>
      </c>
      <c r="D175" s="31" t="s">
        <v>138</v>
      </c>
      <c r="E175" s="31" t="s">
        <v>21</v>
      </c>
      <c r="F175" s="31">
        <v>1</v>
      </c>
      <c r="G175" s="31"/>
      <c r="H175" s="31"/>
      <c r="I175" s="31"/>
      <c r="J175" s="31"/>
      <c r="K175" s="31"/>
      <c r="L175" s="31"/>
      <c r="M175" s="31" t="s">
        <v>22</v>
      </c>
      <c r="N175" s="32" t="s">
        <v>30</v>
      </c>
      <c r="O175" s="32" t="s">
        <v>30</v>
      </c>
      <c r="Q175" s="117"/>
    </row>
    <row r="176" spans="1:18" x14ac:dyDescent="0.25">
      <c r="A176" s="37"/>
      <c r="B176" s="39"/>
      <c r="C176" s="30"/>
      <c r="D176" s="31"/>
      <c r="E176" s="24"/>
      <c r="F176" s="31"/>
      <c r="G176" s="31"/>
      <c r="H176" s="31"/>
      <c r="I176" s="31"/>
      <c r="J176" s="31"/>
      <c r="K176" s="31"/>
      <c r="L176" s="31"/>
      <c r="M176" s="31"/>
      <c r="N176" s="33"/>
      <c r="O176" s="34"/>
      <c r="Q176" s="117"/>
    </row>
    <row r="177" spans="1:15" x14ac:dyDescent="0.25">
      <c r="A177" s="48">
        <v>438</v>
      </c>
      <c r="B177" s="29" t="s">
        <v>27</v>
      </c>
      <c r="C177" s="30" t="s">
        <v>28</v>
      </c>
      <c r="D177" s="31" t="s">
        <v>138</v>
      </c>
      <c r="E177" s="31" t="s">
        <v>21</v>
      </c>
      <c r="F177" s="31">
        <v>1</v>
      </c>
      <c r="G177" s="31"/>
      <c r="H177" s="31"/>
      <c r="I177" s="31"/>
      <c r="J177" s="31"/>
      <c r="K177" s="31"/>
      <c r="L177" s="31"/>
      <c r="M177" s="31" t="s">
        <v>22</v>
      </c>
      <c r="N177" s="32" t="s">
        <v>30</v>
      </c>
      <c r="O177" s="32" t="s">
        <v>30</v>
      </c>
    </row>
    <row r="178" spans="1:15" x14ac:dyDescent="0.25">
      <c r="A178" s="37"/>
      <c r="B178" s="39"/>
      <c r="C178" s="30"/>
      <c r="D178" s="31"/>
      <c r="E178" s="24"/>
      <c r="F178" s="31"/>
      <c r="G178" s="31"/>
      <c r="H178" s="31"/>
      <c r="I178" s="31"/>
      <c r="J178" s="31"/>
      <c r="K178" s="31"/>
      <c r="L178" s="31"/>
      <c r="M178" s="31"/>
      <c r="N178" s="33"/>
      <c r="O178" s="34"/>
    </row>
    <row r="179" spans="1:15" x14ac:dyDescent="0.25">
      <c r="A179" s="38">
        <v>439</v>
      </c>
      <c r="B179" s="44" t="s">
        <v>107</v>
      </c>
      <c r="C179" s="17"/>
      <c r="D179" s="18" t="s">
        <v>145</v>
      </c>
      <c r="E179" s="19" t="s">
        <v>21</v>
      </c>
      <c r="F179" s="19">
        <v>1</v>
      </c>
      <c r="G179" s="19"/>
      <c r="H179" s="19"/>
      <c r="I179" s="19"/>
      <c r="J179" s="19"/>
      <c r="K179" s="19"/>
      <c r="L179" s="19"/>
      <c r="M179" s="19"/>
      <c r="N179" s="20">
        <v>0</v>
      </c>
      <c r="O179" s="21">
        <f t="shared" ref="O179" si="56">N179*F179</f>
        <v>0</v>
      </c>
    </row>
    <row r="180" spans="1:15" ht="25.5" x14ac:dyDescent="0.25">
      <c r="A180" s="36"/>
      <c r="B180" s="42" t="s">
        <v>71</v>
      </c>
      <c r="C180" s="23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5"/>
      <c r="O180" s="21"/>
    </row>
    <row r="181" spans="1:15" x14ac:dyDescent="0.25">
      <c r="A181" s="48">
        <v>440</v>
      </c>
      <c r="B181" s="29" t="s">
        <v>27</v>
      </c>
      <c r="C181" s="30" t="s">
        <v>28</v>
      </c>
      <c r="D181" s="31" t="s">
        <v>29</v>
      </c>
      <c r="E181" s="31" t="s">
        <v>21</v>
      </c>
      <c r="F181" s="31">
        <v>1</v>
      </c>
      <c r="G181" s="31"/>
      <c r="H181" s="31"/>
      <c r="I181" s="31"/>
      <c r="J181" s="31"/>
      <c r="K181" s="31"/>
      <c r="L181" s="31"/>
      <c r="M181" s="31" t="s">
        <v>22</v>
      </c>
      <c r="N181" s="32" t="s">
        <v>30</v>
      </c>
      <c r="O181" s="32" t="s">
        <v>30</v>
      </c>
    </row>
    <row r="182" spans="1:15" x14ac:dyDescent="0.25">
      <c r="A182" s="37"/>
      <c r="B182" s="99"/>
      <c r="C182" s="30"/>
      <c r="D182" s="31"/>
      <c r="E182" s="24"/>
      <c r="F182" s="31"/>
      <c r="G182" s="31"/>
      <c r="H182" s="31"/>
      <c r="I182" s="31"/>
      <c r="J182" s="31"/>
      <c r="K182" s="31"/>
      <c r="L182" s="31"/>
      <c r="M182" s="31"/>
      <c r="N182" s="33"/>
      <c r="O182" s="34"/>
    </row>
    <row r="183" spans="1:15" x14ac:dyDescent="0.25">
      <c r="A183" s="38">
        <v>450</v>
      </c>
      <c r="B183" s="44" t="s">
        <v>125</v>
      </c>
      <c r="C183" s="17"/>
      <c r="D183" s="18" t="s">
        <v>126</v>
      </c>
      <c r="E183" s="19" t="s">
        <v>21</v>
      </c>
      <c r="F183" s="19">
        <v>1</v>
      </c>
      <c r="G183" s="19"/>
      <c r="H183" s="19"/>
      <c r="I183" s="19"/>
      <c r="J183" s="19"/>
      <c r="K183" s="19"/>
      <c r="L183" s="19"/>
      <c r="M183" s="19"/>
      <c r="N183" s="20">
        <v>0</v>
      </c>
      <c r="O183" s="21">
        <f t="shared" ref="O183" si="57">N183*F183</f>
        <v>0</v>
      </c>
    </row>
    <row r="184" spans="1:15" ht="25.5" x14ac:dyDescent="0.25">
      <c r="A184" s="36"/>
      <c r="B184" s="42" t="s">
        <v>127</v>
      </c>
      <c r="C184" s="23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5"/>
      <c r="O184" s="21"/>
    </row>
    <row r="185" spans="1:15" x14ac:dyDescent="0.25">
      <c r="A185" s="38">
        <v>451</v>
      </c>
      <c r="B185" s="44" t="s">
        <v>53</v>
      </c>
      <c r="C185" s="17"/>
      <c r="D185" s="18" t="s">
        <v>54</v>
      </c>
      <c r="E185" s="19" t="s">
        <v>21</v>
      </c>
      <c r="F185" s="19">
        <v>2</v>
      </c>
      <c r="G185" s="19"/>
      <c r="H185" s="19"/>
      <c r="I185" s="19"/>
      <c r="J185" s="19"/>
      <c r="K185" s="19"/>
      <c r="L185" s="19"/>
      <c r="M185" s="19"/>
      <c r="N185" s="20">
        <v>0</v>
      </c>
      <c r="O185" s="21">
        <f t="shared" ref="O185" si="58">N185*F185</f>
        <v>0</v>
      </c>
    </row>
    <row r="186" spans="1:15" ht="51" x14ac:dyDescent="0.25">
      <c r="A186" s="38"/>
      <c r="B186" s="22" t="s">
        <v>211</v>
      </c>
      <c r="C186" s="23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5"/>
      <c r="O186" s="21"/>
    </row>
    <row r="187" spans="1:15" x14ac:dyDescent="0.25">
      <c r="A187" s="38">
        <v>452</v>
      </c>
      <c r="B187" s="44" t="s">
        <v>146</v>
      </c>
      <c r="C187" s="17"/>
      <c r="D187" s="18" t="s">
        <v>147</v>
      </c>
      <c r="E187" s="19" t="s">
        <v>21</v>
      </c>
      <c r="F187" s="19">
        <v>1</v>
      </c>
      <c r="G187" s="19">
        <v>230</v>
      </c>
      <c r="H187" s="19">
        <v>0.7</v>
      </c>
      <c r="I187" s="19"/>
      <c r="J187" s="19"/>
      <c r="K187" s="19"/>
      <c r="L187" s="19"/>
      <c r="M187" s="19"/>
      <c r="N187" s="20">
        <v>0</v>
      </c>
      <c r="O187" s="21">
        <f t="shared" ref="O187" si="59">N187*F187</f>
        <v>0</v>
      </c>
    </row>
    <row r="188" spans="1:15" ht="89.25" x14ac:dyDescent="0.25">
      <c r="A188" s="36"/>
      <c r="B188" s="42" t="s">
        <v>217</v>
      </c>
      <c r="C188" s="23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5"/>
      <c r="O188" s="21"/>
    </row>
    <row r="189" spans="1:15" x14ac:dyDescent="0.25">
      <c r="A189" s="38">
        <v>453</v>
      </c>
      <c r="B189" s="44" t="s">
        <v>148</v>
      </c>
      <c r="C189" s="17"/>
      <c r="D189" s="18" t="s">
        <v>149</v>
      </c>
      <c r="E189" s="19" t="s">
        <v>21</v>
      </c>
      <c r="F189" s="19">
        <v>1</v>
      </c>
      <c r="G189" s="19"/>
      <c r="H189" s="19"/>
      <c r="I189" s="19"/>
      <c r="J189" s="19"/>
      <c r="K189" s="19"/>
      <c r="L189" s="19"/>
      <c r="M189" s="19"/>
      <c r="N189" s="20">
        <v>0</v>
      </c>
      <c r="O189" s="21">
        <f t="shared" ref="O189" si="60">N189*F189</f>
        <v>0</v>
      </c>
    </row>
    <row r="190" spans="1:15" ht="25.5" x14ac:dyDescent="0.25">
      <c r="A190" s="36"/>
      <c r="B190" s="42" t="s">
        <v>150</v>
      </c>
      <c r="C190" s="23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5"/>
      <c r="O190" s="21"/>
    </row>
    <row r="191" spans="1:15" x14ac:dyDescent="0.25">
      <c r="A191" s="123"/>
      <c r="B191" s="124"/>
      <c r="C191" s="124"/>
      <c r="D191" s="124"/>
      <c r="E191" s="124"/>
      <c r="F191" s="124"/>
      <c r="G191" s="124"/>
      <c r="H191" s="124"/>
      <c r="I191" s="124"/>
      <c r="J191" s="124"/>
      <c r="K191" s="124"/>
      <c r="L191" s="124"/>
      <c r="M191" s="124"/>
      <c r="N191" s="124"/>
      <c r="O191" s="125"/>
    </row>
    <row r="192" spans="1:15" x14ac:dyDescent="0.25">
      <c r="A192" s="126" t="s">
        <v>151</v>
      </c>
      <c r="B192" s="127"/>
      <c r="C192" s="127"/>
      <c r="D192" s="127"/>
      <c r="E192" s="127"/>
      <c r="F192" s="127"/>
      <c r="G192" s="127"/>
      <c r="H192" s="127"/>
      <c r="I192" s="127"/>
      <c r="J192" s="127"/>
      <c r="K192" s="127"/>
      <c r="L192" s="127"/>
      <c r="M192" s="127"/>
      <c r="N192" s="127"/>
      <c r="O192" s="128"/>
    </row>
    <row r="193" spans="1:15" x14ac:dyDescent="0.25">
      <c r="A193" s="35"/>
      <c r="B193" s="94"/>
      <c r="C193" s="8"/>
      <c r="D193" s="9"/>
      <c r="E193" s="10"/>
      <c r="F193" s="11"/>
      <c r="G193" s="12"/>
      <c r="H193" s="13"/>
      <c r="I193" s="14"/>
      <c r="J193" s="14"/>
      <c r="K193" s="14"/>
      <c r="L193" s="14"/>
      <c r="M193" s="14"/>
      <c r="N193" s="15"/>
      <c r="O193" s="16"/>
    </row>
    <row r="194" spans="1:15" x14ac:dyDescent="0.25">
      <c r="A194" s="38">
        <v>501</v>
      </c>
      <c r="B194" s="44" t="s">
        <v>43</v>
      </c>
      <c r="C194" s="17"/>
      <c r="D194" s="18" t="s">
        <v>44</v>
      </c>
      <c r="E194" s="19" t="s">
        <v>21</v>
      </c>
      <c r="F194" s="19">
        <v>1</v>
      </c>
      <c r="G194" s="19"/>
      <c r="H194" s="19"/>
      <c r="I194" s="19"/>
      <c r="J194" s="19"/>
      <c r="K194" s="19" t="s">
        <v>22</v>
      </c>
      <c r="L194" s="19" t="s">
        <v>22</v>
      </c>
      <c r="M194" s="19" t="s">
        <v>22</v>
      </c>
      <c r="N194" s="20">
        <v>0</v>
      </c>
      <c r="O194" s="21">
        <f t="shared" ref="O194" si="61">N194*F194</f>
        <v>0</v>
      </c>
    </row>
    <row r="195" spans="1:15" ht="38.25" x14ac:dyDescent="0.25">
      <c r="A195" s="36"/>
      <c r="B195" s="22" t="s">
        <v>45</v>
      </c>
      <c r="C195" s="23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5"/>
      <c r="O195" s="21"/>
    </row>
    <row r="196" spans="1:15" x14ac:dyDescent="0.25">
      <c r="A196" s="38">
        <v>503</v>
      </c>
      <c r="B196" s="44" t="s">
        <v>56</v>
      </c>
      <c r="C196" s="17"/>
      <c r="D196" s="18" t="s">
        <v>152</v>
      </c>
      <c r="E196" s="19" t="s">
        <v>21</v>
      </c>
      <c r="F196" s="19">
        <v>1</v>
      </c>
      <c r="G196" s="19"/>
      <c r="H196" s="19"/>
      <c r="I196" s="19"/>
      <c r="J196" s="19"/>
      <c r="K196" s="19"/>
      <c r="L196" s="19"/>
      <c r="M196" s="19"/>
      <c r="N196" s="20">
        <v>0</v>
      </c>
      <c r="O196" s="21">
        <f t="shared" ref="O196" si="62">N196*F196</f>
        <v>0</v>
      </c>
    </row>
    <row r="197" spans="1:15" ht="38.25" x14ac:dyDescent="0.25">
      <c r="A197" s="36"/>
      <c r="B197" s="42" t="s">
        <v>80</v>
      </c>
      <c r="C197" s="23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5"/>
      <c r="O197" s="21"/>
    </row>
    <row r="198" spans="1:15" x14ac:dyDescent="0.25">
      <c r="A198" s="38">
        <v>504</v>
      </c>
      <c r="B198" s="44" t="s">
        <v>81</v>
      </c>
      <c r="C198" s="17"/>
      <c r="D198" s="18" t="s">
        <v>82</v>
      </c>
      <c r="E198" s="19" t="s">
        <v>21</v>
      </c>
      <c r="F198" s="19">
        <v>1</v>
      </c>
      <c r="G198" s="19">
        <v>230</v>
      </c>
      <c r="H198" s="19">
        <v>0.01</v>
      </c>
      <c r="I198" s="19"/>
      <c r="J198" s="19"/>
      <c r="K198" s="19"/>
      <c r="L198" s="19"/>
      <c r="M198" s="19"/>
      <c r="N198" s="20">
        <v>0</v>
      </c>
      <c r="O198" s="21">
        <f t="shared" ref="O198" si="63">N198*F198</f>
        <v>0</v>
      </c>
    </row>
    <row r="199" spans="1:15" ht="63.75" x14ac:dyDescent="0.25">
      <c r="A199" s="36"/>
      <c r="B199" s="42" t="s">
        <v>83</v>
      </c>
      <c r="C199" s="23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5"/>
      <c r="O199" s="21"/>
    </row>
    <row r="200" spans="1:15" x14ac:dyDescent="0.25">
      <c r="A200" s="38">
        <v>507</v>
      </c>
      <c r="B200" s="44" t="s">
        <v>153</v>
      </c>
      <c r="C200" s="46"/>
      <c r="D200" s="18" t="s">
        <v>33</v>
      </c>
      <c r="E200" s="41" t="s">
        <v>21</v>
      </c>
      <c r="F200" s="41">
        <v>1</v>
      </c>
      <c r="G200" s="19"/>
      <c r="H200" s="19"/>
      <c r="I200" s="19"/>
      <c r="J200" s="19"/>
      <c r="K200" s="19"/>
      <c r="L200" s="19"/>
      <c r="M200" s="19"/>
      <c r="N200" s="20">
        <v>0</v>
      </c>
      <c r="O200" s="21">
        <f t="shared" ref="O200" si="64">N200*F200</f>
        <v>0</v>
      </c>
    </row>
    <row r="201" spans="1:15" ht="51" x14ac:dyDescent="0.25">
      <c r="A201" s="38"/>
      <c r="B201" s="44" t="s">
        <v>212</v>
      </c>
      <c r="C201" s="23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5"/>
      <c r="O201" s="21"/>
    </row>
    <row r="202" spans="1:15" x14ac:dyDescent="0.25">
      <c r="A202" s="38">
        <v>510</v>
      </c>
      <c r="B202" s="44" t="s">
        <v>69</v>
      </c>
      <c r="C202" s="17"/>
      <c r="D202" s="18" t="s">
        <v>154</v>
      </c>
      <c r="E202" s="19" t="s">
        <v>21</v>
      </c>
      <c r="F202" s="19">
        <v>1</v>
      </c>
      <c r="G202" s="19"/>
      <c r="H202" s="19"/>
      <c r="I202" s="19"/>
      <c r="J202" s="19"/>
      <c r="K202" s="19"/>
      <c r="L202" s="19"/>
      <c r="M202" s="19"/>
      <c r="N202" s="20">
        <v>0</v>
      </c>
      <c r="O202" s="21">
        <f t="shared" ref="O202" si="65">N202*F202</f>
        <v>0</v>
      </c>
    </row>
    <row r="203" spans="1:15" ht="38.25" x14ac:dyDescent="0.25">
      <c r="A203" s="36"/>
      <c r="B203" s="42" t="s">
        <v>213</v>
      </c>
      <c r="C203" s="23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5"/>
      <c r="O203" s="21"/>
    </row>
    <row r="204" spans="1:15" ht="25.5" x14ac:dyDescent="0.25">
      <c r="A204" s="38">
        <v>514</v>
      </c>
      <c r="B204" s="44" t="s">
        <v>155</v>
      </c>
      <c r="C204" s="46"/>
      <c r="D204" s="18" t="s">
        <v>156</v>
      </c>
      <c r="E204" s="41" t="s">
        <v>21</v>
      </c>
      <c r="F204" s="41">
        <v>1</v>
      </c>
      <c r="G204" s="41"/>
      <c r="H204" s="41"/>
      <c r="I204" s="41"/>
      <c r="J204" s="41"/>
      <c r="K204" s="41" t="s">
        <v>22</v>
      </c>
      <c r="L204" s="41" t="s">
        <v>22</v>
      </c>
      <c r="M204" s="41" t="s">
        <v>22</v>
      </c>
      <c r="N204" s="20">
        <v>0</v>
      </c>
      <c r="O204" s="21">
        <f t="shared" ref="O204" si="66">N204*F204</f>
        <v>0</v>
      </c>
    </row>
    <row r="205" spans="1:15" ht="51" x14ac:dyDescent="0.25">
      <c r="A205" s="36"/>
      <c r="B205" s="42" t="s">
        <v>221</v>
      </c>
      <c r="C205" s="23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5"/>
      <c r="O205" s="21"/>
    </row>
    <row r="206" spans="1:15" x14ac:dyDescent="0.25">
      <c r="A206" s="48">
        <v>515</v>
      </c>
      <c r="B206" s="29" t="s">
        <v>157</v>
      </c>
      <c r="C206" s="30" t="s">
        <v>28</v>
      </c>
      <c r="D206" s="31" t="s">
        <v>48</v>
      </c>
      <c r="E206" s="31" t="s">
        <v>21</v>
      </c>
      <c r="F206" s="31">
        <v>2</v>
      </c>
      <c r="G206" s="31"/>
      <c r="H206" s="31"/>
      <c r="I206" s="31"/>
      <c r="J206" s="31"/>
      <c r="K206" s="31"/>
      <c r="L206" s="31"/>
      <c r="M206" s="31" t="s">
        <v>22</v>
      </c>
      <c r="N206" s="32" t="s">
        <v>30</v>
      </c>
      <c r="O206" s="32" t="s">
        <v>30</v>
      </c>
    </row>
    <row r="207" spans="1:15" x14ac:dyDescent="0.25">
      <c r="A207" s="37"/>
      <c r="B207" s="39"/>
      <c r="C207" s="30"/>
      <c r="D207" s="31"/>
      <c r="E207" s="24"/>
      <c r="F207" s="31"/>
      <c r="G207" s="31"/>
      <c r="H207" s="31"/>
      <c r="I207" s="31"/>
      <c r="J207" s="31"/>
      <c r="K207" s="31"/>
      <c r="L207" s="31"/>
      <c r="M207" s="31"/>
      <c r="N207" s="33"/>
      <c r="O207" s="34"/>
    </row>
    <row r="208" spans="1:15" x14ac:dyDescent="0.25">
      <c r="A208" s="123"/>
      <c r="B208" s="124"/>
      <c r="C208" s="124"/>
      <c r="D208" s="124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5"/>
    </row>
    <row r="209" spans="1:15" x14ac:dyDescent="0.25">
      <c r="A209" s="126" t="s">
        <v>158</v>
      </c>
      <c r="B209" s="127"/>
      <c r="C209" s="127"/>
      <c r="D209" s="127"/>
      <c r="E209" s="127"/>
      <c r="F209" s="127"/>
      <c r="G209" s="127"/>
      <c r="H209" s="127"/>
      <c r="I209" s="127"/>
      <c r="J209" s="127"/>
      <c r="K209" s="127"/>
      <c r="L209" s="127"/>
      <c r="M209" s="127"/>
      <c r="N209" s="127"/>
      <c r="O209" s="128"/>
    </row>
    <row r="210" spans="1:15" x14ac:dyDescent="0.25">
      <c r="A210" s="35"/>
      <c r="B210" s="94"/>
      <c r="C210" s="8"/>
      <c r="D210" s="9"/>
      <c r="E210" s="10"/>
      <c r="F210" s="11"/>
      <c r="G210" s="12"/>
      <c r="H210" s="13"/>
      <c r="I210" s="14"/>
      <c r="J210" s="14"/>
      <c r="K210" s="14"/>
      <c r="L210" s="14"/>
      <c r="M210" s="14"/>
      <c r="N210" s="15"/>
      <c r="O210" s="16"/>
    </row>
    <row r="211" spans="1:15" x14ac:dyDescent="0.25">
      <c r="A211" s="38">
        <v>520</v>
      </c>
      <c r="B211" s="44" t="s">
        <v>69</v>
      </c>
      <c r="C211" s="17"/>
      <c r="D211" s="18" t="s">
        <v>159</v>
      </c>
      <c r="E211" s="19" t="s">
        <v>21</v>
      </c>
      <c r="F211" s="19">
        <v>4</v>
      </c>
      <c r="G211" s="19"/>
      <c r="H211" s="19"/>
      <c r="I211" s="19"/>
      <c r="J211" s="19"/>
      <c r="K211" s="19"/>
      <c r="L211" s="19"/>
      <c r="M211" s="19"/>
      <c r="N211" s="20">
        <v>0</v>
      </c>
      <c r="O211" s="21">
        <f t="shared" ref="O211" si="67">N211*F211</f>
        <v>0</v>
      </c>
    </row>
    <row r="212" spans="1:15" ht="38.25" x14ac:dyDescent="0.25">
      <c r="A212" s="36"/>
      <c r="B212" s="42" t="s">
        <v>213</v>
      </c>
      <c r="C212" s="23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5"/>
      <c r="O212" s="21"/>
    </row>
    <row r="213" spans="1:15" x14ac:dyDescent="0.25">
      <c r="A213" s="38">
        <v>521</v>
      </c>
      <c r="B213" s="44" t="s">
        <v>69</v>
      </c>
      <c r="C213" s="17"/>
      <c r="D213" s="18" t="s">
        <v>160</v>
      </c>
      <c r="E213" s="19" t="s">
        <v>21</v>
      </c>
      <c r="F213" s="19">
        <v>1</v>
      </c>
      <c r="G213" s="19"/>
      <c r="H213" s="19"/>
      <c r="I213" s="19"/>
      <c r="J213" s="19"/>
      <c r="K213" s="19"/>
      <c r="L213" s="19"/>
      <c r="M213" s="19"/>
      <c r="N213" s="20">
        <v>0</v>
      </c>
      <c r="O213" s="21">
        <f t="shared" ref="O213" si="68">N213*F213</f>
        <v>0</v>
      </c>
    </row>
    <row r="214" spans="1:15" ht="38.25" x14ac:dyDescent="0.25">
      <c r="A214" s="36"/>
      <c r="B214" s="42" t="s">
        <v>213</v>
      </c>
      <c r="C214" s="23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5"/>
      <c r="O214" s="21"/>
    </row>
    <row r="215" spans="1:15" x14ac:dyDescent="0.25">
      <c r="A215" s="123"/>
      <c r="B215" s="124"/>
      <c r="C215" s="124"/>
      <c r="D215" s="124"/>
      <c r="E215" s="124"/>
      <c r="F215" s="124"/>
      <c r="G215" s="124"/>
      <c r="H215" s="124"/>
      <c r="I215" s="124"/>
      <c r="J215" s="124"/>
      <c r="K215" s="124"/>
      <c r="L215" s="124"/>
      <c r="M215" s="124"/>
      <c r="N215" s="124"/>
      <c r="O215" s="125"/>
    </row>
    <row r="216" spans="1:15" x14ac:dyDescent="0.25">
      <c r="A216" s="126" t="s">
        <v>161</v>
      </c>
      <c r="B216" s="127"/>
      <c r="C216" s="127"/>
      <c r="D216" s="127"/>
      <c r="E216" s="127"/>
      <c r="F216" s="127"/>
      <c r="G216" s="127"/>
      <c r="H216" s="127"/>
      <c r="I216" s="127"/>
      <c r="J216" s="127"/>
      <c r="K216" s="127"/>
      <c r="L216" s="127"/>
      <c r="M216" s="127"/>
      <c r="N216" s="127"/>
      <c r="O216" s="128"/>
    </row>
    <row r="217" spans="1:15" x14ac:dyDescent="0.25">
      <c r="A217" s="35"/>
      <c r="B217" s="94"/>
      <c r="C217" s="8"/>
      <c r="D217" s="9"/>
      <c r="E217" s="10"/>
      <c r="F217" s="11"/>
      <c r="G217" s="12"/>
      <c r="H217" s="13"/>
      <c r="I217" s="14"/>
      <c r="J217" s="14"/>
      <c r="K217" s="14"/>
      <c r="L217" s="14"/>
      <c r="M217" s="14"/>
      <c r="N217" s="15"/>
      <c r="O217" s="16"/>
    </row>
    <row r="218" spans="1:15" x14ac:dyDescent="0.25">
      <c r="A218" s="38">
        <v>551</v>
      </c>
      <c r="B218" s="44" t="s">
        <v>43</v>
      </c>
      <c r="C218" s="17"/>
      <c r="D218" s="18" t="s">
        <v>44</v>
      </c>
      <c r="E218" s="19" t="s">
        <v>21</v>
      </c>
      <c r="F218" s="19">
        <v>1</v>
      </c>
      <c r="G218" s="19"/>
      <c r="H218" s="19"/>
      <c r="I218" s="19"/>
      <c r="J218" s="19"/>
      <c r="K218" s="19" t="s">
        <v>22</v>
      </c>
      <c r="L218" s="19" t="s">
        <v>22</v>
      </c>
      <c r="M218" s="19" t="s">
        <v>22</v>
      </c>
      <c r="N218" s="20">
        <v>0</v>
      </c>
      <c r="O218" s="21">
        <f t="shared" ref="O218" si="69">N218*F218</f>
        <v>0</v>
      </c>
    </row>
    <row r="219" spans="1:15" ht="38.25" x14ac:dyDescent="0.25">
      <c r="A219" s="36"/>
      <c r="B219" s="22" t="s">
        <v>45</v>
      </c>
      <c r="C219" s="23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5"/>
      <c r="O219" s="21"/>
    </row>
    <row r="220" spans="1:15" x14ac:dyDescent="0.25">
      <c r="A220" s="38">
        <v>552</v>
      </c>
      <c r="B220" s="118" t="s">
        <v>24</v>
      </c>
      <c r="C220" s="27"/>
      <c r="D220" s="24"/>
      <c r="E220" s="24" t="s">
        <v>21</v>
      </c>
      <c r="F220" s="24">
        <v>1</v>
      </c>
      <c r="G220" s="24"/>
      <c r="H220" s="24"/>
      <c r="I220" s="24"/>
      <c r="J220" s="24"/>
      <c r="K220" s="24" t="s">
        <v>22</v>
      </c>
      <c r="L220" s="24" t="s">
        <v>22</v>
      </c>
      <c r="M220" s="24"/>
      <c r="N220" s="20">
        <v>0</v>
      </c>
      <c r="O220" s="21">
        <f t="shared" ref="O220" si="70">N220*F220</f>
        <v>0</v>
      </c>
    </row>
    <row r="221" spans="1:15" ht="63.75" customHeight="1" x14ac:dyDescent="0.25">
      <c r="A221" s="36"/>
      <c r="B221" s="45" t="s">
        <v>25</v>
      </c>
      <c r="C221" s="28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0"/>
      <c r="O221" s="21"/>
    </row>
    <row r="222" spans="1:15" ht="25.5" x14ac:dyDescent="0.25">
      <c r="A222" s="38">
        <v>553</v>
      </c>
      <c r="B222" s="44" t="s">
        <v>63</v>
      </c>
      <c r="C222" s="46"/>
      <c r="D222" s="18" t="s">
        <v>91</v>
      </c>
      <c r="E222" s="41" t="s">
        <v>21</v>
      </c>
      <c r="F222" s="41">
        <v>1</v>
      </c>
      <c r="G222" s="41"/>
      <c r="H222" s="41"/>
      <c r="I222" s="41"/>
      <c r="J222" s="41"/>
      <c r="K222" s="41" t="s">
        <v>22</v>
      </c>
      <c r="L222" s="41" t="s">
        <v>22</v>
      </c>
      <c r="M222" s="41" t="s">
        <v>22</v>
      </c>
      <c r="N222" s="20">
        <v>0</v>
      </c>
      <c r="O222" s="21">
        <f t="shared" ref="O222" si="71">N222*F222</f>
        <v>0</v>
      </c>
    </row>
    <row r="223" spans="1:15" ht="38.25" x14ac:dyDescent="0.25">
      <c r="A223" s="36"/>
      <c r="B223" s="42" t="s">
        <v>220</v>
      </c>
      <c r="C223" s="23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5"/>
      <c r="O223" s="21"/>
    </row>
    <row r="224" spans="1:15" x14ac:dyDescent="0.25">
      <c r="A224" s="38">
        <v>554</v>
      </c>
      <c r="B224" s="44" t="s">
        <v>81</v>
      </c>
      <c r="C224" s="17"/>
      <c r="D224" s="18" t="s">
        <v>82</v>
      </c>
      <c r="E224" s="19" t="s">
        <v>21</v>
      </c>
      <c r="F224" s="19">
        <v>1</v>
      </c>
      <c r="G224" s="19">
        <v>230</v>
      </c>
      <c r="H224" s="19">
        <v>0.01</v>
      </c>
      <c r="I224" s="19"/>
      <c r="J224" s="19"/>
      <c r="K224" s="19"/>
      <c r="L224" s="19"/>
      <c r="M224" s="19"/>
      <c r="N224" s="20">
        <v>0</v>
      </c>
      <c r="O224" s="21">
        <f t="shared" ref="O224" si="72">N224*F224</f>
        <v>0</v>
      </c>
    </row>
    <row r="225" spans="1:15" ht="63.75" x14ac:dyDescent="0.25">
      <c r="A225" s="36"/>
      <c r="B225" s="42" t="s">
        <v>83</v>
      </c>
      <c r="C225" s="23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5"/>
      <c r="O225" s="21"/>
    </row>
    <row r="226" spans="1:15" x14ac:dyDescent="0.25">
      <c r="A226" s="38">
        <v>555</v>
      </c>
      <c r="B226" s="95" t="s">
        <v>56</v>
      </c>
      <c r="C226" s="50"/>
      <c r="D226" s="51" t="s">
        <v>91</v>
      </c>
      <c r="E226" s="51" t="s">
        <v>21</v>
      </c>
      <c r="F226" s="51">
        <v>1</v>
      </c>
      <c r="G226" s="51"/>
      <c r="H226" s="51"/>
      <c r="I226" s="51"/>
      <c r="J226" s="51"/>
      <c r="K226" s="51"/>
      <c r="L226" s="51"/>
      <c r="M226" s="51"/>
      <c r="N226" s="20">
        <v>0</v>
      </c>
      <c r="O226" s="21">
        <f t="shared" ref="O226" si="73">N226*F226</f>
        <v>0</v>
      </c>
    </row>
    <row r="227" spans="1:15" ht="38.25" x14ac:dyDescent="0.25">
      <c r="A227" s="36"/>
      <c r="B227" s="42" t="s">
        <v>58</v>
      </c>
      <c r="C227" s="23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5"/>
      <c r="O227" s="21"/>
    </row>
    <row r="228" spans="1:15" x14ac:dyDescent="0.25">
      <c r="A228" s="123"/>
      <c r="B228" s="124"/>
      <c r="C228" s="124"/>
      <c r="D228" s="124"/>
      <c r="E228" s="124"/>
      <c r="F228" s="124"/>
      <c r="G228" s="124"/>
      <c r="H228" s="124"/>
      <c r="I228" s="124"/>
      <c r="J228" s="124"/>
      <c r="K228" s="124"/>
      <c r="L228" s="124"/>
      <c r="M228" s="124"/>
      <c r="N228" s="124"/>
      <c r="O228" s="125"/>
    </row>
    <row r="229" spans="1:15" x14ac:dyDescent="0.25">
      <c r="A229" s="126" t="s">
        <v>162</v>
      </c>
      <c r="B229" s="127"/>
      <c r="C229" s="127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8"/>
    </row>
    <row r="230" spans="1:15" x14ac:dyDescent="0.25">
      <c r="A230" s="35"/>
      <c r="B230" s="94"/>
      <c r="C230" s="8"/>
      <c r="D230" s="9"/>
      <c r="E230" s="10"/>
      <c r="F230" s="11"/>
      <c r="G230" s="12"/>
      <c r="H230" s="13"/>
      <c r="I230" s="14"/>
      <c r="J230" s="14"/>
      <c r="K230" s="14"/>
      <c r="L230" s="14"/>
      <c r="M230" s="14"/>
      <c r="N230" s="15"/>
      <c r="O230" s="16"/>
    </row>
    <row r="231" spans="1:15" x14ac:dyDescent="0.25">
      <c r="A231" s="38">
        <v>601</v>
      </c>
      <c r="B231" s="1" t="s">
        <v>24</v>
      </c>
      <c r="C231" s="27"/>
      <c r="D231" s="24"/>
      <c r="E231" s="24" t="s">
        <v>21</v>
      </c>
      <c r="F231" s="24">
        <v>1</v>
      </c>
      <c r="G231" s="24"/>
      <c r="H231" s="24"/>
      <c r="I231" s="24"/>
      <c r="J231" s="24"/>
      <c r="K231" s="24" t="s">
        <v>22</v>
      </c>
      <c r="L231" s="24" t="s">
        <v>22</v>
      </c>
      <c r="M231" s="24"/>
      <c r="N231" s="20">
        <v>0</v>
      </c>
      <c r="O231" s="21">
        <f t="shared" ref="O231" si="74">N231*F231</f>
        <v>0</v>
      </c>
    </row>
    <row r="232" spans="1:15" ht="63.75" customHeight="1" x14ac:dyDescent="0.25">
      <c r="A232" s="36"/>
      <c r="B232" s="45" t="s">
        <v>25</v>
      </c>
      <c r="C232" s="28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0"/>
      <c r="O232" s="21"/>
    </row>
    <row r="233" spans="1:15" x14ac:dyDescent="0.25">
      <c r="A233" s="38">
        <v>602</v>
      </c>
      <c r="B233" s="44" t="s">
        <v>43</v>
      </c>
      <c r="C233" s="17"/>
      <c r="D233" s="18" t="s">
        <v>44</v>
      </c>
      <c r="E233" s="19" t="s">
        <v>21</v>
      </c>
      <c r="F233" s="19">
        <v>1</v>
      </c>
      <c r="G233" s="19"/>
      <c r="H233" s="19"/>
      <c r="I233" s="19"/>
      <c r="J233" s="19"/>
      <c r="K233" s="19" t="s">
        <v>22</v>
      </c>
      <c r="L233" s="19" t="s">
        <v>22</v>
      </c>
      <c r="M233" s="19" t="s">
        <v>22</v>
      </c>
      <c r="N233" s="20">
        <v>0</v>
      </c>
      <c r="O233" s="21">
        <f t="shared" ref="O233" si="75">N233*F233</f>
        <v>0</v>
      </c>
    </row>
    <row r="234" spans="1:15" ht="38.25" x14ac:dyDescent="0.25">
      <c r="A234" s="36"/>
      <c r="B234" s="22" t="s">
        <v>45</v>
      </c>
      <c r="C234" s="23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5"/>
      <c r="O234" s="21"/>
    </row>
    <row r="235" spans="1:15" x14ac:dyDescent="0.25">
      <c r="A235" s="38">
        <v>603</v>
      </c>
      <c r="B235" s="44" t="s">
        <v>69</v>
      </c>
      <c r="C235" s="17"/>
      <c r="D235" s="18" t="s">
        <v>230</v>
      </c>
      <c r="E235" s="19" t="s">
        <v>21</v>
      </c>
      <c r="F235" s="19">
        <v>2</v>
      </c>
      <c r="G235" s="19"/>
      <c r="H235" s="19"/>
      <c r="I235" s="19"/>
      <c r="J235" s="19"/>
      <c r="K235" s="19"/>
      <c r="L235" s="19"/>
      <c r="M235" s="19"/>
      <c r="N235" s="20">
        <v>0</v>
      </c>
      <c r="O235" s="21">
        <f t="shared" ref="O235" si="76">N235*F235</f>
        <v>0</v>
      </c>
    </row>
    <row r="236" spans="1:15" ht="38.25" x14ac:dyDescent="0.25">
      <c r="A236" s="36"/>
      <c r="B236" s="42" t="s">
        <v>213</v>
      </c>
      <c r="C236" s="23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5"/>
      <c r="O236" s="21"/>
    </row>
    <row r="237" spans="1:15" x14ac:dyDescent="0.25">
      <c r="A237" s="38">
        <v>605</v>
      </c>
      <c r="B237" s="44" t="s">
        <v>69</v>
      </c>
      <c r="C237" s="17"/>
      <c r="D237" s="18" t="s">
        <v>231</v>
      </c>
      <c r="E237" s="19" t="s">
        <v>21</v>
      </c>
      <c r="F237" s="19">
        <v>1</v>
      </c>
      <c r="G237" s="19"/>
      <c r="H237" s="19"/>
      <c r="I237" s="19"/>
      <c r="J237" s="19"/>
      <c r="K237" s="19"/>
      <c r="L237" s="19"/>
      <c r="M237" s="19"/>
      <c r="N237" s="20">
        <v>0</v>
      </c>
      <c r="O237" s="21">
        <f t="shared" ref="O237" si="77">N237*F237</f>
        <v>0</v>
      </c>
    </row>
    <row r="238" spans="1:15" ht="38.25" x14ac:dyDescent="0.25">
      <c r="A238" s="36"/>
      <c r="B238" s="42" t="s">
        <v>213</v>
      </c>
      <c r="C238" s="23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5"/>
      <c r="O238" s="21"/>
    </row>
    <row r="239" spans="1:15" x14ac:dyDescent="0.25">
      <c r="A239" s="38">
        <v>606</v>
      </c>
      <c r="B239" s="44" t="s">
        <v>164</v>
      </c>
      <c r="C239" s="17"/>
      <c r="D239" s="18" t="s">
        <v>165</v>
      </c>
      <c r="E239" s="19" t="s">
        <v>21</v>
      </c>
      <c r="F239" s="19">
        <v>1</v>
      </c>
      <c r="G239" s="19"/>
      <c r="H239" s="19"/>
      <c r="I239" s="19"/>
      <c r="J239" s="19"/>
      <c r="K239" s="19"/>
      <c r="L239" s="19"/>
      <c r="M239" s="19"/>
      <c r="N239" s="20">
        <v>0</v>
      </c>
      <c r="O239" s="21">
        <f t="shared" ref="O239" si="78">N239*F239</f>
        <v>0</v>
      </c>
    </row>
    <row r="240" spans="1:15" ht="25.5" x14ac:dyDescent="0.25">
      <c r="A240" s="36"/>
      <c r="B240" s="42" t="s">
        <v>166</v>
      </c>
      <c r="C240" s="23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5"/>
      <c r="O240" s="21"/>
    </row>
    <row r="241" spans="1:15" x14ac:dyDescent="0.25">
      <c r="A241" s="38">
        <v>610</v>
      </c>
      <c r="B241" s="44" t="s">
        <v>111</v>
      </c>
      <c r="C241" s="17"/>
      <c r="D241" s="18" t="s">
        <v>167</v>
      </c>
      <c r="E241" s="19" t="s">
        <v>21</v>
      </c>
      <c r="F241" s="19">
        <v>1</v>
      </c>
      <c r="G241" s="19"/>
      <c r="H241" s="19"/>
      <c r="I241" s="19"/>
      <c r="J241" s="19"/>
      <c r="K241" s="19"/>
      <c r="L241" s="19"/>
      <c r="M241" s="19"/>
      <c r="N241" s="20">
        <v>0</v>
      </c>
      <c r="O241" s="21">
        <f t="shared" ref="O241" si="79">N241*F241</f>
        <v>0</v>
      </c>
    </row>
    <row r="242" spans="1:15" ht="25.5" x14ac:dyDescent="0.25">
      <c r="A242" s="36"/>
      <c r="B242" s="42" t="s">
        <v>71</v>
      </c>
      <c r="C242" s="23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5"/>
      <c r="O242" s="21"/>
    </row>
    <row r="243" spans="1:15" x14ac:dyDescent="0.25">
      <c r="A243" s="48">
        <v>612</v>
      </c>
      <c r="B243" s="29" t="s">
        <v>168</v>
      </c>
      <c r="C243" s="30" t="s">
        <v>105</v>
      </c>
      <c r="D243" s="31" t="s">
        <v>169</v>
      </c>
      <c r="E243" s="31" t="s">
        <v>21</v>
      </c>
      <c r="F243" s="31">
        <v>1</v>
      </c>
      <c r="G243" s="31"/>
      <c r="H243" s="31"/>
      <c r="I243" s="31"/>
      <c r="J243" s="31"/>
      <c r="K243" s="31"/>
      <c r="L243" s="31"/>
      <c r="M243" s="31"/>
      <c r="N243" s="32" t="s">
        <v>30</v>
      </c>
      <c r="O243" s="32" t="s">
        <v>30</v>
      </c>
    </row>
    <row r="244" spans="1:15" x14ac:dyDescent="0.25">
      <c r="A244" s="37"/>
      <c r="B244" s="39"/>
      <c r="C244" s="30"/>
      <c r="D244" s="31"/>
      <c r="E244" s="24"/>
      <c r="F244" s="31"/>
      <c r="G244" s="31"/>
      <c r="H244" s="31"/>
      <c r="I244" s="31"/>
      <c r="J244" s="31"/>
      <c r="K244" s="31"/>
      <c r="L244" s="31"/>
      <c r="M244" s="31"/>
      <c r="N244" s="33"/>
      <c r="O244" s="34"/>
    </row>
    <row r="245" spans="1:15" x14ac:dyDescent="0.25">
      <c r="A245" s="38">
        <v>613</v>
      </c>
      <c r="B245" s="44" t="s">
        <v>170</v>
      </c>
      <c r="C245" s="17"/>
      <c r="D245" s="18" t="s">
        <v>171</v>
      </c>
      <c r="E245" s="19" t="s">
        <v>21</v>
      </c>
      <c r="F245" s="19">
        <v>1</v>
      </c>
      <c r="G245" s="19"/>
      <c r="H245" s="19"/>
      <c r="I245" s="19"/>
      <c r="J245" s="19"/>
      <c r="K245" s="19" t="s">
        <v>22</v>
      </c>
      <c r="L245" s="19" t="s">
        <v>22</v>
      </c>
      <c r="M245" s="19" t="s">
        <v>22</v>
      </c>
      <c r="N245" s="20">
        <v>0</v>
      </c>
      <c r="O245" s="21">
        <f t="shared" ref="O245" si="80">N245*F245</f>
        <v>0</v>
      </c>
    </row>
    <row r="246" spans="1:15" ht="76.5" x14ac:dyDescent="0.25">
      <c r="A246" s="36"/>
      <c r="B246" s="42" t="s">
        <v>228</v>
      </c>
      <c r="C246" s="23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5"/>
      <c r="O246" s="21"/>
    </row>
    <row r="247" spans="1:15" x14ac:dyDescent="0.25">
      <c r="A247" s="48">
        <v>614</v>
      </c>
      <c r="B247" s="29" t="s">
        <v>157</v>
      </c>
      <c r="C247" s="30" t="s">
        <v>28</v>
      </c>
      <c r="D247" s="31" t="s">
        <v>48</v>
      </c>
      <c r="E247" s="31" t="s">
        <v>21</v>
      </c>
      <c r="F247" s="31">
        <v>1</v>
      </c>
      <c r="G247" s="31"/>
      <c r="H247" s="31"/>
      <c r="I247" s="31"/>
      <c r="J247" s="31"/>
      <c r="K247" s="31"/>
      <c r="L247" s="31"/>
      <c r="M247" s="31" t="s">
        <v>22</v>
      </c>
      <c r="N247" s="32" t="s">
        <v>30</v>
      </c>
      <c r="O247" s="32" t="s">
        <v>30</v>
      </c>
    </row>
    <row r="248" spans="1:15" x14ac:dyDescent="0.25">
      <c r="A248" s="37"/>
      <c r="B248" s="39"/>
      <c r="C248" s="30"/>
      <c r="D248" s="31"/>
      <c r="E248" s="24"/>
      <c r="F248" s="31"/>
      <c r="G248" s="31"/>
      <c r="H248" s="31"/>
      <c r="I248" s="31"/>
      <c r="J248" s="31"/>
      <c r="K248" s="31"/>
      <c r="L248" s="31"/>
      <c r="M248" s="31"/>
      <c r="N248" s="33"/>
      <c r="O248" s="34"/>
    </row>
    <row r="249" spans="1:15" x14ac:dyDescent="0.25">
      <c r="A249" s="48">
        <v>615</v>
      </c>
      <c r="B249" s="29" t="s">
        <v>27</v>
      </c>
      <c r="C249" s="30" t="s">
        <v>28</v>
      </c>
      <c r="D249" s="31" t="s">
        <v>138</v>
      </c>
      <c r="E249" s="31" t="s">
        <v>21</v>
      </c>
      <c r="F249" s="31">
        <v>1</v>
      </c>
      <c r="G249" s="31"/>
      <c r="H249" s="31"/>
      <c r="I249" s="31"/>
      <c r="J249" s="31"/>
      <c r="K249" s="31"/>
      <c r="L249" s="31"/>
      <c r="M249" s="31" t="s">
        <v>22</v>
      </c>
      <c r="N249" s="32" t="s">
        <v>30</v>
      </c>
      <c r="O249" s="32" t="s">
        <v>30</v>
      </c>
    </row>
    <row r="250" spans="1:15" x14ac:dyDescent="0.25">
      <c r="A250" s="37"/>
      <c r="B250" s="39"/>
      <c r="C250" s="30"/>
      <c r="D250" s="31"/>
      <c r="E250" s="24"/>
      <c r="F250" s="31"/>
      <c r="G250" s="31"/>
      <c r="H250" s="31"/>
      <c r="I250" s="31"/>
      <c r="J250" s="31"/>
      <c r="K250" s="31"/>
      <c r="L250" s="31"/>
      <c r="M250" s="31"/>
      <c r="N250" s="33"/>
      <c r="O250" s="34"/>
    </row>
    <row r="251" spans="1:15" x14ac:dyDescent="0.25">
      <c r="A251" s="123"/>
      <c r="B251" s="124"/>
      <c r="C251" s="124"/>
      <c r="D251" s="124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5"/>
    </row>
    <row r="252" spans="1:15" x14ac:dyDescent="0.25">
      <c r="A252" s="126" t="s">
        <v>172</v>
      </c>
      <c r="B252" s="127"/>
      <c r="C252" s="127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8"/>
    </row>
    <row r="253" spans="1:15" x14ac:dyDescent="0.25">
      <c r="A253" s="35"/>
      <c r="B253" s="94"/>
      <c r="C253" s="8"/>
      <c r="D253" s="9"/>
      <c r="E253" s="10"/>
      <c r="F253" s="11"/>
      <c r="G253" s="12"/>
      <c r="H253" s="13"/>
      <c r="I253" s="14"/>
      <c r="J253" s="14"/>
      <c r="K253" s="14"/>
      <c r="L253" s="14"/>
      <c r="M253" s="14"/>
      <c r="N253" s="15"/>
      <c r="O253" s="16"/>
    </row>
    <row r="254" spans="1:15" x14ac:dyDescent="0.25">
      <c r="A254" s="38">
        <v>650</v>
      </c>
      <c r="B254" s="44" t="s">
        <v>43</v>
      </c>
      <c r="C254" s="17"/>
      <c r="D254" s="18" t="s">
        <v>44</v>
      </c>
      <c r="E254" s="19" t="s">
        <v>21</v>
      </c>
      <c r="F254" s="19">
        <v>2</v>
      </c>
      <c r="G254" s="19"/>
      <c r="H254" s="19"/>
      <c r="I254" s="19"/>
      <c r="J254" s="19"/>
      <c r="K254" s="19" t="s">
        <v>22</v>
      </c>
      <c r="L254" s="19" t="s">
        <v>22</v>
      </c>
      <c r="M254" s="19" t="s">
        <v>22</v>
      </c>
      <c r="N254" s="20">
        <v>0</v>
      </c>
      <c r="O254" s="21">
        <f t="shared" ref="O254" si="81">N254*F254</f>
        <v>0</v>
      </c>
    </row>
    <row r="255" spans="1:15" ht="38.25" x14ac:dyDescent="0.25">
      <c r="A255" s="36"/>
      <c r="B255" s="22" t="s">
        <v>45</v>
      </c>
      <c r="C255" s="23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5"/>
      <c r="O255" s="21"/>
    </row>
    <row r="256" spans="1:15" x14ac:dyDescent="0.25">
      <c r="A256" s="38">
        <v>651</v>
      </c>
      <c r="B256" s="44" t="s">
        <v>69</v>
      </c>
      <c r="C256" s="17"/>
      <c r="D256" s="18" t="s">
        <v>163</v>
      </c>
      <c r="E256" s="19" t="s">
        <v>21</v>
      </c>
      <c r="F256" s="19">
        <v>1</v>
      </c>
      <c r="G256" s="19"/>
      <c r="H256" s="19"/>
      <c r="I256" s="19"/>
      <c r="J256" s="19"/>
      <c r="K256" s="19"/>
      <c r="L256" s="19"/>
      <c r="M256" s="19"/>
      <c r="N256" s="20">
        <v>0</v>
      </c>
      <c r="O256" s="21">
        <f t="shared" ref="O256" si="82">N256*F256</f>
        <v>0</v>
      </c>
    </row>
    <row r="257" spans="1:15" ht="38.25" x14ac:dyDescent="0.25">
      <c r="A257" s="36"/>
      <c r="B257" s="42" t="s">
        <v>213</v>
      </c>
      <c r="C257" s="23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5"/>
      <c r="O257" s="21"/>
    </row>
    <row r="258" spans="1:15" x14ac:dyDescent="0.25">
      <c r="A258" s="38">
        <v>652</v>
      </c>
      <c r="B258" s="44" t="s">
        <v>170</v>
      </c>
      <c r="C258" s="17"/>
      <c r="D258" s="18" t="s">
        <v>91</v>
      </c>
      <c r="E258" s="19" t="s">
        <v>21</v>
      </c>
      <c r="F258" s="19">
        <v>1</v>
      </c>
      <c r="G258" s="19"/>
      <c r="H258" s="19"/>
      <c r="I258" s="19"/>
      <c r="J258" s="19"/>
      <c r="K258" s="19" t="s">
        <v>22</v>
      </c>
      <c r="L258" s="19" t="s">
        <v>22</v>
      </c>
      <c r="M258" s="19" t="s">
        <v>22</v>
      </c>
      <c r="N258" s="20">
        <v>0</v>
      </c>
      <c r="O258" s="21">
        <f t="shared" ref="O258" si="83">N258*F258</f>
        <v>0</v>
      </c>
    </row>
    <row r="259" spans="1:15" ht="76.5" x14ac:dyDescent="0.25">
      <c r="A259" s="36"/>
      <c r="B259" s="42" t="s">
        <v>222</v>
      </c>
      <c r="C259" s="23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5"/>
      <c r="O259" s="21"/>
    </row>
    <row r="260" spans="1:15" x14ac:dyDescent="0.25">
      <c r="A260" s="38">
        <v>653</v>
      </c>
      <c r="B260" s="1" t="s">
        <v>24</v>
      </c>
      <c r="C260" s="27"/>
      <c r="D260" s="24"/>
      <c r="E260" s="24" t="s">
        <v>21</v>
      </c>
      <c r="F260" s="24">
        <v>1</v>
      </c>
      <c r="G260" s="24"/>
      <c r="H260" s="24"/>
      <c r="I260" s="24"/>
      <c r="J260" s="24"/>
      <c r="K260" s="24" t="s">
        <v>22</v>
      </c>
      <c r="L260" s="24" t="s">
        <v>22</v>
      </c>
      <c r="M260" s="24"/>
      <c r="N260" s="20">
        <v>0</v>
      </c>
      <c r="O260" s="21">
        <f t="shared" ref="O260" si="84">N260*F260</f>
        <v>0</v>
      </c>
    </row>
    <row r="261" spans="1:15" ht="63.75" customHeight="1" x14ac:dyDescent="0.25">
      <c r="A261" s="36"/>
      <c r="B261" s="45" t="s">
        <v>25</v>
      </c>
      <c r="C261" s="28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0"/>
      <c r="O261" s="21"/>
    </row>
    <row r="262" spans="1:15" x14ac:dyDescent="0.25">
      <c r="A262" s="48">
        <v>655</v>
      </c>
      <c r="B262" s="29" t="s">
        <v>27</v>
      </c>
      <c r="C262" s="30" t="s">
        <v>28</v>
      </c>
      <c r="D262" s="31" t="s">
        <v>138</v>
      </c>
      <c r="E262" s="31" t="s">
        <v>21</v>
      </c>
      <c r="F262" s="31">
        <v>1</v>
      </c>
      <c r="G262" s="31"/>
      <c r="H262" s="31"/>
      <c r="I262" s="31"/>
      <c r="J262" s="31"/>
      <c r="K262" s="31"/>
      <c r="L262" s="31"/>
      <c r="M262" s="31" t="s">
        <v>22</v>
      </c>
      <c r="N262" s="32" t="s">
        <v>30</v>
      </c>
      <c r="O262" s="32" t="s">
        <v>30</v>
      </c>
    </row>
    <row r="263" spans="1:15" x14ac:dyDescent="0.25">
      <c r="A263" s="37"/>
      <c r="B263" s="39"/>
      <c r="C263" s="30"/>
      <c r="D263" s="31"/>
      <c r="E263" s="24"/>
      <c r="F263" s="31"/>
      <c r="G263" s="31"/>
      <c r="H263" s="31"/>
      <c r="I263" s="31"/>
      <c r="J263" s="31"/>
      <c r="K263" s="31"/>
      <c r="L263" s="31"/>
      <c r="M263" s="31"/>
      <c r="N263" s="33"/>
      <c r="O263" s="34"/>
    </row>
    <row r="264" spans="1:15" x14ac:dyDescent="0.25">
      <c r="A264" s="48">
        <v>656</v>
      </c>
      <c r="B264" s="29" t="s">
        <v>27</v>
      </c>
      <c r="C264" s="30" t="s">
        <v>28</v>
      </c>
      <c r="D264" s="31" t="s">
        <v>173</v>
      </c>
      <c r="E264" s="31" t="s">
        <v>21</v>
      </c>
      <c r="F264" s="31">
        <v>1</v>
      </c>
      <c r="G264" s="31"/>
      <c r="H264" s="31"/>
      <c r="I264" s="31"/>
      <c r="J264" s="31"/>
      <c r="K264" s="31"/>
      <c r="L264" s="31"/>
      <c r="M264" s="31" t="s">
        <v>22</v>
      </c>
      <c r="N264" s="32" t="s">
        <v>30</v>
      </c>
      <c r="O264" s="32" t="s">
        <v>30</v>
      </c>
    </row>
    <row r="265" spans="1:15" x14ac:dyDescent="0.25">
      <c r="A265" s="37"/>
      <c r="B265" s="39"/>
      <c r="C265" s="30"/>
      <c r="D265" s="31"/>
      <c r="E265" s="24"/>
      <c r="F265" s="31"/>
      <c r="G265" s="31"/>
      <c r="H265" s="31"/>
      <c r="I265" s="31"/>
      <c r="J265" s="31"/>
      <c r="K265" s="31"/>
      <c r="L265" s="31"/>
      <c r="M265" s="31"/>
      <c r="N265" s="33"/>
      <c r="O265" s="34"/>
    </row>
    <row r="266" spans="1:15" x14ac:dyDescent="0.25">
      <c r="A266" s="48" t="s">
        <v>174</v>
      </c>
      <c r="B266" s="96" t="s">
        <v>175</v>
      </c>
      <c r="C266" s="91" t="s">
        <v>176</v>
      </c>
      <c r="D266" s="92"/>
      <c r="E266" s="92" t="s">
        <v>21</v>
      </c>
      <c r="F266" s="92">
        <v>1</v>
      </c>
      <c r="G266" s="92">
        <v>230</v>
      </c>
      <c r="H266" s="92">
        <v>0.05</v>
      </c>
      <c r="I266" s="92"/>
      <c r="J266" s="92"/>
      <c r="K266" s="92" t="s">
        <v>22</v>
      </c>
      <c r="L266" s="92"/>
      <c r="M266" s="92" t="s">
        <v>22</v>
      </c>
      <c r="N266" s="93" t="s">
        <v>30</v>
      </c>
      <c r="O266" s="32" t="s">
        <v>30</v>
      </c>
    </row>
    <row r="267" spans="1:15" x14ac:dyDescent="0.25">
      <c r="A267" s="38"/>
      <c r="B267" s="97"/>
      <c r="C267" s="90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5"/>
      <c r="O267" s="21"/>
    </row>
    <row r="268" spans="1:15" x14ac:dyDescent="0.25">
      <c r="A268" s="48">
        <v>658</v>
      </c>
      <c r="B268" s="29" t="s">
        <v>177</v>
      </c>
      <c r="C268" s="30" t="s">
        <v>105</v>
      </c>
      <c r="D268" s="31"/>
      <c r="E268" s="31" t="s">
        <v>21</v>
      </c>
      <c r="F268" s="31" t="s">
        <v>30</v>
      </c>
      <c r="G268" s="31"/>
      <c r="H268" s="31"/>
      <c r="I268" s="31"/>
      <c r="J268" s="31"/>
      <c r="K268" s="31"/>
      <c r="L268" s="31"/>
      <c r="M268" s="31"/>
      <c r="N268" s="32" t="s">
        <v>30</v>
      </c>
      <c r="O268" s="32" t="s">
        <v>30</v>
      </c>
    </row>
    <row r="269" spans="1:15" x14ac:dyDescent="0.25">
      <c r="A269" s="37"/>
      <c r="B269" s="39"/>
      <c r="C269" s="30"/>
      <c r="D269" s="31"/>
      <c r="E269" s="24"/>
      <c r="F269" s="31"/>
      <c r="G269" s="31"/>
      <c r="H269" s="31"/>
      <c r="I269" s="31"/>
      <c r="J269" s="31"/>
      <c r="K269" s="31"/>
      <c r="L269" s="31"/>
      <c r="M269" s="31"/>
      <c r="N269" s="33"/>
      <c r="O269" s="34"/>
    </row>
    <row r="270" spans="1:15" x14ac:dyDescent="0.25">
      <c r="A270" s="38">
        <v>659</v>
      </c>
      <c r="B270" s="44" t="s">
        <v>178</v>
      </c>
      <c r="C270" s="17"/>
      <c r="D270" s="18" t="s">
        <v>179</v>
      </c>
      <c r="E270" s="19" t="s">
        <v>21</v>
      </c>
      <c r="F270" s="19">
        <v>2</v>
      </c>
      <c r="G270" s="19"/>
      <c r="H270" s="19"/>
      <c r="I270" s="19"/>
      <c r="J270" s="19"/>
      <c r="K270" s="19"/>
      <c r="L270" s="19"/>
      <c r="M270" s="19"/>
      <c r="N270" s="20">
        <v>0</v>
      </c>
      <c r="O270" s="21">
        <f t="shared" ref="O270" si="85">N270*F270</f>
        <v>0</v>
      </c>
    </row>
    <row r="271" spans="1:15" ht="25.5" x14ac:dyDescent="0.25">
      <c r="A271" s="36"/>
      <c r="B271" s="42" t="s">
        <v>71</v>
      </c>
      <c r="C271" s="23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5"/>
      <c r="O271" s="21"/>
    </row>
    <row r="272" spans="1:15" x14ac:dyDescent="0.25">
      <c r="A272" s="123"/>
      <c r="B272" s="124"/>
      <c r="C272" s="124"/>
      <c r="D272" s="124"/>
      <c r="E272" s="124"/>
      <c r="F272" s="124"/>
      <c r="G272" s="124"/>
      <c r="H272" s="124"/>
      <c r="I272" s="124"/>
      <c r="J272" s="124"/>
      <c r="K272" s="124"/>
      <c r="L272" s="124"/>
      <c r="M272" s="124"/>
      <c r="N272" s="124"/>
      <c r="O272" s="125"/>
    </row>
    <row r="273" spans="1:15" x14ac:dyDescent="0.25">
      <c r="A273" s="126" t="s">
        <v>180</v>
      </c>
      <c r="B273" s="127"/>
      <c r="C273" s="127"/>
      <c r="D273" s="127"/>
      <c r="E273" s="127"/>
      <c r="F273" s="127"/>
      <c r="G273" s="127"/>
      <c r="H273" s="127"/>
      <c r="I273" s="127"/>
      <c r="J273" s="127"/>
      <c r="K273" s="127"/>
      <c r="L273" s="127"/>
      <c r="M273" s="127"/>
      <c r="N273" s="127"/>
      <c r="O273" s="128"/>
    </row>
    <row r="274" spans="1:15" x14ac:dyDescent="0.25">
      <c r="A274" s="35"/>
      <c r="B274" s="94"/>
      <c r="C274" s="8"/>
      <c r="D274" s="9"/>
      <c r="E274" s="10"/>
      <c r="F274" s="11"/>
      <c r="G274" s="12"/>
      <c r="H274" s="13"/>
      <c r="I274" s="14"/>
      <c r="J274" s="14"/>
      <c r="K274" s="14"/>
      <c r="L274" s="14"/>
      <c r="M274" s="14"/>
      <c r="N274" s="15"/>
      <c r="O274" s="16"/>
    </row>
    <row r="275" spans="1:15" x14ac:dyDescent="0.25">
      <c r="A275" s="38">
        <v>670</v>
      </c>
      <c r="B275" s="44" t="s">
        <v>181</v>
      </c>
      <c r="C275" s="17"/>
      <c r="D275" s="18" t="s">
        <v>182</v>
      </c>
      <c r="E275" s="19" t="s">
        <v>21</v>
      </c>
      <c r="F275" s="19">
        <v>1</v>
      </c>
      <c r="G275" s="19"/>
      <c r="H275" s="19"/>
      <c r="I275" s="19"/>
      <c r="J275" s="19"/>
      <c r="K275" s="19" t="s">
        <v>22</v>
      </c>
      <c r="L275" s="19" t="s">
        <v>22</v>
      </c>
      <c r="M275" s="19" t="s">
        <v>22</v>
      </c>
      <c r="N275" s="20">
        <v>0</v>
      </c>
      <c r="O275" s="21">
        <f t="shared" ref="O275" si="86">N275*F275</f>
        <v>0</v>
      </c>
    </row>
    <row r="276" spans="1:15" ht="76.5" x14ac:dyDescent="0.25">
      <c r="A276" s="36"/>
      <c r="B276" s="42" t="s">
        <v>223</v>
      </c>
      <c r="C276" s="23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5"/>
      <c r="O276" s="21"/>
    </row>
    <row r="277" spans="1:15" x14ac:dyDescent="0.25">
      <c r="A277" s="38">
        <v>671</v>
      </c>
      <c r="B277" s="1" t="s">
        <v>24</v>
      </c>
      <c r="C277" s="27"/>
      <c r="D277" s="24"/>
      <c r="E277" s="24" t="s">
        <v>21</v>
      </c>
      <c r="F277" s="24">
        <v>1</v>
      </c>
      <c r="G277" s="24"/>
      <c r="H277" s="24"/>
      <c r="I277" s="24"/>
      <c r="J277" s="24"/>
      <c r="K277" s="24" t="s">
        <v>22</v>
      </c>
      <c r="L277" s="24" t="s">
        <v>22</v>
      </c>
      <c r="M277" s="24"/>
      <c r="N277" s="20">
        <v>0</v>
      </c>
      <c r="O277" s="21">
        <f t="shared" ref="O277" si="87">N277*F277</f>
        <v>0</v>
      </c>
    </row>
    <row r="278" spans="1:15" ht="63.75" customHeight="1" x14ac:dyDescent="0.25">
      <c r="A278" s="36"/>
      <c r="B278" s="45" t="s">
        <v>25</v>
      </c>
      <c r="C278" s="28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0"/>
      <c r="O278" s="21"/>
    </row>
    <row r="279" spans="1:15" x14ac:dyDescent="0.25">
      <c r="A279" s="48">
        <v>672</v>
      </c>
      <c r="B279" s="29" t="s">
        <v>27</v>
      </c>
      <c r="C279" s="30" t="s">
        <v>28</v>
      </c>
      <c r="D279" s="31" t="s">
        <v>138</v>
      </c>
      <c r="E279" s="31" t="s">
        <v>21</v>
      </c>
      <c r="F279" s="31">
        <v>1</v>
      </c>
      <c r="G279" s="31"/>
      <c r="H279" s="31"/>
      <c r="I279" s="31"/>
      <c r="J279" s="31"/>
      <c r="K279" s="31"/>
      <c r="L279" s="31"/>
      <c r="M279" s="31" t="s">
        <v>22</v>
      </c>
      <c r="N279" s="32" t="s">
        <v>30</v>
      </c>
      <c r="O279" s="32" t="s">
        <v>30</v>
      </c>
    </row>
    <row r="280" spans="1:15" x14ac:dyDescent="0.25">
      <c r="A280" s="37"/>
      <c r="B280" s="39"/>
      <c r="C280" s="30"/>
      <c r="D280" s="31"/>
      <c r="E280" s="24"/>
      <c r="F280" s="31"/>
      <c r="G280" s="31"/>
      <c r="H280" s="31"/>
      <c r="I280" s="31"/>
      <c r="J280" s="31"/>
      <c r="K280" s="31"/>
      <c r="L280" s="31"/>
      <c r="M280" s="31"/>
      <c r="N280" s="33"/>
      <c r="O280" s="34"/>
    </row>
    <row r="281" spans="1:15" x14ac:dyDescent="0.25">
      <c r="A281" s="38">
        <v>680</v>
      </c>
      <c r="B281" s="1" t="s">
        <v>24</v>
      </c>
      <c r="C281" s="27"/>
      <c r="D281" s="24"/>
      <c r="E281" s="24" t="s">
        <v>21</v>
      </c>
      <c r="F281" s="24">
        <v>1</v>
      </c>
      <c r="G281" s="24"/>
      <c r="H281" s="24"/>
      <c r="I281" s="24"/>
      <c r="J281" s="24"/>
      <c r="K281" s="24" t="s">
        <v>22</v>
      </c>
      <c r="L281" s="24" t="s">
        <v>22</v>
      </c>
      <c r="M281" s="24"/>
      <c r="N281" s="20">
        <v>0</v>
      </c>
      <c r="O281" s="21">
        <f t="shared" ref="O281" si="88">N281*F281</f>
        <v>0</v>
      </c>
    </row>
    <row r="282" spans="1:15" ht="63.75" customHeight="1" x14ac:dyDescent="0.25">
      <c r="A282" s="36"/>
      <c r="B282" s="45" t="s">
        <v>25</v>
      </c>
      <c r="C282" s="28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0"/>
      <c r="O282" s="21"/>
    </row>
    <row r="283" spans="1:15" x14ac:dyDescent="0.25">
      <c r="A283" s="123"/>
      <c r="B283" s="124"/>
      <c r="C283" s="124"/>
      <c r="D283" s="124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5"/>
    </row>
    <row r="284" spans="1:15" x14ac:dyDescent="0.25">
      <c r="A284" s="126" t="s">
        <v>183</v>
      </c>
      <c r="B284" s="127"/>
      <c r="C284" s="127"/>
      <c r="D284" s="127"/>
      <c r="E284" s="127"/>
      <c r="F284" s="127"/>
      <c r="G284" s="127"/>
      <c r="H284" s="127"/>
      <c r="I284" s="127"/>
      <c r="J284" s="127"/>
      <c r="K284" s="127"/>
      <c r="L284" s="127"/>
      <c r="M284" s="127"/>
      <c r="N284" s="127"/>
      <c r="O284" s="128"/>
    </row>
    <row r="285" spans="1:15" x14ac:dyDescent="0.25">
      <c r="A285" s="35"/>
      <c r="B285" s="94"/>
      <c r="C285" s="8"/>
      <c r="D285" s="9"/>
      <c r="E285" s="10"/>
      <c r="F285" s="11"/>
      <c r="G285" s="12"/>
      <c r="H285" s="13"/>
      <c r="I285" s="14"/>
      <c r="J285" s="14"/>
      <c r="K285" s="14"/>
      <c r="L285" s="14"/>
      <c r="M285" s="14"/>
      <c r="N285" s="15"/>
      <c r="O285" s="16"/>
    </row>
    <row r="286" spans="1:15" x14ac:dyDescent="0.25">
      <c r="A286" s="38">
        <v>704</v>
      </c>
      <c r="B286" s="55" t="s">
        <v>184</v>
      </c>
      <c r="C286" s="27"/>
      <c r="D286" s="56"/>
      <c r="E286" s="56" t="s">
        <v>21</v>
      </c>
      <c r="F286" s="24">
        <v>1</v>
      </c>
      <c r="G286" s="56"/>
      <c r="H286" s="57"/>
      <c r="I286" s="57"/>
      <c r="J286" s="57"/>
      <c r="K286" s="57"/>
      <c r="L286" s="57"/>
      <c r="M286" s="57"/>
      <c r="N286" s="58">
        <v>0</v>
      </c>
      <c r="O286" s="21">
        <f>N286*F286</f>
        <v>0</v>
      </c>
    </row>
    <row r="287" spans="1:15" ht="38.25" x14ac:dyDescent="0.25">
      <c r="A287" s="36"/>
      <c r="B287" s="42" t="s">
        <v>224</v>
      </c>
      <c r="C287" s="26"/>
      <c r="D287" s="2"/>
      <c r="E287" s="57"/>
      <c r="F287" s="24"/>
      <c r="G287" s="57"/>
      <c r="H287" s="57"/>
      <c r="I287" s="57"/>
      <c r="J287" s="57"/>
      <c r="K287" s="57"/>
      <c r="L287" s="57"/>
      <c r="M287" s="57"/>
      <c r="N287" s="58"/>
      <c r="O287" s="21"/>
    </row>
    <row r="288" spans="1:15" x14ac:dyDescent="0.25">
      <c r="A288" s="38">
        <v>706</v>
      </c>
      <c r="B288" s="55" t="s">
        <v>185</v>
      </c>
      <c r="C288" s="62"/>
      <c r="D288" s="57" t="s">
        <v>186</v>
      </c>
      <c r="E288" s="57" t="s">
        <v>21</v>
      </c>
      <c r="F288" s="2">
        <v>9</v>
      </c>
      <c r="G288" s="56"/>
      <c r="H288" s="57"/>
      <c r="I288" s="57"/>
      <c r="J288" s="57"/>
      <c r="K288" s="57"/>
      <c r="L288" s="57"/>
      <c r="M288" s="57"/>
      <c r="N288" s="58">
        <v>0</v>
      </c>
      <c r="O288" s="21">
        <f>N288*F288</f>
        <v>0</v>
      </c>
    </row>
    <row r="289" spans="1:15" ht="25.5" x14ac:dyDescent="0.25">
      <c r="A289" s="36"/>
      <c r="B289" s="44" t="s">
        <v>214</v>
      </c>
      <c r="C289" s="26"/>
      <c r="D289" s="2"/>
      <c r="E289" s="57"/>
      <c r="F289" s="24"/>
      <c r="G289" s="57"/>
      <c r="H289" s="57"/>
      <c r="I289" s="57"/>
      <c r="J289" s="57"/>
      <c r="K289" s="57"/>
      <c r="L289" s="57"/>
      <c r="M289" s="57"/>
      <c r="N289" s="58"/>
      <c r="O289" s="21"/>
    </row>
    <row r="290" spans="1:15" x14ac:dyDescent="0.25">
      <c r="A290" s="38">
        <v>707</v>
      </c>
      <c r="B290" s="55" t="s">
        <v>187</v>
      </c>
      <c r="C290" s="62"/>
      <c r="D290" s="57" t="s">
        <v>186</v>
      </c>
      <c r="E290" s="57" t="s">
        <v>21</v>
      </c>
      <c r="F290" s="2">
        <v>4</v>
      </c>
      <c r="G290" s="56"/>
      <c r="H290" s="57"/>
      <c r="I290" s="57"/>
      <c r="J290" s="57"/>
      <c r="K290" s="57"/>
      <c r="L290" s="57"/>
      <c r="M290" s="57"/>
      <c r="N290" s="58">
        <v>0</v>
      </c>
      <c r="O290" s="21">
        <f>N290*F290</f>
        <v>0</v>
      </c>
    </row>
    <row r="291" spans="1:15" ht="25.5" x14ac:dyDescent="0.25">
      <c r="A291" s="36"/>
      <c r="B291" s="44" t="s">
        <v>215</v>
      </c>
      <c r="C291" s="26"/>
      <c r="D291" s="2"/>
      <c r="E291" s="57"/>
      <c r="F291" s="24"/>
      <c r="G291" s="57"/>
      <c r="H291" s="57"/>
      <c r="I291" s="57"/>
      <c r="J291" s="57"/>
      <c r="K291" s="57"/>
      <c r="L291" s="57"/>
      <c r="M291" s="57"/>
      <c r="N291" s="58"/>
      <c r="O291" s="21"/>
    </row>
    <row r="292" spans="1:15" x14ac:dyDescent="0.25">
      <c r="A292" s="48">
        <v>708</v>
      </c>
      <c r="B292" s="59" t="s">
        <v>188</v>
      </c>
      <c r="C292" s="39" t="s">
        <v>189</v>
      </c>
      <c r="D292" s="31"/>
      <c r="E292" s="31" t="s">
        <v>21</v>
      </c>
      <c r="F292" s="31">
        <v>20</v>
      </c>
      <c r="G292" s="31"/>
      <c r="H292" s="60"/>
      <c r="I292" s="60"/>
      <c r="J292" s="60"/>
      <c r="K292" s="60"/>
      <c r="L292" s="60"/>
      <c r="M292" s="60"/>
      <c r="N292" s="32" t="s">
        <v>30</v>
      </c>
      <c r="O292" s="32" t="s">
        <v>30</v>
      </c>
    </row>
    <row r="293" spans="1:15" x14ac:dyDescent="0.25">
      <c r="A293" s="36"/>
      <c r="B293" s="42"/>
      <c r="C293" s="26"/>
      <c r="D293" s="2"/>
      <c r="E293" s="57"/>
      <c r="F293" s="24"/>
      <c r="G293" s="57"/>
      <c r="H293" s="57"/>
      <c r="I293" s="57"/>
      <c r="J293" s="57"/>
      <c r="K293" s="57"/>
      <c r="L293" s="57"/>
      <c r="M293" s="57"/>
      <c r="N293" s="58"/>
      <c r="O293" s="21"/>
    </row>
    <row r="294" spans="1:15" x14ac:dyDescent="0.25">
      <c r="A294" s="48">
        <v>709</v>
      </c>
      <c r="B294" s="59" t="s">
        <v>190</v>
      </c>
      <c r="C294" s="39" t="s">
        <v>189</v>
      </c>
      <c r="D294" s="31"/>
      <c r="E294" s="31" t="s">
        <v>21</v>
      </c>
      <c r="F294" s="31">
        <v>500</v>
      </c>
      <c r="G294" s="31"/>
      <c r="H294" s="60"/>
      <c r="I294" s="60"/>
      <c r="J294" s="60"/>
      <c r="K294" s="60"/>
      <c r="L294" s="60"/>
      <c r="M294" s="60"/>
      <c r="N294" s="32" t="s">
        <v>30</v>
      </c>
      <c r="O294" s="32" t="s">
        <v>30</v>
      </c>
    </row>
    <row r="295" spans="1:15" x14ac:dyDescent="0.25">
      <c r="A295" s="36"/>
      <c r="B295" s="42"/>
      <c r="C295" s="26"/>
      <c r="D295" s="2"/>
      <c r="E295" s="57"/>
      <c r="F295" s="24"/>
      <c r="G295" s="57"/>
      <c r="H295" s="57"/>
      <c r="I295" s="57"/>
      <c r="J295" s="57"/>
      <c r="K295" s="57"/>
      <c r="L295" s="57"/>
      <c r="M295" s="57"/>
      <c r="N295" s="58"/>
      <c r="O295" s="21"/>
    </row>
    <row r="296" spans="1:15" x14ac:dyDescent="0.25">
      <c r="A296" s="48">
        <v>710</v>
      </c>
      <c r="B296" s="59" t="s">
        <v>47</v>
      </c>
      <c r="C296" s="39" t="s">
        <v>189</v>
      </c>
      <c r="D296" s="31"/>
      <c r="E296" s="31" t="s">
        <v>21</v>
      </c>
      <c r="F296" s="31">
        <v>4</v>
      </c>
      <c r="G296" s="31"/>
      <c r="H296" s="60"/>
      <c r="I296" s="60"/>
      <c r="J296" s="60"/>
      <c r="K296" s="60"/>
      <c r="L296" s="60"/>
      <c r="M296" s="60" t="s">
        <v>22</v>
      </c>
      <c r="N296" s="32" t="s">
        <v>30</v>
      </c>
      <c r="O296" s="32" t="s">
        <v>30</v>
      </c>
    </row>
    <row r="297" spans="1:15" x14ac:dyDescent="0.25">
      <c r="A297" s="36"/>
      <c r="B297" s="42"/>
      <c r="C297" s="26"/>
      <c r="D297" s="2"/>
      <c r="E297" s="57"/>
      <c r="F297" s="24"/>
      <c r="G297" s="57"/>
      <c r="H297" s="57"/>
      <c r="I297" s="57"/>
      <c r="J297" s="57"/>
      <c r="K297" s="57"/>
      <c r="L297" s="57"/>
      <c r="M297" s="57"/>
      <c r="N297" s="58"/>
      <c r="O297" s="21"/>
    </row>
    <row r="298" spans="1:15" ht="15.75" thickBot="1" x14ac:dyDescent="0.3">
      <c r="A298" s="63"/>
      <c r="B298" s="64"/>
      <c r="C298" s="65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66"/>
      <c r="O298" s="67"/>
    </row>
    <row r="299" spans="1:15" ht="15.75" customHeight="1" thickBot="1" x14ac:dyDescent="0.3">
      <c r="A299" s="119" t="s">
        <v>229</v>
      </c>
      <c r="B299" s="120"/>
      <c r="C299" s="120"/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1"/>
    </row>
    <row r="300" spans="1:15" ht="15.75" thickBot="1" x14ac:dyDescent="0.3">
      <c r="A300" s="122"/>
      <c r="B300" s="122"/>
      <c r="C300" s="122"/>
      <c r="D300" s="122"/>
      <c r="E300" s="122"/>
      <c r="F300" s="122"/>
      <c r="G300" s="122"/>
      <c r="H300" s="122"/>
      <c r="I300" s="122"/>
      <c r="J300" s="122"/>
      <c r="K300" s="122"/>
      <c r="L300" s="122"/>
      <c r="M300" s="122"/>
      <c r="N300" s="122"/>
      <c r="O300" s="122"/>
    </row>
    <row r="301" spans="1:15" ht="32.25" customHeight="1" thickBot="1" x14ac:dyDescent="0.3">
      <c r="A301" s="119" t="s">
        <v>195</v>
      </c>
      <c r="B301" s="120"/>
      <c r="C301" s="120"/>
      <c r="D301" s="120"/>
      <c r="E301" s="120"/>
      <c r="F301" s="120"/>
      <c r="G301" s="120"/>
      <c r="H301" s="120"/>
      <c r="I301" s="120"/>
      <c r="J301" s="120"/>
      <c r="K301" s="120"/>
      <c r="L301" s="120"/>
      <c r="M301" s="120"/>
      <c r="N301" s="120"/>
      <c r="O301" s="121"/>
    </row>
    <row r="302" spans="1:15" ht="15.75" thickBot="1" x14ac:dyDescent="0.3">
      <c r="A302" s="52"/>
      <c r="B302" s="112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</row>
    <row r="303" spans="1:15" x14ac:dyDescent="0.25">
      <c r="A303" s="68" t="s">
        <v>191</v>
      </c>
      <c r="B303" s="69"/>
      <c r="C303" s="70"/>
      <c r="D303" s="71"/>
      <c r="E303" s="72"/>
      <c r="F303" s="73"/>
      <c r="G303" s="74"/>
      <c r="H303" s="75"/>
      <c r="I303" s="75"/>
      <c r="J303" s="75"/>
      <c r="K303" s="75"/>
      <c r="L303" s="76"/>
      <c r="M303" s="77"/>
      <c r="N303" s="77"/>
      <c r="O303" s="78">
        <f>SUM(O6:O298)</f>
        <v>0</v>
      </c>
    </row>
    <row r="304" spans="1:15" ht="15.75" thickBot="1" x14ac:dyDescent="0.3">
      <c r="A304" s="79"/>
      <c r="B304" s="80"/>
      <c r="C304" s="81"/>
      <c r="D304" s="82"/>
      <c r="E304" s="83"/>
      <c r="F304" s="84"/>
      <c r="G304" s="85"/>
      <c r="H304" s="86"/>
      <c r="I304" s="86"/>
      <c r="J304" s="86"/>
      <c r="K304" s="86"/>
      <c r="L304" s="84"/>
      <c r="M304" s="87"/>
      <c r="N304" s="88"/>
      <c r="O304" s="89"/>
    </row>
    <row r="305" spans="1:15" x14ac:dyDescent="0.25">
      <c r="A305" s="52"/>
      <c r="B305" s="113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114"/>
    </row>
    <row r="306" spans="1:15" x14ac:dyDescent="0.25">
      <c r="A306" s="52"/>
      <c r="B306" s="115"/>
      <c r="C306" s="115"/>
      <c r="D306" s="116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</row>
    <row r="307" spans="1:15" x14ac:dyDescent="0.25">
      <c r="A307" s="52"/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</row>
    <row r="308" spans="1:15" x14ac:dyDescent="0.25">
      <c r="A308" s="52"/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</row>
    <row r="309" spans="1:15" x14ac:dyDescent="0.25">
      <c r="A309" s="52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</row>
    <row r="310" spans="1:15" x14ac:dyDescent="0.25">
      <c r="A310" s="52"/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</row>
    <row r="311" spans="1:15" x14ac:dyDescent="0.25">
      <c r="A311" s="52"/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</row>
    <row r="312" spans="1:15" x14ac:dyDescent="0.25">
      <c r="A312" s="52"/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</row>
    <row r="313" spans="1:15" x14ac:dyDescent="0.25">
      <c r="A313" s="52"/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</row>
    <row r="314" spans="1:15" x14ac:dyDescent="0.25">
      <c r="A314" s="52"/>
      <c r="B314" s="112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</row>
    <row r="315" spans="1:15" x14ac:dyDescent="0.25">
      <c r="A315" s="52"/>
      <c r="B315" s="11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</row>
    <row r="316" spans="1:15" x14ac:dyDescent="0.25">
      <c r="A316" s="52"/>
      <c r="B316" s="11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</row>
    <row r="317" spans="1:15" x14ac:dyDescent="0.25">
      <c r="A317" s="52"/>
      <c r="B317" s="11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</row>
    <row r="318" spans="1:15" x14ac:dyDescent="0.25">
      <c r="A318" s="52"/>
      <c r="B318" s="112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</row>
    <row r="319" spans="1:15" x14ac:dyDescent="0.25">
      <c r="A319" s="52"/>
      <c r="B319" s="112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</row>
  </sheetData>
  <mergeCells count="42">
    <mergeCell ref="A192:O192"/>
    <mergeCell ref="A138:O138"/>
    <mergeCell ref="A139:O139"/>
    <mergeCell ref="A131:O131"/>
    <mergeCell ref="A132:O132"/>
    <mergeCell ref="A191:O191"/>
    <mergeCell ref="A67:O67"/>
    <mergeCell ref="A75:O75"/>
    <mergeCell ref="A76:O76"/>
    <mergeCell ref="A102:O102"/>
    <mergeCell ref="A103:O103"/>
    <mergeCell ref="A22:O22"/>
    <mergeCell ref="A23:O23"/>
    <mergeCell ref="A41:O41"/>
    <mergeCell ref="A42:O42"/>
    <mergeCell ref="A66:O66"/>
    <mergeCell ref="G1:G2"/>
    <mergeCell ref="H1:H2"/>
    <mergeCell ref="O1:O2"/>
    <mergeCell ref="A3:O3"/>
    <mergeCell ref="A4:O4"/>
    <mergeCell ref="A1:A2"/>
    <mergeCell ref="B1:B2"/>
    <mergeCell ref="C1:C2"/>
    <mergeCell ref="D1:D2"/>
    <mergeCell ref="E1:E2"/>
    <mergeCell ref="F1:F2"/>
    <mergeCell ref="A208:O208"/>
    <mergeCell ref="A209:O209"/>
    <mergeCell ref="A215:O215"/>
    <mergeCell ref="A216:O216"/>
    <mergeCell ref="A228:O228"/>
    <mergeCell ref="A229:O229"/>
    <mergeCell ref="A251:O251"/>
    <mergeCell ref="A252:O252"/>
    <mergeCell ref="A272:O272"/>
    <mergeCell ref="A273:O273"/>
    <mergeCell ref="A301:O301"/>
    <mergeCell ref="A300:O300"/>
    <mergeCell ref="A283:O283"/>
    <mergeCell ref="A284:O284"/>
    <mergeCell ref="A299:O299"/>
  </mergeCells>
  <pageMargins left="0.7" right="0.7" top="0.78740157499999996" bottom="0.78740157499999996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dc:description/>
  <cp:lastModifiedBy>Václav Nevřiva</cp:lastModifiedBy>
  <cp:revision/>
  <cp:lastPrinted>2024-04-24T10:05:41Z</cp:lastPrinted>
  <dcterms:created xsi:type="dcterms:W3CDTF">2024-01-31T08:49:00Z</dcterms:created>
  <dcterms:modified xsi:type="dcterms:W3CDTF">2025-02-02T15:22:01Z</dcterms:modified>
  <cp:category/>
  <cp:contentStatus/>
</cp:coreProperties>
</file>