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4\VŘ\OSTATNÍ 2025\Sever-III_37913 Drásov - Všechovice - Unín - po DI č.1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02" sheetId="5" r:id="rId4"/>
  </sheets>
  <calcPr/>
</workbook>
</file>

<file path=xl/calcChain.xml><?xml version="1.0" encoding="utf-8"?>
<calcChain xmlns="http://schemas.openxmlformats.org/spreadsheetml/2006/main">
  <c i="5" l="1" r="I3"/>
  <c r="I154"/>
  <c r="O175"/>
  <c r="I175"/>
  <c r="O171"/>
  <c r="I171"/>
  <c r="O167"/>
  <c r="I167"/>
  <c r="O163"/>
  <c r="I163"/>
  <c r="O159"/>
  <c r="I159"/>
  <c r="O155"/>
  <c r="I155"/>
  <c r="I149"/>
  <c r="O150"/>
  <c r="I150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5"/>
  <c r="O104"/>
  <c r="I104"/>
  <c r="O100"/>
  <c r="I100"/>
  <c r="O96"/>
  <c r="I96"/>
  <c r="I90"/>
  <c r="O91"/>
  <c r="I91"/>
  <c r="I13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49"/>
  <c r="O154"/>
  <c r="I154"/>
  <c r="O150"/>
  <c r="I150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94"/>
  <c r="O95"/>
  <c r="I95"/>
  <c r="I13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<sst xmlns="http://schemas.openxmlformats.org/spreadsheetml/2006/main">
  <si>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</si>
  <si>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</si>
  <si>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</si>
  <si>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</si>
  <si>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</si>
  <si>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S2408DZS</t>
  </si>
  <si>
    <t>III/37913 Drásov – Všechovice - Unín - po DI č.1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</si>
  <si>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</si>
  <si>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</si>
  <si>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</si>
  <si>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</si>
  <si>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</si>
  <si>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</si>
  <si>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</si>
  <si>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</si>
  <si>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</si>
  <si>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</si>
  <si>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</si>
  <si>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</si>
  <si>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</si>
  <si>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</si>
  <si>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</si>
  <si>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</si>
  <si>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</si>
  <si>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</si>
  <si>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</si>
  <si>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</si>
  <si>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</si>
  <si>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</si>
  <si>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</si>
  <si>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</si>
  <si>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</si>
  <si>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</si>
  <si>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</si>
  <si>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</si>
  <si>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</si>
  <si>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</si>
  <si>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</si>
  <si>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</si>
  <si>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</si>
  <si>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</si>
  <si>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</si>
  <si>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</si>
  <si>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- ZAJIŠTĚNÍ, ZŘÍZENÍ, ODSTRANĚNÍ DOPRAVNÍHO ZNAČENÍ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</si>
  <si>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všech potřebných povolení k uzavírce.
Včetně projednání s dotčenými orgány.
Vše v režii zhotovitele.</t>
  </si>
  <si>
    <t>VV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</si>
  <si>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</si>
  <si>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</si>
  <si>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</si>
  <si>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</si>
  <si>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</si>
  <si>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</si>
  <si>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</si>
  <si>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</si>
  <si>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</si>
  <si>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</si>
  <si>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</si>
  <si>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</si>
  <si>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</si>
  <si>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</si>
  <si>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</si>
  <si>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</si>
  <si>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</si>
  <si>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101</t>
  </si>
  <si>
    <t>Souvislá údržba silnice III/37913 Drásov – Všechovice (km 2,750 - 5,000)</t>
  </si>
  <si>
    <t>všeobecné podmínky</t>
  </si>
  <si>
    <t>014102</t>
  </si>
  <si>
    <t>POPLATKY ZA SKLÁDKU</t>
  </si>
  <si>
    <t>T</t>
  </si>
  <si>
    <t>dle pol.: 11130, 11332, 12373.01, 12373.02, 12960, 129946, 13173.01</t>
  </si>
  <si>
    <t>pol.11130: 1178m3 = 1178,000 [A]_x000d_
 pol. 11332: 312m3 = 312,000 [B]_x000d_
 pol. 12373.01: 1352m3 = 1352,000 [C]_x000d_
 pol. 12373.02: 475m3 = 475,000 [D]_x000d_
 pol. 12960: 6,9m3 = 6,900 [E]_x000d_
 pol. 129946: 0,2m3/mb*36,64m = 7,328 [F]_x000d_
 pol. 13173.01: 34,35m3 = 34,350 [G]_x000d_
 A+B+C+D+E+F+G = 3365,578 [H]_x000d_
 přepočet na hmotnost (organická zemina 2t/m3): H*2 = 6731,156 [I]</t>
  </si>
  <si>
    <t>zahrnuje veškeré poplatky provozovateli skládky související s uložením odpadu na skládce.</t>
  </si>
  <si>
    <t>1</t>
  </si>
  <si>
    <t>zemní práce</t>
  </si>
  <si>
    <t>11130</t>
  </si>
  <si>
    <t>SEJMUTÍ DRNU</t>
  </si>
  <si>
    <t>M2</t>
  </si>
  <si>
    <t>kubatura dle výkazu výměr</t>
  </si>
  <si>
    <t>obj.1178m3/tl.0,1m = 11780,000 [A]</t>
  </si>
  <si>
    <t>Položka zahrnuje:
- vodorovnou dopravu a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</si>
  <si>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</si>
  <si>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</si>
  <si>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M3</t>
  </si>
  <si>
    <t>bourání ŠD pod odstraněným PM v šířce 1,5m od hrany stávající vozovky na obou stranách;
vč. odvozu na skládku;
kubatura dle výkazu výměr</t>
  </si>
  <si>
    <t>úsek km 3,900-km 4,200 - tl.400: tl.0,20m*plocha(300m*3m) = 180,000 [A]_x000d_
 úsek km 4,500-km 4,700 - tl.500: tl.0,22m*plocha(200m*3m) = 132,000 [B]_x000d_
 A+B = 312,000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</si>
  <si>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</si>
  <si>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</si>
  <si>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01</t>
  </si>
  <si>
    <t>ODSTRANĚNÍ PODKLADU ZPEVNĚNÝCH PLOCH S ASFALT POJIVEM</t>
  </si>
  <si>
    <t>odbourání PM podél obou krajnic;
materiál ke zpětnému použití jako R-materiál;
odvoz a uložení v rámci staveniště;
kubatura dle výkazu výměr;</t>
  </si>
  <si>
    <t>úsek km 2,750-km 3,000: tl.0,15m*plocha(250m*3m) = 112,500 [A]_x000d_
 úsek km 3,000-km 3,300: tl.0,15m*plocha(300m*3m) = 135,000 [B]_x000d_
 úsek km 3,300-km 3,600: tl.0,15m*plocha(300m*3m) = 135,000 [C]_x000d_
 úsek km 3,600-km 3,900: tl.0,20m*plocha(300m*3m) = 180,000 [D]_x000d_
 úsek km 3,900-km 4,200: tl.0,11m*plocha(300m*3m) = 99,000 [E]_x000d_
 úsek km 4,200-km 4,500: tl.0,18m*plocha(300m*3m) = 162,000 [F]_x000d_
 úsek km 4,500-km 4,700: tl.0,10m*plocha(200m*3m) = 60,000 [G]_x000d_
 úsek km 4,700-km 4,800: tl.0,17m*plocha(100m*3m) = 51,000 [L]_x000d_
 úsek km 4,800-km 5,000: tl.0,17m*plocha(200m*3m) = 102,000 [H]_x000d_
 A+B+C+D+E+F+G+L+H = 1036,500 [I]</t>
  </si>
  <si>
    <t>Položka zahrnuje:
- veškerou manipulaci s vybouranou sutí a s vybouranými hmotami.</t>
  </si>
  <si>
    <t>02</t>
  </si>
  <si>
    <t>rozrušení PM bouráním, mimo krajnice na výškovou úroveň -0,26m vůči navrhované niveletě;
materiál ke zpětnému použití jako R-materiál;
zůstane rozprostřeno na místě (bez odvozu);
kubatura dle výkazu výměr;</t>
  </si>
  <si>
    <t>úsek km 2,750-km 3,000: tl.(0,16-0,07)m*plocha(250m*2,5m) = 56,250 [A]_x000d_
 úsek km 3,000-km 3,300: tl.(0,16-0,07)m*plocha(300m*2,5m) = 67,500 [B]_x000d_
 úsek km 3,300-km 3,600: tl.(0,16-0,10)m*plocha(300m*2,5m) = 45,000 [C]_x000d_
 úsek km 3,600-km 3,900: tl.(0,16-0,10)m*plocha(300m*2,5m) = 45,000 [D]_x000d_
 úsek km 3,900-km 4,200: tl.(0,16-0,09)m*plocha(300m*2,5m) = 52,500 [E]_x000d_
 úsek km 4,200-km 4,500: tl.(0,16-0,10)m*plocha(300m*2,5m) = 45,000 [F]_x000d_
 úsek km 4,500-km 4,700: 0m2 = 0,000 [G]_x000d_
 úsek km 4,700-km 5,000: tl.(0,16-0,03)m*plocha(300m*2,5m) = 97,500 [H]_x000d_
 A+B+C+D+E+F+G+H = 408,750 [I]</t>
  </si>
  <si>
    <t>11372</t>
  </si>
  <si>
    <t>FRÉZOVÁNÍ ZPEVNĚNÝCH PLOCH ASFALTOVÝCH</t>
  </si>
  <si>
    <t>materiál ke zpětnému použití jako R-materiál;
rozrušení živice frézou u obou krajnic vozovky v š. cca 1,5+1,5m;
odvoz a uložení v rámci staveniště;
kubatura dle výkazu výměr;</t>
  </si>
  <si>
    <t>úsek km 2,750-km 3,000: tl.0,07m*plocha(250m*3m) = 52,500 [A]_x000d_
 úsek km 3,000-km 3,300: tl.0,07m*plocha(300m*3m) = 63,000 [B]_x000d_
 úsek km 3,300-km 3,600: tl.0,10m*plocha(300m*3m) = 90,000 [C]_x000d_
 úsek km 3,600-km 3,900: tl.0,10m*plocha(300m*3m) = 90,000 [D]_x000d_
 úsek km 3,900-km 4,200: tl.0,09m*plocha(300m*3m) = 81,000 [E]_x000d_
 úsek km 4,200-km 4,500: tl.0,10m*plocha(300m*3m) = 90,000 [F]_x000d_
 úsek km 4,500-km 4,700: tl.0,18m*plocha(200m*3m) = 108,000 [G]_x000d_
 úsek km 4,700-km 4,800: tl.0,03m*plocha(100m*3m) = 9,000 [H]_x000d_
 úsek km 4,800-km 5,000: tl.0,03m*plocha(200m*3m) = 18,000 [I]_x000d_
 frézování napojení MK v km 2,91877-vlevo: tl.0,10m*plocha32m2 = 3,200 [J]_x000d_
 A+B+C+D+E+F+G+H+I+J = 604,700 [K]</t>
  </si>
  <si>
    <t>materiál ke zpětnému použití jako R-materiál;
rozrušení živice frézou mimo krajnice vozovky v š. 2,5m a ponechání vyfrézovaného materiálu na místě;
kubatura dle výkazu výměr;</t>
  </si>
  <si>
    <t>úsek km 2,750-km 3,000: tl.0,07m*plocha(250m*2,5m) = 43,750 [A]_x000d_
 úsek km 3,000-km 3,300: tl.0,07m*plocha(300m*2,5m) = 52,500 [B]_x000d_
 úsek km 3,300-km 3,600: tl.0,10m*plocha(300m*2,5m) = 75,000 [C]_x000d_
 úsek km 3,600-km 3,900: tl.0,10m*plocha(300m*2,5m) = 75,000 [D]_x000d_
 úsek km 3,900-km 4,200: tl.0,09m*plocha(300m*2,5m) = 67,500 [E]_x000d_
 úsek km 4,200-km 4,500: tl.0,10m*plocha(300m*2,5m) = 75,000 [F]_x000d_
 úsek km 4,500-km 4,700: tl.0,18m*plocha(200m*2,5m) = 90,000 [G]_x000d_
 úsek km 4,700-km 4,800: tl.0,03m*plocha(100m*2,5m) = 7,500 [H]_x000d_
 úsek km 4,800-km 5,000: tl.0,03m*plocha(200m*2,5m) = 15,000 [I]_x000d_
 A+B+C+D+E+F+G+H+I = 501,250 [J]</t>
  </si>
  <si>
    <t>03</t>
  </si>
  <si>
    <t>materiál ke zpětnému použití jako R-materiál;
oprava 1 vozovky mezi mosty ev. č. 37913-4 a ev. č. 37913-3;
frézovaní tl. 40 mm;
odvoz a uložení v rámci staveniště</t>
  </si>
  <si>
    <t>dl.240m*š.2,5m*tl.0,04m = 24,000 [A]</t>
  </si>
  <si>
    <t>113764</t>
  </si>
  <si>
    <t>FRÉZOVÁNÍ DRÁŽKY PRŮŘEZU DO 400MM2 V ASFALTOVÉ VOZOVCE</t>
  </si>
  <si>
    <t>M</t>
  </si>
  <si>
    <t>proříznutí AC vrstev a utěsnění zálivkou._x000d_
Odvoz a likvidace v režii zhotovitele.</t>
  </si>
  <si>
    <t>ZÚ, KÚ: 4,7365+5,3819 = 10,118 [A]_x000d_
 zpevněné sjezdy: km2,75669(4,0488+4,0222)+km2,91877(20,317+10,2061) = 38,594 [B]_x000d_
 podélná spára: 2250m = 2250,000 [C]_x000d_
 oprava 1 vozovky mezi mosty ev. č. 37913-4 a ev. č. 37913-3: 2,5+2,5+240 = 245,000 [D]_x000d_
 A+B+C+D = 2543,712 [E]</t>
  </si>
  <si>
    <t>Položka zahrnuje veškerou manipulaci s vybouranou sutí a s vybouranými hmotami.</t>
  </si>
  <si>
    <t>12373</t>
  </si>
  <si>
    <t>ODKOP PRO SPOD STAVBU SILNIC A ŽELEZNIC TŘ. I</t>
  </si>
  <si>
    <t>odkop na úroveň pláně v krajnici vozovky;
kubatura dle výkazu výměr;
vč. odvozu na skládku</t>
  </si>
  <si>
    <t>1352m3 = 1352,000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</si>
  <si>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</si>
  <si>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prohloubení příkopů, prům 0,24m3/mb;
vč. odvozu na skládku;
kubatura dle výkazu výměr</t>
  </si>
  <si>
    <t>475 = 475,000 [A]</t>
  </si>
  <si>
    <t>12573</t>
  </si>
  <si>
    <t>VYKOPÁVKY ZE ZEMNÍKŮ A SKLÁDEK TŘ. I</t>
  </si>
  <si>
    <t>výkop a přemístění přehozeného materiálu zpět na vozovku pro recyklační frézu</t>
  </si>
  <si>
    <t>"uložení vyfrézovaného a vybouraného stmeleného materiálu na stávající vozovku pro recyklační frézu:"_x000d_
 pol. 11333.01: 1036,5 = 1036,500 [A]_x000d_
 pol. 11372.01: 604,7 = 604,700 [B]_x000d_
 pol. 11372.03: 24,0 = 24,000 [C]_x000d_
 A+B+C = 1665,200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</si>
  <si>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</si>
  <si>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</si>
  <si>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</si>
  <si>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pročištění dlážděného koryta potoka na začátku vpravo v obci Drásov ve staničení km 2,750 – 2,773 32;
odhad nečistot 0,3m3/bm</t>
  </si>
  <si>
    <t>dl.23m*0,3m3/bm = 6,900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</si>
  <si>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</si>
  <si>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</si>
  <si>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</si>
  <si>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sjezdy - pročištění stávajících propustků pod sjezdy od nánosů</t>
  </si>
  <si>
    <t>sjezd km 2,78813: 4,96m = 4,960 [A]_x000d_
 sjezd km 2,80878: 4,70m = 4,700 [B]_x000d_
 sjezd km 2,82724: 5,86m = 5,860 [C]_x000d_
 sjezd km 3,00357: 9,24m = 9,240 [E]_x000d_
 sjezd km 3,38054: 6,06m = 6,060 [F]_x000d_
 sjezd km 3,77132: 3,04m = 3,040 [G]_x000d_
 sjezd km 4,04806: 2,78m = 2,780 [H]_x000d_
 A+B+C+E+F+G+H = 36,640 [D]</t>
  </si>
  <si>
    <t>13173</t>
  </si>
  <si>
    <t>HLOUBENÍ JAM ZAPAŽ I NEPAŽ TŘ. I</t>
  </si>
  <si>
    <t>propustky sjezdů - výkop pro propustek;
vč. odvozu na skládku</t>
  </si>
  <si>
    <t>sjezd km 3,37480: prům.pl.výkopu0,7m2*dl.10,5m = 7,350 [A]_x000d_
 sjezd km 4,17714: prům.pl.výkopu0,7m2*dl.6,00m = 4,200 [B]_x000d_
 sjezd km 4,17937: prům.pl.výkopu0,7m2*dl.12,0m = 8,400 [C]_x000d_
 sjezd km 4,25542: prům.pl.výkopu0,7m2*dl.6,0m = 4,200 [D]_x000d_
 sjezd km 4,47056: prům.pl.výkopu1,7m2*dl.6,0m = 10,200 [E]_x000d_
 A+B+C+D+E = 34,350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</si>
  <si>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</si>
  <si>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</si>
  <si>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</si>
  <si>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kubatury dle výkazu výměr</t>
  </si>
  <si>
    <t>"uložení vyfrézovaného a vybouraného stmeleného materiálu na stávající vozovku pro recyklační frézu:"_x000d_
 pol. 11333.01: 1036,5 = 1036,500 [A]_x000d_
 pol. 11372.01: 604,7 = 604,700 [B]_x000d_
 pol. 11372.03: 24,0 = 24,000 [C]_x000d_
 uložení odkopu (pol.12373.01) na skládku: 1352 = 1352,000 [D]_x000d_
 uložení odkopu (pol.12373.02) na skládku: 475 = 475,000 [E]_x000d_
 A+B+C+D+E = 3492,200 [F]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</si>
  <si>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</si>
  <si>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</si>
  <si>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</si>
  <si>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159 = 159,000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</si>
  <si>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</si>
  <si>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</si>
  <si>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</si>
  <si>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473 = 473,000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</si>
  <si>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</si>
  <si>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</si>
  <si>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</si>
  <si>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propustky sjezdů - obsyp propustku;
hutněný boční obsyp z štěrkopísku fr. 0-16;
hutnění po vrstvách do 15cm</t>
  </si>
  <si>
    <t>sjezd km 3,37480: prům.pl.výkopu0,212m2*dl.10,5m = 2,226 [A]_x000d_
 sjezd km 4,17714: prům.pl.výkopu0,212m2*dl.6,00m = 1,272 [B]_x000d_
 sjezd km 4,17937: prům.pl.výkopu0,212m2*dl.12,0m = 2,544 [C]_x000d_
 sjezd km 4,25542: prům.pl.výkopu0,212m2*dl.6,0m = 1,272 [D]_x000d_
 sjezd km 4,47056: prům.pl.výkopu0,212m2*dl.6,0m = 1,272 [E]_x000d_
 A+B+C+D+E = 8,586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</si>
  <si>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</si>
  <si>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18130</t>
  </si>
  <si>
    <t>ÚPRAVA PLÁNĚ BEZ ZHUTNĚNÍ</t>
  </si>
  <si>
    <t>rozprostření vyfrézovaného a vybouraného stmeleného materiálu pro recyklační frézu</t>
  </si>
  <si>
    <t>š.2,6m*2strany*dl.2250m = 11700,000 [A]</t>
  </si>
  <si>
    <t xml:space="preserve">Položka zahrnuje:
-  úpravu pláně včetně vyrovnání výškových rozdílů
Položka nezahrnuje:
- x</t>
  </si>
  <si>
    <t>18481</t>
  </si>
  <si>
    <t>OCHRANA STROMŮ BEDNĚNÍM</t>
  </si>
  <si>
    <t>52ks*š.0,6m*v.2m*4strany = 249,600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</si>
  <si>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</si>
  <si>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</si>
  <si>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</si>
  <si>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215663</t>
  </si>
  <si>
    <t>ÚPRAVA PODLOŽÍ HYDRAULICKÝMI POJIVY DO 2% HL DO 0,5M</t>
  </si>
  <si>
    <t>úprava podloží vápněním v tl. 300 mm</t>
  </si>
  <si>
    <t>"š."2,6"m"*2"strany"*"dl." 2,6*2*2250*0,5 = 5850,000 [A]</t>
  </si>
  <si>
    <t>Položka zahrnuje:
- zafrézování předepsaného množství hydraulického pojiva do podloží do hloubky do 0,5m
- zhutnění
- druh hydraulického pojiva stanoví zadávací dokumentace
Položka nezahrnuje:
- x</t>
  </si>
  <si>
    <t>4</t>
  </si>
  <si>
    <t>vodorovné konstrukce</t>
  </si>
  <si>
    <t>45152</t>
  </si>
  <si>
    <t>PODKLADNÍ A VÝPLŇOVÉ VRSTVY Z KAMENIVA DRCENÉHO</t>
  </si>
  <si>
    <t>propustky sjezdů - štěrkopískový podsyp tl. 100mm, fr. 0-8;
kubatura dle výkazu výměr</t>
  </si>
  <si>
    <t>sjezd km 3,37480: prům.pl.výkopu0,08m2*dl.10,5m = 0,840 [A]_x000d_
 sjezd km 4,17714: prům.pl.výkopu0,08m2*dl.6,00m = 0,480 [B]_x000d_
 sjezd km 4,17937: prům.pl.výkopu0,08m2*dl.12,0m = 0,960 [C]_x000d_
 sjezd km 4,25542: prům.pl.výkopu0,08m2*dl.6,0m = 0,480 [D]_x000d_
 sjezd km 4,47056: prům.pl.výkopu0,08m2*dl.6,0m = 0,480 [E]_x000d_
 A+B+C+D+E = 3,240 [F]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</si>
  <si>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</si>
  <si>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45731A</t>
  </si>
  <si>
    <t>VYROVNÁVACÍ A SPÁDOVÝ PROSTÝ BETON C20/25</t>
  </si>
  <si>
    <t>dobetonování tl. 0,10 m (C20/25 - XF3);
km 4,815 - 4,991 vlevo</t>
  </si>
  <si>
    <t>1 = 1,000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</si>
  <si>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</si>
  <si>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</si>
  <si>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</si>
  <si>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56330</t>
  </si>
  <si>
    <t>VOZOVKOVÉ VRSTVY ZE ŠTĚRKODRTI</t>
  </si>
  <si>
    <t>ŠD z konstrukce voz. č.2 (ŠDA 0/32, GE; tl.150mm);
kubatura dle výkazu výměr</t>
  </si>
  <si>
    <t>konstrukce vozovky č.2: 1503 = 1503,000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</si>
  <si>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</si>
  <si>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</si>
  <si>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A</t>
  </si>
  <si>
    <t>VOZOVKOVÉ VRSTVY Z RECYKLOVANÉHO MATERIÁLU</t>
  </si>
  <si>
    <t>sjezdy - nezpevněný povrch tl. 0,15m</t>
  </si>
  <si>
    <t>sjezd km 2,78813: 24m2*0,15m = 3,600 [A]_x000d_
 sjezd km 2,80878: 16m2*0,15m = 2,400 [B]_x000d_
 sjezd km 2,82724: 23m2*0,15m = 3,450 [C]_x000d_
 sjezd km 2,97726: 31m2*0,15m = 4,650 [D]_x000d_
 sjezd km 3,00357: 44m2*0,15m = 6,600 [E]_x000d_
 sjezd km 3,37480: 31m2*0,15m = 4,650 [F]_x000d_
 sjezd km 3,38054: 12m2*0,15m = 1,800 [G]_x000d_
 sjezd km 3,77132: 12m2*0,15m = 1,800 [H]_x000d_
 sjezd km 4,04806: 9m2*0,15m = 1,350 [I]_x000d_
 sjezd km 4,17714: 13m2*0,15m = 1,950 [J]_x000d_
 sjezd km 4,17937: 30m2*0,15m = 4,500 [K]_x000d_
 sjezd km 4,25542: 18m2*0,15m = 2,700 [L]_x000d_
 sjezd km 4,47056: 30m2*0,15m = 4,500 [M]_x000d_
 sjezd km 4,79104: 12m2*0,15m = 1,800 [N]_x000d_
 A+B+C+D+E+F+G+H+I+J+K+L+M+N = 45,750 [O]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</si>
  <si>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</si>
  <si>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B</t>
  </si>
  <si>
    <t>propustky sjezdů - dosypání rýhy R-materiálem min v tl. 0,15m nad nově zbudovanými propustky</t>
  </si>
  <si>
    <t>sjezd km 3,37480: prům.pl.výkopu0,12m2*dl.10,5m = 1,260 [A]_x000d_
 sjezd km 4,17714: prům.pl.výkopu0,12m2*dl.6,00m = 0,720 [B]_x000d_
 sjezd km 4,17937: prům.pl.výkopu0,12m2*dl.12,0m = 1,440 [C]_x000d_
 sjezd km 4,25542: prům.pl.výkopu0,12m2*dl.6,0m = 0,720 [D]_x000d_
 sjezd km 4,47056: prům.pl.výkopu0,12m2*dl.6,0m = 0,720 [E]_x000d_
 A+B+C+D+E = 4,860 [F]</t>
  </si>
  <si>
    <t>567505</t>
  </si>
  <si>
    <t>VRSTVY PRO OBNOVU A OPRAVY RECYK ZA STUDENA CEM A PĚN ASFALT</t>
  </si>
  <si>
    <t>recyklace za studena v tl. 160mm;
kubatura dle výkazu výměr</t>
  </si>
  <si>
    <t>tl.0,16m*plocha13278m2 = 2124,480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</si>
  <si>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</si>
  <si>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dorovnání podkladní vrstvy do úrovně -0,26m podél krajnic pro následnou recyklaci za studena v tl.160mm;
v případě nedostatku vytěženého asfaltového materiálu pro recyklaci za studena je možné tuto vrstvu nahradit jiným materiálem, vhodným do podkladních vrstev dle ČSN 736126-1 a ČSN EN 13275ed.2;
kubatura dle výkazu výměr</t>
  </si>
  <si>
    <t>352 = 352,000 [A]</t>
  </si>
  <si>
    <t>56963</t>
  </si>
  <si>
    <t>ZPEVNĚNÍ KRAJNIC Z RECYKLOVANÉHO MATERIÁLU TL DO 150MM</t>
  </si>
  <si>
    <t>upravený frézovaný materiál, uložený na mezideponii;
dle výkazu výměr</t>
  </si>
  <si>
    <t>dl.2250m*š.0,5m*2strany = 2250,000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</si>
  <si>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</si>
  <si>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</si>
  <si>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</si>
  <si>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mezi ACO a ACL....plocha dle ACL (pol.574C56): 12766 = 12766,000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</si>
  <si>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</si>
  <si>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</si>
  <si>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</si>
  <si>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plocha dle výkazu výměr</t>
  </si>
  <si>
    <t>plocha ze situace sanací vpravo: 3377m2 = 3377,000 [A]_x000d_
 plocha ze situace sanací vlevo: 3370m2 = 3370,000 [B]_x000d_
 plocha ze situace střed vozovky: 5630m2 = 5630,000 [C]_x000d_
 sjezd km 2,756 69-vlevo: 6m2 = 6,000 [D]_x000d_
 sjezd km 2,91877-vlevo: 32m2 = 32,000 [E]_x000d_
 oprava 1 vozovky mezi mosty ev. č. 37913-4 a ev. č. 37913-3: plocha240m2*š.2,5m = 600,000 [F]_x000d_
 A+B+C+D+E+F = 13015,000 [G]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</si>
  <si>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</si>
  <si>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</si>
  <si>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</si>
  <si>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plocha dle výkazu výměr_x000d_
ACL 16+ tl. 60 mm</t>
  </si>
  <si>
    <t>12728 = 12728,000 [A]_x000d_
 sjezd km 2,756 69-vlevo: 6m2 = 6,000 [B]_x000d_
 sjezd km 2,91877-vlevo: 32m2 = 32,000 [C]_x000d_
 A+B+C = 12766,000 [D]</t>
  </si>
  <si>
    <t>58920</t>
  </si>
  <si>
    <t>VÝPLŇ SPAR MODIFIKOVANÝM ASFALTEM</t>
  </si>
  <si>
    <t>asfaltovou zálivkou za horka typu N2; ČSN EN 14188-1;
délka dle pol.113764</t>
  </si>
  <si>
    <t>2543,712 = 2543,712 [A]</t>
  </si>
  <si>
    <t>položka zahrnuje:
- dodávku předepsaného materiálu
- vyčištění a výplň spar tímto materiálem</t>
  </si>
  <si>
    <t>8</t>
  </si>
  <si>
    <t>potrubí</t>
  </si>
  <si>
    <t>87446</t>
  </si>
  <si>
    <t>POTRUBÍ Z TRUB PLASTOVÝCH ODPADNÍCH DN DO 400MM</t>
  </si>
  <si>
    <t>propustky sjezdů</t>
  </si>
  <si>
    <t>sjezd km 3,37480: dl.10,5m = 10,500 [A]_x000d_
 sjezd km 4,17714: dl.6,00m = 6,000 [B]_x000d_
 sjezd km 4,17937: dl.12,0m = 12,000 [C]_x000d_
 sjezd km 4,25542: dl.6,0m = 6,000 [D]_x000d_
 sjezd km 4,47056: dl.6,0m = 6,000 [E]_x000d_
 A+B+C+D+E = 40,500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</si>
  <si>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</si>
  <si>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89921</t>
  </si>
  <si>
    <t>VÝŠKOVÁ ÚPRAVA POKLOPŮ</t>
  </si>
  <si>
    <t>KUS</t>
  </si>
  <si>
    <t>sjezd km 2,918 77 - rektifikace poklopu uliční vpusti</t>
  </si>
  <si>
    <t>1ks = 1,000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</si>
  <si>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</si>
  <si>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</si>
  <si>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práce</t>
  </si>
  <si>
    <t>91228</t>
  </si>
  <si>
    <t>SMĚROVÉ SLOUPKY Z PLAST HMOT VČETNĚ ODRAZNÉHO PÁSKU</t>
  </si>
  <si>
    <t>červené sloupky - Z11g označující sjezd</t>
  </si>
  <si>
    <t>22ks = 22,000 [A]</t>
  </si>
  <si>
    <t>Položka zahrnuje:
- dodání a osazení sloupku včetně nutných zemních prací
- vnitrostaveništní a mimostaveništní doprava
- odrazky plastové nebo z retroreflexní fólie
Položka nezahrnuje:
- x</t>
  </si>
  <si>
    <t>914132</t>
  </si>
  <si>
    <t>DOPRAVNÍ ZNAČKY ZÁKLADNÍ VELIKOSTI OCELOVÉ FÓLIE TŘ 2 - MONTÁŽ S PŘEMÍSTĚNÍM</t>
  </si>
  <si>
    <t>zpětná montáž stávajících značek</t>
  </si>
  <si>
    <t>5 = 5,000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</si>
  <si>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</si>
  <si>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</si>
  <si>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</si>
  <si>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dočasná demontáž dopravního značení</t>
  </si>
  <si>
    <t>7 = 7,000 [A]</t>
  </si>
  <si>
    <t>Položka zahrnuje:
- odstranění, demontáž a odklizení materiálu s odvozem na předepsané místo
Položka nezahrnuje:
- x</t>
  </si>
  <si>
    <t>914922</t>
  </si>
  <si>
    <t>SLOUPKY A STOJKY DZ Z OCEL TRUBEK DO PATKY MONTÁŽ S PŘESUNEM</t>
  </si>
  <si>
    <t>počet dle výkazu výměr</t>
  </si>
  <si>
    <t>5ks = 5,000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</si>
  <si>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</si>
  <si>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</si>
  <si>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</si>
  <si>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počet dle výkazu výměr;
odvoz a likvidace v režii zhotovitele</t>
  </si>
  <si>
    <t>7ks = 7,000 [A]</t>
  </si>
  <si>
    <t>915221</t>
  </si>
  <si>
    <t>VODOR DOPRAV ZNAČ PLASTEM STRUKTURÁLNÍ NEHLUČNÉ - DOD A POKLÁDKA</t>
  </si>
  <si>
    <t>vodící čára V4 (0,125);
podélná čára přerušovaná V2b (1,5/1,5/0,125);
dle výkazu výměr</t>
  </si>
  <si>
    <t>"vodící čára V4 (0,125)"_x000d_
 vlevo: dl.2228m*š.0,125m = 278,500 [A]_x000d_
 vpravo: dl.2252m*š.0,125m = 281,500 [B]_x000d_
 "podélná čára přerušovaná V2b (1,5/1,5/0,125)"_x000d_
 vlevo: dl.18m*0,5*š.0,125m = 1,125 [C]_x000d_
 A+B+C = 561,125 [D]</t>
  </si>
  <si>
    <t>Položka zahrnuje:
- dodání a pokládku nátěrového materiálu
- předznačení a reflexní úpravu
Položka nezahrnuje:
- x
Způsob měření:
- měří se pouze natíraná plocha</t>
  </si>
  <si>
    <t>91781</t>
  </si>
  <si>
    <t>VÝŠKOVÁ ÚPRAVA OBRUBNÍKŮ BETONOVÝCH</t>
  </si>
  <si>
    <t>sjezd km 2,918 77 - úprava napojení na komunikaci vlevo; rozebrání a znovu položení silničních betonových obrubníků;
betonový obrubník 150/300mm včetně betonového lože C20/25-XF3;
délka dle výkazu výměr</t>
  </si>
  <si>
    <t>11,5m = 11,500 [A]</t>
  </si>
  <si>
    <t>Položka zahrnuje:
- vytrhání, očištění, manipulaci
- nové betonové lože a osazení. 
Položka nezahrnuje:
- nutné doplnění novými obrubami se uvede v položkách 9172 až 9177</t>
  </si>
  <si>
    <t>935212</t>
  </si>
  <si>
    <t>PŘÍKOPOVÉ ŽLABY Z BETON TVÁRNIC ŠÍŘ DO 600MM DO BETONU TL 100MM</t>
  </si>
  <si>
    <t>Příkopová tvárnice š. 0,60 m 
do betonového lože tl. 0,10 m (beton C20/25 - XF3);
km 4,815 - 4,991 vlevo</t>
  </si>
  <si>
    <t>176 = 176,000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</si>
  <si>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</si>
  <si>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102</t>
  </si>
  <si>
    <t>Souvislá údržba silnice III/37913 Všechovice – Unín (km 5,840 – 8,644)</t>
  </si>
  <si>
    <t>dle pol.: 11130, 11332, 12373.01, 12373.02, 129958, 13173.01</t>
  </si>
  <si>
    <t>pol.11130: 740m3 = 740,000 [A]_x000d_
 pol. 11332: 309,6m3 = 309,600 [B]_x000d_
 pol. 12373.01: 1084m3 = 1084,000 [C]_x000d_
 pol. 12373.02: 25m3 = 25,000 [D]_x000d_
 pol. 129958: 0,3m3/mb*98,5m = 29,550 [E]_x000d_
 13173.01: 23,10m3 = 23,100 [F]_x000d_
Mezisoučet = 2211,250 [G]_x000d_
 přepočet na hmotnost (organická zemina 2t/m3): G*2 = 4422,500 [H]</t>
  </si>
  <si>
    <t>obj.740m3/tl.0,1m = 7400,000 [A]</t>
  </si>
  <si>
    <t xml:space="preserve">Položka zahrnuje:
- vodorovnou dopravu  a uložení na skládku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</si>
  <si>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úsek km 7,200-km 7,400: tl.0,20m*plocha(2strany*200m*1,5m) = 120,000 [A]_x000d_
 úsek km 7,400-km 7,700: tl.0,20m*plocha(2strany*300m*1,5m) = 180,000 [B]_x000d_
 úsek km 8,200-km 8,240: tl.0,08m*plocha(2strany*40m*1,5m) = 9,600 [C]_x000d_
 A+B+C = 309,600 [D]</t>
  </si>
  <si>
    <t>úsek km 5,829-km 6,100: tl.0,24m*plocha(270m*3m) = 194,400 [A]_x000d_
 úsek km 6,100-km 6,400: tl.0,27m*plocha(300m*3m) = 243,000 [B]_x000d_
 úsek km 6,400-km 6,900: tl.0,22m*plocha(500m*3m) = 330,000 [C]_x000d_
 úsek km 6,900-km 7,200: tl.0,00m*plocha(300m*3m) = 0,000 [D]_x000d_
 úsek km 7,200-km 7,400: tl.0,17m*plocha(200m*3m) = 102,000 [E]_x000d_
 úsek km 7,400-km 7,700: tl.0,17m*plocha(300m*3m) = 153,000 [F]_x000d_
 úsek km 7,700-km 8,200: tl.0,18m*plocha(500m*3m) = 270,000 [G]_x000d_
 úsek km 8,200-km 8,240: tl.0,16m*plocha(40m*3m) = 19,200 [H]_x000d_
 A+B+C+D+E+F+G+H = 1311,600 [I]</t>
  </si>
  <si>
    <t>odbourání PM mimo krajnice na výškovou úroveň -0,26m vůči navrhované niveletě;
materiál ke zpětnému použití jako R-materiál;
zůstane rozprostřeno na místě (bez odvozu);
kubatura dle výkazu výměr;</t>
  </si>
  <si>
    <t>úsek km 5,829-km 6,100: tl.(0,16-0,03)m*plocha(270m*2,5m) = 87,750 [A]_x000d_
 úsek km 6,100-km 6,400: tl.(0,16-0,03)m*plocha(300m*2,5m) = 97,500 [B]_x000d_
 úsek km 6,400-km 6,900: tl.(0,16-0,03)m*plocha(500m*2,5m) = 162,500 [C]_x000d_
 úsek km 6,900-km 7,200: tl.(0,16-0,10)m*plocha(300m*2,5m) = 45,000 [D]_x000d_
 úsek km 7,200-km 7,400: tl.(0,16-0,10)m*plocha(200m*2,5m) = 30,000 [E]_x000d_
 úsek km 7,400-km 7,700: tl.(0,16-0,03)m*plocha(300m*2,5m) = 97,500 [F]_x000d_
 úsek km 7,700-km 8,200: tl.(0,16-0,04)m*plocha(500m*2,5m) = 150,000 [G]_x000d_
 úsek km 8,200-km 8,240: tl.(0,16-0,02)m*plocha(40m*2,5m) = 14,000 [H]_x000d_
 A+B+C+D+E+F+G+H = 684,250 [I]</t>
  </si>
  <si>
    <t>úsek km 5,829-km 6,100: tl.0,03m*plocha(270m*3m) = 24,300 [A]_x000d_
 úsek km 6,100-km 6,400: tl.0,03m*plocha(300m*3m) = 27,000 [B]_x000d_
 úsek km 6,400-km 6,900: tl.0,03m*plocha(500m*3m) = 45,000 [C]_x000d_
 úsek km 6,900-km 7,200: tl.0,10m*plocha(300m*3m) = 90,000 [D]_x000d_
 úsek km 7,200-km 7,400: tl.0,10m*plocha(200m*3m) = 60,000 [E]_x000d_
 úsek km 7,400-km 7,700: tl.0,03m*plocha(300m*3m) = 27,000 [F]_x000d_
 úsek km 7,700-km 8,200: tl.0,04m*plocha(500m*3m) = 60,000 [G]_x000d_
 úsek km 8,200-km 8,240: tl.0,02m*plocha(40m*3m) = 2,400 [H]_x000d_
 úsek km 8,240-km 8,644: tl.0,08m*plocha2452m2 = 196,160 [I]_x000d_
 A+B+C+D+E+F+G+H+I = 531,860 [J]</t>
  </si>
  <si>
    <t>materiál ke zpětnému použití jako R-materiál;
rozrušení živice frézou mimo krajnice vozovky v š. 2,5m a ponechání vyfrézovaného materiálu na místě, v km 5,840-8,240;
kubatura dle výkazu výměr;</t>
  </si>
  <si>
    <t>úsek km 5,829-km 6,100: tl.0,03m*plocha(270m*2,5m) = 20,250 [A]_x000d_
 úsek km 6,100-km 6,400: tl.0,03m*plocha(300m*2,5m) = 22,500 [B]_x000d_
 úsek km 6,400-km 6,900: tl.0,03m*plocha(500m*2,5m) = 37,500 [C]_x000d_
 úsek km 6,900-km 7,200: tl.0,10m*plocha(300m*2,5m) = 75,000 [D]_x000d_
 úsek km 7,200-km 7,400: tl.0,10m*plocha(200m*2,5m) = 50,000 [E]_x000d_
 úsek km 7,400-km 7,700: tl.0,03*plocha(300m*2,5m) = 22,500 [F]_x000d_
 úsek km 7,700-km 8,200: tl.0,04m*plocha(500m*2,5m) = 50,000 [G]_x000d_
 úsek km 8,200-km 8,240: tl.0,02m*plocha(40m*2,5m) = 2,000 [H]_x000d_
 A+B+C+D+E+F+G+H = 279,750 [I]</t>
  </si>
  <si>
    <t>oprava krytu v obci Unín;
materiál ke zpětnému použití jako R-materiál;
frézovaní tl. 40 mm;
odvoz a uložení v rámci staveniště;
dle výkazu výměr</t>
  </si>
  <si>
    <t>plocha945m2*0,04m = 37,800 [A]</t>
  </si>
  <si>
    <t>proříznutí AC vrstev a utěsnění_x000d_
Odvoz a likvidace v režii zhotovitele.</t>
  </si>
  <si>
    <t>ZÚ, KÚ: 5,9+15,0+16,6+32,6 = 70,100 [A]_x000d_
 zpevněné sjezdy: 19,3+13,4+77,7+15,9+5,6+6,9+7,5+9,2 = 155,500 [B]_x000d_
 "oprava krytu v obci Unín: "_x000d_
 ZÚ, KÚ: 10+5,4 = 15,400 [C]_x000d_
 podélná spára: km 115m = 115,000 [D]_x000d_
 zpevněné sjezdy: 13+51+9+3 = 76,000 [E]_x000d_
 A+B+C+D+E = 432,000 [F]</t>
  </si>
  <si>
    <t>odkop a úroveň pláně vozovky;
kubatura dle výkazu výměr;
vč. odvozu na skládku</t>
  </si>
  <si>
    <t>1084 = 1084,000 [A]</t>
  </si>
  <si>
    <t>25 = 25,000 [A]</t>
  </si>
  <si>
    <t>výkop a přemístění přehozeného materiálu zpět na vozovku pro recyklační frézu;</t>
  </si>
  <si>
    <t>pol. 11333.01: 1311,60 = 1311,600 [A]_x000d_
 pol. 11372.01: 531,86 = 531,860 [B]_x000d_
 POL. 11372.03: 37,80 = 37,800 [C]_x000d_
 A+B+C = 1881,260 [D]</t>
  </si>
  <si>
    <t>129958</t>
  </si>
  <si>
    <t>ČIŠTĚNÍ POTRUBÍ DN DO 600MM</t>
  </si>
  <si>
    <t>pod komunikací km 6,07520: 19,10m = 19,100 [A]_x000d_
 pod komunikací km 6,64781: 9,30m = 9,300 [B]_x000d_
 pod komunikací km 6,71598: 11,60m = 11,600 [C]_x000d_
 pod komunikací km 6,80082: 12,20m = 12,200 [D]_x000d_
 sjezd km 5,92828: 5,90m = 5,900 [E]_x000d_
 sjezd km 6,66034: 20,40m = 20,400 [F]_x000d_
 sjezd km 7,42452: 10,70m = 10,700 [G]_x000d_
 sjezd km 8,13858: 9,30m = 9,300 [H]_x000d_
 A+B+C+D+E+F+G+H = 98,500 [I]</t>
  </si>
  <si>
    <t>sjezdy - výkop pro propustek;
vč. odvozu na skládku</t>
  </si>
  <si>
    <t>sjezd km 6,76304: dl.4,1*prům.pl.výkopu1,1m2 = 4,510 [A]_x000d_
 sjezd km 7,06761: dl.2,8*prům.pl.výkopu1,1m2 = 3,080 [B]_x000d_
 sjezd km 7,23467: dl.3,4*prům.pl.výkopu1,1m2 = 3,740 [C]_x000d_
 sjezd km 7,83192: dl.6,1*prům.pl.výkopu1,1m2 = 6,710 [D]_x000d_
 sjezd km 8,11871: dl.4,6*prům.pl.výkopu1,1m2 = 5,060 [E]_x000d_
 A+B+C+D+E = 23,100 [F]</t>
  </si>
  <si>
    <t>uložení vyfrézovaného a vybouraného stmeleného materiálu na stávající vozovku pro recyklační frézu: pol.11333.01 + pol.11372.01:1311,60m3+531,86m3 = 1843,460 [A]_x000d_
 pol.11372.03: 37,80 = 37,800 [B]_x000d_
 uložení odkopu (pol.12373.01) na skládku: 1084 = 1084,000 [C]_x000d_
 uložení odkopu (pol.12373.02) na skládku: 25 = 25,000 [D]_x000d_
 A+B+C+D = 2990,260 [E]</t>
  </si>
  <si>
    <t>291 = 291,000 [A]</t>
  </si>
  <si>
    <t>488 = 488,000 [A]</t>
  </si>
  <si>
    <t>sjezdy - obsyp propustku;
hutněný boční obsyp z štěrkopísku fr. 0-16;
hutnění po vrstvách do 15cm</t>
  </si>
  <si>
    <t>sjezd km 6,76304: dl.4,1*prům.pl.výkopu0,7m2 = 2,870 [A]_x000d_
 sjezd km 7,06761: dl.2,8*prům.pl.výkopu0,7m2 = 1,960 [B]_x000d_
 sjezd km 7,23467: dl.3,4*prům.pl.výkopu0,7m2 = 2,380 [C]_x000d_
 sjezd km 7,83192: dl.6,1*prům.pl.výkopu0,7m2 = 4,270 [D]_x000d_
 sjezd km 8,11871: dl.4,6*prům.pl.výkopu0,7m2 = 3,220 [E]_x000d_
 A+B+C+D+E = 14,700 [F]</t>
  </si>
  <si>
    <t>š.2,35m*2strany*dl.(8240-5830)m = 11327,000 [A]</t>
  </si>
  <si>
    <t>60ks*š.0,6m*v.2m*4strany = 288,000 [A]</t>
  </si>
  <si>
    <t>"š."2,35"m"*2"strany"*"dl." 2,35*(8240-5830)*2*0,5 = 5663,500 [A]</t>
  </si>
  <si>
    <t>45131A</t>
  </si>
  <si>
    <t>PODKLADNÍ A VÝPLŇOVÉ VRSTVY Z PROSTÉHO BETONU C20/25</t>
  </si>
  <si>
    <t>podkladní vrstva pod dlažbou z lomového kamene u propustků;
beton C20/25 tl. 100mm</t>
  </si>
  <si>
    <t>0,10*(5,2+8,9+4,4+9,4+7,0+7,6) = 4,250 [A]</t>
  </si>
  <si>
    <t>sjezdy - podkladní lože z štěrkopísku fr. 0-8, tl.150mm</t>
  </si>
  <si>
    <t>sjezd km 6,76304: dl.4,1*prům.pl.výkopu0,1m2 = 0,410 [A]_x000d_
 sjezd km 7,06761: dl.2,8*prům.pl.výkopu0,1m2 = 0,280 [B]_x000d_
 sjezd km 7,23467: dl.3,4*prům.pl.výkopu0,1m2 = 0,340 [C]_x000d_
 sjezd km 7,83192: dl.6,1*prům.pl.výkopu0,1m2 = 0,610 [D]_x000d_
 sjezd km 8,11871: dl.4,6*prům.pl.výkopu0,1m2 = 0,460 [E]_x000d_
 A+B+C+D+E = 2,100 [F]</t>
  </si>
  <si>
    <t>465512</t>
  </si>
  <si>
    <t>DLAŽBY Z LOMOVÉHO KAMENE NA MC</t>
  </si>
  <si>
    <t>odláždění vtoku a výtoku propustků v km 6,64781, 6,71598 a 6,80082 kamennou dlažbou, vyspárovanou maltou min. MC 25-XF4 tl. 150 mm</t>
  </si>
  <si>
    <t>0,15*(5,2+8,9+4,4+9,4+7,0+7,6) = 6,375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</si>
  <si>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</si>
  <si>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 xml:space="preserve">konstrukce vozovky č.2:  1575 = 1575,000 [A]</t>
  </si>
  <si>
    <t>sjezdy - nezpevněný povrch tl. 0,15m;
seznam a plochy sjezdů dle výkazu výměr</t>
  </si>
  <si>
    <t>96,3m3 = 96,300 [A]</t>
  </si>
  <si>
    <t>propustky sjezdů - dosypání rýhy R-materiálem v tl. 0,15m nad nově zbudovanými propustky</t>
  </si>
  <si>
    <t>sjezd km 6,76304: dl.4,1*prům.pl.výkopu0,12m2 = 0,492 [A]_x000d_
 sjezd km 7,06761: dl.2,8*prům.pl.výkopu0,12m2 = 0,336 [B]_x000d_
 sjezd km 7,23467: dl.3,4*prům.pl.výkopu0,12m2 = 0,408 [C]_x000d_
 sjezd km 7,83192: dl.6,1*prům.pl.výkopu0,12m2 = 0,732 [D]_x000d_
 sjezd km 8,11871: dl.4,6*prům.pl.výkopu0,12m2 = 0,552 [E]_x000d_
 A+B+C+D+E = 2,520 [F]</t>
  </si>
  <si>
    <t>recyklace za studena v tl. 160mm;
km 5,840 - 8,240;
kubatura dle výkazu výměr</t>
  </si>
  <si>
    <t>tl.0,16m*plocha14016m2 = 2242,560 [A]</t>
  </si>
  <si>
    <t>km 5,840 - 8,240;;
dorovnání podkladní vrstvy do úrovně -0,26m podél krajnic pro následnou recyklaci za studena v tl.160mm;
v případě nedostatku vytěženého asfaltového materiálu pro recyklaci za studena je možné tuto vrstvu nahradit jiným materiálem, vhodným do podkladních vrstev dle ČSN 736126-1 a ČSN EN 13275ed.2;
kubatura dle výkazu výměr</t>
  </si>
  <si>
    <t>361 = 361,000 [A]</t>
  </si>
  <si>
    <t>zpevnění krajnice R-materiálem, tl. 0,15m, š.0,5m
upravený frézovaný materiál, uložený na mezideponii;
dle výkazu výměr</t>
  </si>
  <si>
    <t>vlevo: 1296 = 1296,000 [A]_x000d_
 vpravo: 1341 = 1341,000 [B]_x000d_
 A+B = 2637,000 [C]</t>
  </si>
  <si>
    <t>mezi ACO a ACL....plocha dle ACL (pol.574C56): 16317 = 16317,000 [A]_x000d_
 sjezd km 7,189 66 - vlevo: 37m2 = 37,000 [B]_x000d_
 sjezd km 8,138 58 - vpravo: 20m2 = 20,000 [C]_x000d_
 asfaltová plocha vlevo km 8,359 - 8,435: 206m2 = 206,000 [D]_x000d_
 sjezd km 8,445 48 - vpravo: 29m2 = 29,000 [E]_x000d_
 sjezd km 8,458 81 - vlevo: 6m2 = 6,000 [F]_x000d_
 sjezd km 8,468 84 - vlevo: 11m2 = 11,000 [G]_x000d_
 sjezd km 8,477 20 - vpravo: 6m2 = 6,000 [H]_x000d_
 sjezd km 8,550 05 - vlevo: 16m2 = 16,000 [I]_x000d_
 oprava krytu v obci Unín: 945m2 = 945,000 [J]_x000d_
 A+B+C+D+E+F+G+H+I+J = 17593,000 [K]</t>
  </si>
  <si>
    <t>km 5,840 - 8,644;
plocha dle výkazu výměr</t>
  </si>
  <si>
    <t>plocha ze situace sanací vpravo: 3612m2 = 3612,000 [A]_x000d_
 plocha ze situace sanací vlevo: 3619m2 = 3619,000 [B]_x000d_
 plocha ze situace střed vozovky: 6021m2 = 6021,000 [C]_x000d_
 plocha ze situace intravilán Unín: 2452m2 = 2452,000 [D]_x000d_
 sjezd km 7,189 66 - vlevo: 37m2 = 37,000 [E]_x000d_
 sjezd km 8,138 58 - vpravo: 20m2 = 20,000 [F]_x000d_
 asfaltová plocha vlevo km 8,359 - 8,435: 206m2 = 206,000 [G]_x000d_
 sjezd km 8,445 48 - vpravo: 29m2 = 29,000 [H]_x000d_
 sjezd km 8,458 81 - vlevo: 6m2 = 6,000 [I]_x000d_
 sjezd km 8,468 84 - vlevo: 11m2 = 11,000 [J]_x000d_
 sjezd km 8,477 20 - vpravo: 6m2 = 6,000 [K]_x000d_
 sjezd km 8,550 05 - vlevo: 16m2 = 16,000 [L]_x000d_
 oprava krytu v obci Unín: 945m2 = 945,000 [M]_x000d_
 A+B+C+D+E+F+G+H+I+J+K+L+M = 16980,000 [N]</t>
  </si>
  <si>
    <t>km 5,840 - 8,644;;
plocha dle výkazu výměr_x000d_
ACL 16+ tl. 60 mm</t>
  </si>
  <si>
    <t>16317m2 = 16317,000 [A]_x000d_
 sjezd km 7,189 66 - vlevo: 37m2 = 37,000 [B]_x000d_
 sjezd km 8,138 58 - vpravo: 20m2 = 20,000 [C]_x000d_
 asfaltová plocha vlevo km 8,359 - 8,435: 206m2 = 206,000 [D]_x000d_
 sjezd km 8,445 48 - vpravo: 29m2 = 29,000 [E]_x000d_
 sjezd km 8,458 81 - vlevo: 6m2 = 6,000 [F]_x000d_
 sjezd km 8,468 84 - vlevo: 11m2 = 11,000 [G]_x000d_
 sjezd km 8,477 20 - vpravo: 6m2 = 6,000 [H]_x000d_
 sjezd km 8,550 05 - vlevo: 16m2 = 16,000 [I]_x000d_
 A+B+C+D+E+F+G+H+I = 16648,000 [J]</t>
  </si>
  <si>
    <t>432m = 432,000 [A]</t>
  </si>
  <si>
    <t>sjezd km 6,76304: dl.4,1m = 4,100 [A]_x000d_
 sjezd km 7,06761: dl.2,8m = 2,800 [B]_x000d_
 sjezd km 7,23467: dl.3,4m = 3,400 [C]_x000d_
 sjezd km 7,83192: dl.6,1m = 6,100 [D]_x000d_
 sjezd km 8,11871: dl.4,6m = 4,600 [E]_x000d_
 A+B+C+D+E = 21,000 [F]</t>
  </si>
  <si>
    <t>18ks = 18,000 [A]</t>
  </si>
  <si>
    <t>10 = 10,000 [A]</t>
  </si>
  <si>
    <t>12 = 12,000 [A]</t>
  </si>
  <si>
    <t>"vodící čára V4 (0,125)"_x000d_
 vlevo: dl.2412m*š.0,125m = 301,500 [A]_x000d_
 vpravo: dl.2414m*š.0,125m = 301,750 [B]_x000d_
 "podélná čára přerušovaná V2b (1,5/1,5/0,125)"_x000d_
 vlevo: dl.22m*0,5*š.0,125m = 1,375 [C]_x000d_
 vpravo: dl.14m*0,5*š.0,125m = 0,875 [D]_x000d_
 A+B+C+D = 605,500 [E]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</si>
</sst>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SUMIFS(I9:I19,A9:A19,"SD")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SUMIFS(I10:I19,A10:A19,"P")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 ht="30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270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45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 ht="30">
      <c r="A19" s="29" t="s">
        <v>36</v>
      </c>
      <c r="B19" s="40"/>
      <c r="C19" s="41"/>
      <c r="D19" s="41"/>
      <c r="E19" s="31" t="s">
        <v>46</v>
      </c>
      <c r="F19" s="41"/>
      <c r="G19" s="41"/>
      <c r="H19" s="41"/>
      <c r="I19" s="41"/>
      <c r="J1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3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51</v>
      </c>
      <c r="D13" s="29" t="s">
        <v>49</v>
      </c>
      <c r="E13" s="31" t="s">
        <v>52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53</v>
      </c>
      <c r="D16" s="29" t="s">
        <v>49</v>
      </c>
      <c r="E16" s="31" t="s">
        <v>54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55</v>
      </c>
      <c r="D19" s="29" t="s">
        <v>49</v>
      </c>
      <c r="E19" s="31" t="s">
        <v>56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57</v>
      </c>
      <c r="D22" s="29" t="s">
        <v>49</v>
      </c>
      <c r="E22" s="31" t="s">
        <v>58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14</v>
      </c>
      <c r="C25" s="30" t="s">
        <v>59</v>
      </c>
      <c r="D25" s="29" t="s">
        <v>49</v>
      </c>
      <c r="E25" s="31" t="s">
        <v>60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15</v>
      </c>
      <c r="C28" s="30" t="s">
        <v>61</v>
      </c>
      <c r="D28" s="29" t="s">
        <v>49</v>
      </c>
      <c r="E28" s="31" t="s">
        <v>62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36</v>
      </c>
      <c r="B30" s="40"/>
      <c r="C30" s="41"/>
      <c r="D30" s="41"/>
      <c r="E30" s="44" t="s">
        <v>31</v>
      </c>
      <c r="F30" s="41"/>
      <c r="G30" s="41"/>
      <c r="H30" s="41"/>
      <c r="I30" s="41"/>
      <c r="J3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</v>
      </c>
      <c r="I3" s="16">
        <f>SUMIFS(I8:I190,A8:A190,"SD")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66</v>
      </c>
      <c r="D9" s="29"/>
      <c r="E9" s="31" t="s">
        <v>67</v>
      </c>
      <c r="F9" s="32" t="s">
        <v>68</v>
      </c>
      <c r="G9" s="33">
        <v>6731.1559999999999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69</v>
      </c>
      <c r="F10" s="37"/>
      <c r="G10" s="37"/>
      <c r="H10" s="37"/>
      <c r="I10" s="37"/>
      <c r="J10" s="38"/>
    </row>
    <row r="11" ht="135">
      <c r="A11" s="29" t="s">
        <v>45</v>
      </c>
      <c r="B11" s="36"/>
      <c r="C11" s="37"/>
      <c r="D11" s="37"/>
      <c r="E11" s="45" t="s">
        <v>70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SUMIFS(I14:I93,A14:A93,"P")</f>
        <v>0</v>
      </c>
      <c r="J13" s="28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76</v>
      </c>
      <c r="G14" s="33">
        <v>11780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77</v>
      </c>
      <c r="F15" s="37"/>
      <c r="G15" s="37"/>
      <c r="H15" s="37"/>
      <c r="I15" s="37"/>
      <c r="J15" s="38"/>
    </row>
    <row r="16">
      <c r="A16" s="29" t="s">
        <v>45</v>
      </c>
      <c r="B16" s="36"/>
      <c r="C16" s="37"/>
      <c r="D16" s="37"/>
      <c r="E16" s="45" t="s">
        <v>78</v>
      </c>
      <c r="F16" s="37"/>
      <c r="G16" s="37"/>
      <c r="H16" s="37"/>
      <c r="I16" s="37"/>
      <c r="J16" s="38"/>
    </row>
    <row r="17" ht="105">
      <c r="A17" s="29" t="s">
        <v>36</v>
      </c>
      <c r="B17" s="36"/>
      <c r="C17" s="37"/>
      <c r="D17" s="37"/>
      <c r="E17" s="31" t="s">
        <v>79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80</v>
      </c>
      <c r="D18" s="29" t="s">
        <v>31</v>
      </c>
      <c r="E18" s="31" t="s">
        <v>81</v>
      </c>
      <c r="F18" s="32" t="s">
        <v>82</v>
      </c>
      <c r="G18" s="33">
        <v>312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83</v>
      </c>
      <c r="F19" s="37"/>
      <c r="G19" s="37"/>
      <c r="H19" s="37"/>
      <c r="I19" s="37"/>
      <c r="J19" s="38"/>
    </row>
    <row r="20" ht="45">
      <c r="A20" s="29" t="s">
        <v>45</v>
      </c>
      <c r="B20" s="36"/>
      <c r="C20" s="37"/>
      <c r="D20" s="37"/>
      <c r="E20" s="45" t="s">
        <v>84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86</v>
      </c>
      <c r="D22" s="29" t="s">
        <v>87</v>
      </c>
      <c r="E22" s="31" t="s">
        <v>88</v>
      </c>
      <c r="F22" s="32" t="s">
        <v>82</v>
      </c>
      <c r="G22" s="33">
        <v>1036.5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89</v>
      </c>
      <c r="F23" s="37"/>
      <c r="G23" s="37"/>
      <c r="H23" s="37"/>
      <c r="I23" s="37"/>
      <c r="J23" s="38"/>
    </row>
    <row r="24" ht="150">
      <c r="A24" s="29" t="s">
        <v>45</v>
      </c>
      <c r="B24" s="36"/>
      <c r="C24" s="37"/>
      <c r="D24" s="37"/>
      <c r="E24" s="45" t="s">
        <v>90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91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86</v>
      </c>
      <c r="D26" s="29" t="s">
        <v>92</v>
      </c>
      <c r="E26" s="31" t="s">
        <v>88</v>
      </c>
      <c r="F26" s="32" t="s">
        <v>82</v>
      </c>
      <c r="G26" s="33">
        <v>408.75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93</v>
      </c>
      <c r="F27" s="37"/>
      <c r="G27" s="37"/>
      <c r="H27" s="37"/>
      <c r="I27" s="37"/>
      <c r="J27" s="38"/>
    </row>
    <row r="28" ht="135">
      <c r="A28" s="29" t="s">
        <v>45</v>
      </c>
      <c r="B28" s="36"/>
      <c r="C28" s="37"/>
      <c r="D28" s="37"/>
      <c r="E28" s="45" t="s">
        <v>94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91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95</v>
      </c>
      <c r="D30" s="29" t="s">
        <v>87</v>
      </c>
      <c r="E30" s="31" t="s">
        <v>96</v>
      </c>
      <c r="F30" s="32" t="s">
        <v>82</v>
      </c>
      <c r="G30" s="33">
        <v>604.70000000000005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180">
      <c r="A32" s="29" t="s">
        <v>45</v>
      </c>
      <c r="B32" s="36"/>
      <c r="C32" s="37"/>
      <c r="D32" s="37"/>
      <c r="E32" s="45" t="s">
        <v>98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95</v>
      </c>
      <c r="D34" s="29" t="s">
        <v>92</v>
      </c>
      <c r="E34" s="31" t="s">
        <v>96</v>
      </c>
      <c r="F34" s="32" t="s">
        <v>82</v>
      </c>
      <c r="G34" s="33">
        <v>501.25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99</v>
      </c>
      <c r="F35" s="37"/>
      <c r="G35" s="37"/>
      <c r="H35" s="37"/>
      <c r="I35" s="37"/>
      <c r="J35" s="38"/>
    </row>
    <row r="36" ht="150">
      <c r="A36" s="29" t="s">
        <v>45</v>
      </c>
      <c r="B36" s="36"/>
      <c r="C36" s="37"/>
      <c r="D36" s="37"/>
      <c r="E36" s="45" t="s">
        <v>100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91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95</v>
      </c>
      <c r="D38" s="29" t="s">
        <v>101</v>
      </c>
      <c r="E38" s="31" t="s">
        <v>96</v>
      </c>
      <c r="F38" s="32" t="s">
        <v>82</v>
      </c>
      <c r="G38" s="33">
        <v>24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102</v>
      </c>
      <c r="F39" s="37"/>
      <c r="G39" s="37"/>
      <c r="H39" s="37"/>
      <c r="I39" s="37"/>
      <c r="J39" s="38"/>
    </row>
    <row r="40">
      <c r="A40" s="29" t="s">
        <v>45</v>
      </c>
      <c r="B40" s="36"/>
      <c r="C40" s="37"/>
      <c r="D40" s="37"/>
      <c r="E40" s="45" t="s">
        <v>103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91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104</v>
      </c>
      <c r="D42" s="29" t="s">
        <v>31</v>
      </c>
      <c r="E42" s="31" t="s">
        <v>105</v>
      </c>
      <c r="F42" s="32" t="s">
        <v>106</v>
      </c>
      <c r="G42" s="33">
        <v>2543.712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107</v>
      </c>
      <c r="F43" s="37"/>
      <c r="G43" s="37"/>
      <c r="H43" s="37"/>
      <c r="I43" s="37"/>
      <c r="J43" s="38"/>
    </row>
    <row r="44" ht="105">
      <c r="A44" s="29" t="s">
        <v>45</v>
      </c>
      <c r="B44" s="36"/>
      <c r="C44" s="37"/>
      <c r="D44" s="37"/>
      <c r="E44" s="45" t="s">
        <v>108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109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110</v>
      </c>
      <c r="D46" s="29" t="s">
        <v>87</v>
      </c>
      <c r="E46" s="31" t="s">
        <v>111</v>
      </c>
      <c r="F46" s="32" t="s">
        <v>82</v>
      </c>
      <c r="G46" s="33">
        <v>1352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112</v>
      </c>
      <c r="F47" s="37"/>
      <c r="G47" s="37"/>
      <c r="H47" s="37"/>
      <c r="I47" s="37"/>
      <c r="J47" s="38"/>
    </row>
    <row r="48">
      <c r="A48" s="29" t="s">
        <v>45</v>
      </c>
      <c r="B48" s="36"/>
      <c r="C48" s="37"/>
      <c r="D48" s="37"/>
      <c r="E48" s="45" t="s">
        <v>113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110</v>
      </c>
      <c r="D50" s="29" t="s">
        <v>92</v>
      </c>
      <c r="E50" s="31" t="s">
        <v>111</v>
      </c>
      <c r="F50" s="32" t="s">
        <v>82</v>
      </c>
      <c r="G50" s="33">
        <v>475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>
      <c r="A52" s="29" t="s">
        <v>45</v>
      </c>
      <c r="B52" s="36"/>
      <c r="C52" s="37"/>
      <c r="D52" s="37"/>
      <c r="E52" s="45" t="s">
        <v>116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117</v>
      </c>
      <c r="D54" s="29" t="s">
        <v>31</v>
      </c>
      <c r="E54" s="31" t="s">
        <v>118</v>
      </c>
      <c r="F54" s="32" t="s">
        <v>82</v>
      </c>
      <c r="G54" s="33">
        <v>1665.2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119</v>
      </c>
      <c r="F55" s="37"/>
      <c r="G55" s="37"/>
      <c r="H55" s="37"/>
      <c r="I55" s="37"/>
      <c r="J55" s="38"/>
    </row>
    <row r="56" ht="90">
      <c r="A56" s="29" t="s">
        <v>45</v>
      </c>
      <c r="B56" s="36"/>
      <c r="C56" s="37"/>
      <c r="D56" s="37"/>
      <c r="E56" s="45" t="s">
        <v>120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122</v>
      </c>
      <c r="D58" s="29" t="s">
        <v>31</v>
      </c>
      <c r="E58" s="31" t="s">
        <v>123</v>
      </c>
      <c r="F58" s="32" t="s">
        <v>82</v>
      </c>
      <c r="G58" s="33">
        <v>6.9000000000000004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124</v>
      </c>
      <c r="F59" s="37"/>
      <c r="G59" s="37"/>
      <c r="H59" s="37"/>
      <c r="I59" s="37"/>
      <c r="J59" s="38"/>
    </row>
    <row r="60">
      <c r="A60" s="29" t="s">
        <v>45</v>
      </c>
      <c r="B60" s="36"/>
      <c r="C60" s="37"/>
      <c r="D60" s="37"/>
      <c r="E60" s="45" t="s">
        <v>125</v>
      </c>
      <c r="F60" s="37"/>
      <c r="G60" s="37"/>
      <c r="H60" s="37"/>
      <c r="I60" s="37"/>
      <c r="J60" s="38"/>
    </row>
    <row r="61" ht="120">
      <c r="A61" s="29" t="s">
        <v>36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127</v>
      </c>
      <c r="D62" s="29" t="s">
        <v>31</v>
      </c>
      <c r="E62" s="31" t="s">
        <v>128</v>
      </c>
      <c r="F62" s="32" t="s">
        <v>106</v>
      </c>
      <c r="G62" s="33">
        <v>36.640000000000001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129</v>
      </c>
      <c r="F63" s="37"/>
      <c r="G63" s="37"/>
      <c r="H63" s="37"/>
      <c r="I63" s="37"/>
      <c r="J63" s="38"/>
    </row>
    <row r="64" ht="120">
      <c r="A64" s="29" t="s">
        <v>45</v>
      </c>
      <c r="B64" s="36"/>
      <c r="C64" s="37"/>
      <c r="D64" s="37"/>
      <c r="E64" s="45" t="s">
        <v>130</v>
      </c>
      <c r="F64" s="37"/>
      <c r="G64" s="37"/>
      <c r="H64" s="37"/>
      <c r="I64" s="37"/>
      <c r="J64" s="38"/>
    </row>
    <row r="65" ht="120">
      <c r="A65" s="29" t="s">
        <v>36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131</v>
      </c>
      <c r="D66" s="29" t="s">
        <v>87</v>
      </c>
      <c r="E66" s="31" t="s">
        <v>132</v>
      </c>
      <c r="F66" s="32" t="s">
        <v>82</v>
      </c>
      <c r="G66" s="33">
        <v>34.350000000000001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133</v>
      </c>
      <c r="F67" s="37"/>
      <c r="G67" s="37"/>
      <c r="H67" s="37"/>
      <c r="I67" s="37"/>
      <c r="J67" s="38"/>
    </row>
    <row r="68" ht="90">
      <c r="A68" s="29" t="s">
        <v>45</v>
      </c>
      <c r="B68" s="36"/>
      <c r="C68" s="37"/>
      <c r="D68" s="37"/>
      <c r="E68" s="45" t="s">
        <v>134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135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136</v>
      </c>
      <c r="D70" s="29" t="s">
        <v>31</v>
      </c>
      <c r="E70" s="31" t="s">
        <v>137</v>
      </c>
      <c r="F70" s="32" t="s">
        <v>82</v>
      </c>
      <c r="G70" s="33">
        <v>3492.1999999999998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138</v>
      </c>
      <c r="F71" s="37"/>
      <c r="G71" s="37"/>
      <c r="H71" s="37"/>
      <c r="I71" s="37"/>
      <c r="J71" s="38"/>
    </row>
    <row r="72" ht="120">
      <c r="A72" s="29" t="s">
        <v>45</v>
      </c>
      <c r="B72" s="36"/>
      <c r="C72" s="37"/>
      <c r="D72" s="37"/>
      <c r="E72" s="45" t="s">
        <v>139</v>
      </c>
      <c r="F72" s="37"/>
      <c r="G72" s="37"/>
      <c r="H72" s="37"/>
      <c r="I72" s="37"/>
      <c r="J72" s="38"/>
    </row>
    <row r="73" ht="270">
      <c r="A73" s="29" t="s">
        <v>36</v>
      </c>
      <c r="B73" s="36"/>
      <c r="C73" s="37"/>
      <c r="D73" s="37"/>
      <c r="E73" s="31" t="s">
        <v>140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141</v>
      </c>
      <c r="D74" s="29" t="s">
        <v>31</v>
      </c>
      <c r="E74" s="31" t="s">
        <v>142</v>
      </c>
      <c r="F74" s="32" t="s">
        <v>82</v>
      </c>
      <c r="G74" s="33">
        <v>159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77</v>
      </c>
      <c r="F75" s="37"/>
      <c r="G75" s="37"/>
      <c r="H75" s="37"/>
      <c r="I75" s="37"/>
      <c r="J75" s="38"/>
    </row>
    <row r="76">
      <c r="A76" s="29" t="s">
        <v>45</v>
      </c>
      <c r="B76" s="36"/>
      <c r="C76" s="37"/>
      <c r="D76" s="37"/>
      <c r="E76" s="45" t="s">
        <v>143</v>
      </c>
      <c r="F76" s="37"/>
      <c r="G76" s="37"/>
      <c r="H76" s="37"/>
      <c r="I76" s="37"/>
      <c r="J76" s="38"/>
    </row>
    <row r="77" ht="405">
      <c r="A77" s="29" t="s">
        <v>36</v>
      </c>
      <c r="B77" s="36"/>
      <c r="C77" s="37"/>
      <c r="D77" s="37"/>
      <c r="E77" s="31" t="s">
        <v>144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145</v>
      </c>
      <c r="D78" s="29" t="s">
        <v>31</v>
      </c>
      <c r="E78" s="31" t="s">
        <v>146</v>
      </c>
      <c r="F78" s="32" t="s">
        <v>82</v>
      </c>
      <c r="G78" s="33">
        <v>473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77</v>
      </c>
      <c r="F79" s="37"/>
      <c r="G79" s="37"/>
      <c r="H79" s="37"/>
      <c r="I79" s="37"/>
      <c r="J79" s="38"/>
    </row>
    <row r="80">
      <c r="A80" s="29" t="s">
        <v>45</v>
      </c>
      <c r="B80" s="36"/>
      <c r="C80" s="37"/>
      <c r="D80" s="37"/>
      <c r="E80" s="45" t="s">
        <v>147</v>
      </c>
      <c r="F80" s="37"/>
      <c r="G80" s="37"/>
      <c r="H80" s="37"/>
      <c r="I80" s="37"/>
      <c r="J80" s="38"/>
    </row>
    <row r="81" ht="345">
      <c r="A81" s="29" t="s">
        <v>36</v>
      </c>
      <c r="B81" s="36"/>
      <c r="C81" s="37"/>
      <c r="D81" s="37"/>
      <c r="E81" s="31" t="s">
        <v>148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149</v>
      </c>
      <c r="D82" s="29" t="s">
        <v>31</v>
      </c>
      <c r="E82" s="31" t="s">
        <v>150</v>
      </c>
      <c r="F82" s="32" t="s">
        <v>82</v>
      </c>
      <c r="G82" s="33">
        <v>8.5860000000000003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34</v>
      </c>
      <c r="B83" s="36"/>
      <c r="C83" s="37"/>
      <c r="D83" s="37"/>
      <c r="E83" s="31" t="s">
        <v>151</v>
      </c>
      <c r="F83" s="37"/>
      <c r="G83" s="37"/>
      <c r="H83" s="37"/>
      <c r="I83" s="37"/>
      <c r="J83" s="38"/>
    </row>
    <row r="84" ht="90">
      <c r="A84" s="29" t="s">
        <v>45</v>
      </c>
      <c r="B84" s="36"/>
      <c r="C84" s="37"/>
      <c r="D84" s="37"/>
      <c r="E84" s="45" t="s">
        <v>152</v>
      </c>
      <c r="F84" s="37"/>
      <c r="G84" s="37"/>
      <c r="H84" s="37"/>
      <c r="I84" s="37"/>
      <c r="J84" s="38"/>
    </row>
    <row r="85" ht="409.5">
      <c r="A85" s="29" t="s">
        <v>36</v>
      </c>
      <c r="B85" s="36"/>
      <c r="C85" s="37"/>
      <c r="D85" s="37"/>
      <c r="E85" s="31" t="s">
        <v>153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154</v>
      </c>
      <c r="D86" s="29" t="s">
        <v>31</v>
      </c>
      <c r="E86" s="31" t="s">
        <v>155</v>
      </c>
      <c r="F86" s="32" t="s">
        <v>76</v>
      </c>
      <c r="G86" s="33">
        <v>11700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156</v>
      </c>
      <c r="F87" s="37"/>
      <c r="G87" s="37"/>
      <c r="H87" s="37"/>
      <c r="I87" s="37"/>
      <c r="J87" s="38"/>
    </row>
    <row r="88">
      <c r="A88" s="29" t="s">
        <v>45</v>
      </c>
      <c r="B88" s="36"/>
      <c r="C88" s="37"/>
      <c r="D88" s="37"/>
      <c r="E88" s="45" t="s">
        <v>157</v>
      </c>
      <c r="F88" s="37"/>
      <c r="G88" s="37"/>
      <c r="H88" s="37"/>
      <c r="I88" s="37"/>
      <c r="J88" s="38"/>
    </row>
    <row r="89" ht="60">
      <c r="A89" s="29" t="s">
        <v>36</v>
      </c>
      <c r="B89" s="36"/>
      <c r="C89" s="37"/>
      <c r="D89" s="37"/>
      <c r="E89" s="31" t="s">
        <v>158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159</v>
      </c>
      <c r="D90" s="29" t="s">
        <v>31</v>
      </c>
      <c r="E90" s="31" t="s">
        <v>160</v>
      </c>
      <c r="F90" s="32" t="s">
        <v>76</v>
      </c>
      <c r="G90" s="33">
        <v>249.59999999999999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3" t="s">
        <v>31</v>
      </c>
      <c r="F91" s="37"/>
      <c r="G91" s="37"/>
      <c r="H91" s="37"/>
      <c r="I91" s="37"/>
      <c r="J91" s="38"/>
    </row>
    <row r="92">
      <c r="A92" s="29" t="s">
        <v>45</v>
      </c>
      <c r="B92" s="36"/>
      <c r="C92" s="37"/>
      <c r="D92" s="37"/>
      <c r="E92" s="45" t="s">
        <v>161</v>
      </c>
      <c r="F92" s="37"/>
      <c r="G92" s="37"/>
      <c r="H92" s="37"/>
      <c r="I92" s="37"/>
      <c r="J92" s="38"/>
    </row>
    <row r="93" ht="90">
      <c r="A93" s="29" t="s">
        <v>36</v>
      </c>
      <c r="B93" s="36"/>
      <c r="C93" s="37"/>
      <c r="D93" s="37"/>
      <c r="E93" s="31" t="s">
        <v>162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163</v>
      </c>
      <c r="D94" s="26"/>
      <c r="E94" s="23" t="s">
        <v>164</v>
      </c>
      <c r="F94" s="26"/>
      <c r="G94" s="26"/>
      <c r="H94" s="26"/>
      <c r="I94" s="27">
        <f>SUMIFS(I95:I98,A95:A98,"P")</f>
        <v>0</v>
      </c>
      <c r="J94" s="28"/>
    </row>
    <row r="95">
      <c r="A95" s="29" t="s">
        <v>29</v>
      </c>
      <c r="B95" s="29">
        <v>22</v>
      </c>
      <c r="C95" s="30" t="s">
        <v>165</v>
      </c>
      <c r="D95" s="29" t="s">
        <v>31</v>
      </c>
      <c r="E95" s="31" t="s">
        <v>166</v>
      </c>
      <c r="F95" s="32" t="s">
        <v>76</v>
      </c>
      <c r="G95" s="33">
        <v>5850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167</v>
      </c>
      <c r="F96" s="37"/>
      <c r="G96" s="37"/>
      <c r="H96" s="37"/>
      <c r="I96" s="37"/>
      <c r="J96" s="38"/>
    </row>
    <row r="97">
      <c r="A97" s="29" t="s">
        <v>45</v>
      </c>
      <c r="B97" s="36"/>
      <c r="C97" s="37"/>
      <c r="D97" s="37"/>
      <c r="E97" s="45" t="s">
        <v>168</v>
      </c>
      <c r="F97" s="37"/>
      <c r="G97" s="37"/>
      <c r="H97" s="37"/>
      <c r="I97" s="37"/>
      <c r="J97" s="38"/>
    </row>
    <row r="98" ht="105">
      <c r="A98" s="29" t="s">
        <v>36</v>
      </c>
      <c r="B98" s="36"/>
      <c r="C98" s="37"/>
      <c r="D98" s="37"/>
      <c r="E98" s="31" t="s">
        <v>169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170</v>
      </c>
      <c r="D99" s="26"/>
      <c r="E99" s="23" t="s">
        <v>171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29</v>
      </c>
      <c r="B100" s="29">
        <v>23</v>
      </c>
      <c r="C100" s="30" t="s">
        <v>172</v>
      </c>
      <c r="D100" s="29" t="s">
        <v>31</v>
      </c>
      <c r="E100" s="31" t="s">
        <v>173</v>
      </c>
      <c r="F100" s="32" t="s">
        <v>82</v>
      </c>
      <c r="G100" s="33">
        <v>3.2400000000000002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174</v>
      </c>
      <c r="F101" s="37"/>
      <c r="G101" s="37"/>
      <c r="H101" s="37"/>
      <c r="I101" s="37"/>
      <c r="J101" s="38"/>
    </row>
    <row r="102" ht="90">
      <c r="A102" s="29" t="s">
        <v>45</v>
      </c>
      <c r="B102" s="36"/>
      <c r="C102" s="37"/>
      <c r="D102" s="37"/>
      <c r="E102" s="45" t="s">
        <v>175</v>
      </c>
      <c r="F102" s="37"/>
      <c r="G102" s="37"/>
      <c r="H102" s="37"/>
      <c r="I102" s="37"/>
      <c r="J102" s="38"/>
    </row>
    <row r="103" ht="105">
      <c r="A103" s="29" t="s">
        <v>36</v>
      </c>
      <c r="B103" s="36"/>
      <c r="C103" s="37"/>
      <c r="D103" s="37"/>
      <c r="E103" s="31" t="s">
        <v>176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177</v>
      </c>
      <c r="D104" s="29" t="s">
        <v>31</v>
      </c>
      <c r="E104" s="31" t="s">
        <v>178</v>
      </c>
      <c r="F104" s="32" t="s">
        <v>82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179</v>
      </c>
      <c r="F105" s="37"/>
      <c r="G105" s="37"/>
      <c r="H105" s="37"/>
      <c r="I105" s="37"/>
      <c r="J105" s="38"/>
    </row>
    <row r="106">
      <c r="A106" s="29" t="s">
        <v>45</v>
      </c>
      <c r="B106" s="36"/>
      <c r="C106" s="37"/>
      <c r="D106" s="37"/>
      <c r="E106" s="45" t="s">
        <v>180</v>
      </c>
      <c r="F106" s="37"/>
      <c r="G106" s="37"/>
      <c r="H106" s="37"/>
      <c r="I106" s="37"/>
      <c r="J106" s="38"/>
    </row>
    <row r="107" ht="409.5">
      <c r="A107" s="29" t="s">
        <v>36</v>
      </c>
      <c r="B107" s="36"/>
      <c r="C107" s="37"/>
      <c r="D107" s="37"/>
      <c r="E107" s="31" t="s">
        <v>181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182</v>
      </c>
      <c r="D108" s="26"/>
      <c r="E108" s="23" t="s">
        <v>183</v>
      </c>
      <c r="F108" s="26"/>
      <c r="G108" s="26"/>
      <c r="H108" s="26"/>
      <c r="I108" s="27">
        <f>SUMIFS(I109:I148,A109:A148,"P")</f>
        <v>0</v>
      </c>
      <c r="J108" s="28"/>
    </row>
    <row r="109">
      <c r="A109" s="29" t="s">
        <v>29</v>
      </c>
      <c r="B109" s="29">
        <v>25</v>
      </c>
      <c r="C109" s="30" t="s">
        <v>184</v>
      </c>
      <c r="D109" s="29" t="s">
        <v>31</v>
      </c>
      <c r="E109" s="31" t="s">
        <v>185</v>
      </c>
      <c r="F109" s="32" t="s">
        <v>82</v>
      </c>
      <c r="G109" s="33">
        <v>1503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186</v>
      </c>
      <c r="F110" s="37"/>
      <c r="G110" s="37"/>
      <c r="H110" s="37"/>
      <c r="I110" s="37"/>
      <c r="J110" s="38"/>
    </row>
    <row r="111">
      <c r="A111" s="29" t="s">
        <v>45</v>
      </c>
      <c r="B111" s="36"/>
      <c r="C111" s="37"/>
      <c r="D111" s="37"/>
      <c r="E111" s="45" t="s">
        <v>187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188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189</v>
      </c>
      <c r="D113" s="29" t="s">
        <v>190</v>
      </c>
      <c r="E113" s="31" t="s">
        <v>191</v>
      </c>
      <c r="F113" s="32" t="s">
        <v>82</v>
      </c>
      <c r="G113" s="33">
        <v>45.75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192</v>
      </c>
      <c r="F114" s="37"/>
      <c r="G114" s="37"/>
      <c r="H114" s="37"/>
      <c r="I114" s="37"/>
      <c r="J114" s="38"/>
    </row>
    <row r="115" ht="225">
      <c r="A115" s="29" t="s">
        <v>45</v>
      </c>
      <c r="B115" s="36"/>
      <c r="C115" s="37"/>
      <c r="D115" s="37"/>
      <c r="E115" s="45" t="s">
        <v>193</v>
      </c>
      <c r="F115" s="37"/>
      <c r="G115" s="37"/>
      <c r="H115" s="37"/>
      <c r="I115" s="37"/>
      <c r="J115" s="38"/>
    </row>
    <row r="116" ht="150">
      <c r="A116" s="29" t="s">
        <v>36</v>
      </c>
      <c r="B116" s="36"/>
      <c r="C116" s="37"/>
      <c r="D116" s="37"/>
      <c r="E116" s="31" t="s">
        <v>194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189</v>
      </c>
      <c r="D117" s="29" t="s">
        <v>195</v>
      </c>
      <c r="E117" s="31" t="s">
        <v>191</v>
      </c>
      <c r="F117" s="32" t="s">
        <v>82</v>
      </c>
      <c r="G117" s="33">
        <v>4.8600000000000003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196</v>
      </c>
      <c r="F118" s="37"/>
      <c r="G118" s="37"/>
      <c r="H118" s="37"/>
      <c r="I118" s="37"/>
      <c r="J118" s="38"/>
    </row>
    <row r="119" ht="90">
      <c r="A119" s="29" t="s">
        <v>45</v>
      </c>
      <c r="B119" s="36"/>
      <c r="C119" s="37"/>
      <c r="D119" s="37"/>
      <c r="E119" s="45" t="s">
        <v>197</v>
      </c>
      <c r="F119" s="37"/>
      <c r="G119" s="37"/>
      <c r="H119" s="37"/>
      <c r="I119" s="37"/>
      <c r="J119" s="38"/>
    </row>
    <row r="120" ht="150">
      <c r="A120" s="29" t="s">
        <v>36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198</v>
      </c>
      <c r="D121" s="29" t="s">
        <v>190</v>
      </c>
      <c r="E121" s="31" t="s">
        <v>199</v>
      </c>
      <c r="F121" s="32" t="s">
        <v>82</v>
      </c>
      <c r="G121" s="33">
        <v>2124.48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200</v>
      </c>
      <c r="F122" s="37"/>
      <c r="G122" s="37"/>
      <c r="H122" s="37"/>
      <c r="I122" s="37"/>
      <c r="J122" s="38"/>
    </row>
    <row r="123">
      <c r="A123" s="29" t="s">
        <v>45</v>
      </c>
      <c r="B123" s="36"/>
      <c r="C123" s="37"/>
      <c r="D123" s="37"/>
      <c r="E123" s="45" t="s">
        <v>201</v>
      </c>
      <c r="F123" s="37"/>
      <c r="G123" s="37"/>
      <c r="H123" s="37"/>
      <c r="I123" s="37"/>
      <c r="J123" s="38"/>
    </row>
    <row r="124" ht="120">
      <c r="A124" s="29" t="s">
        <v>36</v>
      </c>
      <c r="B124" s="36"/>
      <c r="C124" s="37"/>
      <c r="D124" s="37"/>
      <c r="E124" s="31" t="s">
        <v>202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198</v>
      </c>
      <c r="D125" s="29" t="s">
        <v>195</v>
      </c>
      <c r="E125" s="31" t="s">
        <v>199</v>
      </c>
      <c r="F125" s="32" t="s">
        <v>82</v>
      </c>
      <c r="G125" s="33">
        <v>352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90">
      <c r="A126" s="29" t="s">
        <v>34</v>
      </c>
      <c r="B126" s="36"/>
      <c r="C126" s="37"/>
      <c r="D126" s="37"/>
      <c r="E126" s="31" t="s">
        <v>203</v>
      </c>
      <c r="F126" s="37"/>
      <c r="G126" s="37"/>
      <c r="H126" s="37"/>
      <c r="I126" s="37"/>
      <c r="J126" s="38"/>
    </row>
    <row r="127">
      <c r="A127" s="29" t="s">
        <v>45</v>
      </c>
      <c r="B127" s="36"/>
      <c r="C127" s="37"/>
      <c r="D127" s="37"/>
      <c r="E127" s="45" t="s">
        <v>204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205</v>
      </c>
      <c r="D129" s="29" t="s">
        <v>31</v>
      </c>
      <c r="E129" s="31" t="s">
        <v>206</v>
      </c>
      <c r="F129" s="32" t="s">
        <v>76</v>
      </c>
      <c r="G129" s="33">
        <v>2250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207</v>
      </c>
      <c r="F130" s="37"/>
      <c r="G130" s="37"/>
      <c r="H130" s="37"/>
      <c r="I130" s="37"/>
      <c r="J130" s="38"/>
    </row>
    <row r="131">
      <c r="A131" s="29" t="s">
        <v>45</v>
      </c>
      <c r="B131" s="36"/>
      <c r="C131" s="37"/>
      <c r="D131" s="37"/>
      <c r="E131" s="45" t="s">
        <v>208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210</v>
      </c>
      <c r="D133" s="29" t="s">
        <v>31</v>
      </c>
      <c r="E133" s="31" t="s">
        <v>211</v>
      </c>
      <c r="F133" s="32" t="s">
        <v>76</v>
      </c>
      <c r="G133" s="33">
        <v>12766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>
      <c r="A135" s="29" t="s">
        <v>45</v>
      </c>
      <c r="B135" s="36"/>
      <c r="C135" s="37"/>
      <c r="D135" s="37"/>
      <c r="E135" s="45" t="s">
        <v>212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213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214</v>
      </c>
      <c r="D137" s="29" t="s">
        <v>31</v>
      </c>
      <c r="E137" s="31" t="s">
        <v>215</v>
      </c>
      <c r="F137" s="32" t="s">
        <v>76</v>
      </c>
      <c r="G137" s="33">
        <v>13015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216</v>
      </c>
      <c r="F138" s="37"/>
      <c r="G138" s="37"/>
      <c r="H138" s="37"/>
      <c r="I138" s="37"/>
      <c r="J138" s="38"/>
    </row>
    <row r="139" ht="120">
      <c r="A139" s="29" t="s">
        <v>45</v>
      </c>
      <c r="B139" s="36"/>
      <c r="C139" s="37"/>
      <c r="D139" s="37"/>
      <c r="E139" s="45" t="s">
        <v>217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219</v>
      </c>
      <c r="D141" s="29" t="s">
        <v>31</v>
      </c>
      <c r="E141" s="31" t="s">
        <v>220</v>
      </c>
      <c r="F141" s="32" t="s">
        <v>76</v>
      </c>
      <c r="G141" s="33">
        <v>12766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34</v>
      </c>
      <c r="B142" s="36"/>
      <c r="C142" s="37"/>
      <c r="D142" s="37"/>
      <c r="E142" s="31" t="s">
        <v>221</v>
      </c>
      <c r="F142" s="37"/>
      <c r="G142" s="37"/>
      <c r="H142" s="37"/>
      <c r="I142" s="37"/>
      <c r="J142" s="38"/>
    </row>
    <row r="143" ht="60">
      <c r="A143" s="29" t="s">
        <v>45</v>
      </c>
      <c r="B143" s="36"/>
      <c r="C143" s="37"/>
      <c r="D143" s="37"/>
      <c r="E143" s="45" t="s">
        <v>222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223</v>
      </c>
      <c r="D145" s="29" t="s">
        <v>31</v>
      </c>
      <c r="E145" s="31" t="s">
        <v>224</v>
      </c>
      <c r="F145" s="32" t="s">
        <v>106</v>
      </c>
      <c r="G145" s="33">
        <v>2543.712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>
      <c r="A147" s="29" t="s">
        <v>45</v>
      </c>
      <c r="B147" s="36"/>
      <c r="C147" s="37"/>
      <c r="D147" s="37"/>
      <c r="E147" s="45" t="s">
        <v>226</v>
      </c>
      <c r="F147" s="37"/>
      <c r="G147" s="37"/>
      <c r="H147" s="37"/>
      <c r="I147" s="37"/>
      <c r="J147" s="38"/>
    </row>
    <row r="148" ht="45">
      <c r="A148" s="29" t="s">
        <v>36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228</v>
      </c>
      <c r="D149" s="26"/>
      <c r="E149" s="23" t="s">
        <v>229</v>
      </c>
      <c r="F149" s="26"/>
      <c r="G149" s="26"/>
      <c r="H149" s="26"/>
      <c r="I149" s="27">
        <f>SUMIFS(I150:I157,A150:A157,"P")</f>
        <v>0</v>
      </c>
      <c r="J149" s="28"/>
    </row>
    <row r="150">
      <c r="A150" s="29" t="s">
        <v>29</v>
      </c>
      <c r="B150" s="29">
        <v>35</v>
      </c>
      <c r="C150" s="30" t="s">
        <v>230</v>
      </c>
      <c r="D150" s="29" t="s">
        <v>31</v>
      </c>
      <c r="E150" s="31" t="s">
        <v>231</v>
      </c>
      <c r="F150" s="32" t="s">
        <v>106</v>
      </c>
      <c r="G150" s="33">
        <v>40.5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232</v>
      </c>
      <c r="F151" s="37"/>
      <c r="G151" s="37"/>
      <c r="H151" s="37"/>
      <c r="I151" s="37"/>
      <c r="J151" s="38"/>
    </row>
    <row r="152" ht="90">
      <c r="A152" s="29" t="s">
        <v>45</v>
      </c>
      <c r="B152" s="36"/>
      <c r="C152" s="37"/>
      <c r="D152" s="37"/>
      <c r="E152" s="45" t="s">
        <v>233</v>
      </c>
      <c r="F152" s="37"/>
      <c r="G152" s="37"/>
      <c r="H152" s="37"/>
      <c r="I152" s="37"/>
      <c r="J152" s="38"/>
    </row>
    <row r="153" ht="330">
      <c r="A153" s="29" t="s">
        <v>36</v>
      </c>
      <c r="B153" s="36"/>
      <c r="C153" s="37"/>
      <c r="D153" s="37"/>
      <c r="E153" s="31" t="s">
        <v>234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235</v>
      </c>
      <c r="D154" s="29" t="s">
        <v>31</v>
      </c>
      <c r="E154" s="31" t="s">
        <v>236</v>
      </c>
      <c r="F154" s="32" t="s">
        <v>237</v>
      </c>
      <c r="G154" s="33">
        <v>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238</v>
      </c>
      <c r="F155" s="37"/>
      <c r="G155" s="37"/>
      <c r="H155" s="37"/>
      <c r="I155" s="37"/>
      <c r="J155" s="38"/>
    </row>
    <row r="156">
      <c r="A156" s="29" t="s">
        <v>45</v>
      </c>
      <c r="B156" s="36"/>
      <c r="C156" s="37"/>
      <c r="D156" s="37"/>
      <c r="E156" s="45" t="s">
        <v>239</v>
      </c>
      <c r="F156" s="37"/>
      <c r="G156" s="37"/>
      <c r="H156" s="37"/>
      <c r="I156" s="37"/>
      <c r="J156" s="38"/>
    </row>
    <row r="157" ht="75">
      <c r="A157" s="29" t="s">
        <v>36</v>
      </c>
      <c r="B157" s="36"/>
      <c r="C157" s="37"/>
      <c r="D157" s="37"/>
      <c r="E157" s="31" t="s">
        <v>240</v>
      </c>
      <c r="F157" s="37"/>
      <c r="G157" s="37"/>
      <c r="H157" s="37"/>
      <c r="I157" s="37"/>
      <c r="J157" s="38"/>
    </row>
    <row r="158">
      <c r="A158" s="23" t="s">
        <v>26</v>
      </c>
      <c r="B158" s="24"/>
      <c r="C158" s="25" t="s">
        <v>241</v>
      </c>
      <c r="D158" s="26"/>
      <c r="E158" s="23" t="s">
        <v>242</v>
      </c>
      <c r="F158" s="26"/>
      <c r="G158" s="26"/>
      <c r="H158" s="26"/>
      <c r="I158" s="27">
        <f>SUMIFS(I159:I190,A159:A190,"P")</f>
        <v>0</v>
      </c>
      <c r="J158" s="28"/>
    </row>
    <row r="159">
      <c r="A159" s="29" t="s">
        <v>29</v>
      </c>
      <c r="B159" s="29">
        <v>37</v>
      </c>
      <c r="C159" s="30" t="s">
        <v>243</v>
      </c>
      <c r="D159" s="29" t="s">
        <v>31</v>
      </c>
      <c r="E159" s="31" t="s">
        <v>244</v>
      </c>
      <c r="F159" s="32" t="s">
        <v>237</v>
      </c>
      <c r="G159" s="33">
        <v>22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245</v>
      </c>
      <c r="F160" s="37"/>
      <c r="G160" s="37"/>
      <c r="H160" s="37"/>
      <c r="I160" s="37"/>
      <c r="J160" s="38"/>
    </row>
    <row r="161">
      <c r="A161" s="29" t="s">
        <v>45</v>
      </c>
      <c r="B161" s="36"/>
      <c r="C161" s="37"/>
      <c r="D161" s="37"/>
      <c r="E161" s="45" t="s">
        <v>246</v>
      </c>
      <c r="F161" s="37"/>
      <c r="G161" s="37"/>
      <c r="H161" s="37"/>
      <c r="I161" s="37"/>
      <c r="J161" s="38"/>
    </row>
    <row r="162" ht="90">
      <c r="A162" s="29" t="s">
        <v>36</v>
      </c>
      <c r="B162" s="36"/>
      <c r="C162" s="37"/>
      <c r="D162" s="37"/>
      <c r="E162" s="31" t="s">
        <v>247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38</v>
      </c>
      <c r="C163" s="30" t="s">
        <v>248</v>
      </c>
      <c r="D163" s="29" t="s">
        <v>31</v>
      </c>
      <c r="E163" s="31" t="s">
        <v>249</v>
      </c>
      <c r="F163" s="32" t="s">
        <v>237</v>
      </c>
      <c r="G163" s="33">
        <v>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>
      <c r="A165" s="29" t="s">
        <v>45</v>
      </c>
      <c r="B165" s="36"/>
      <c r="C165" s="37"/>
      <c r="D165" s="37"/>
      <c r="E165" s="45" t="s">
        <v>251</v>
      </c>
      <c r="F165" s="37"/>
      <c r="G165" s="37"/>
      <c r="H165" s="37"/>
      <c r="I165" s="37"/>
      <c r="J165" s="38"/>
    </row>
    <row r="166" ht="90">
      <c r="A166" s="29" t="s">
        <v>36</v>
      </c>
      <c r="B166" s="36"/>
      <c r="C166" s="37"/>
      <c r="D166" s="37"/>
      <c r="E166" s="31" t="s">
        <v>252</v>
      </c>
      <c r="F166" s="37"/>
      <c r="G166" s="37"/>
      <c r="H166" s="37"/>
      <c r="I166" s="37"/>
      <c r="J166" s="38"/>
    </row>
    <row r="167" ht="30">
      <c r="A167" s="29" t="s">
        <v>29</v>
      </c>
      <c r="B167" s="29">
        <v>39</v>
      </c>
      <c r="C167" s="30" t="s">
        <v>253</v>
      </c>
      <c r="D167" s="29" t="s">
        <v>31</v>
      </c>
      <c r="E167" s="31" t="s">
        <v>254</v>
      </c>
      <c r="F167" s="32" t="s">
        <v>237</v>
      </c>
      <c r="G167" s="33">
        <v>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255</v>
      </c>
      <c r="F168" s="37"/>
      <c r="G168" s="37"/>
      <c r="H168" s="37"/>
      <c r="I168" s="37"/>
      <c r="J168" s="38"/>
    </row>
    <row r="169">
      <c r="A169" s="29" t="s">
        <v>45</v>
      </c>
      <c r="B169" s="36"/>
      <c r="C169" s="37"/>
      <c r="D169" s="37"/>
      <c r="E169" s="45" t="s">
        <v>256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257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258</v>
      </c>
      <c r="D171" s="29" t="s">
        <v>31</v>
      </c>
      <c r="E171" s="31" t="s">
        <v>259</v>
      </c>
      <c r="F171" s="32" t="s">
        <v>237</v>
      </c>
      <c r="G171" s="33">
        <v>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45</v>
      </c>
      <c r="B173" s="36"/>
      <c r="C173" s="37"/>
      <c r="D173" s="37"/>
      <c r="E173" s="45" t="s">
        <v>261</v>
      </c>
      <c r="F173" s="37"/>
      <c r="G173" s="37"/>
      <c r="H173" s="37"/>
      <c r="I173" s="37"/>
      <c r="J173" s="38"/>
    </row>
    <row r="174" ht="90">
      <c r="A174" s="29" t="s">
        <v>36</v>
      </c>
      <c r="B174" s="36"/>
      <c r="C174" s="37"/>
      <c r="D174" s="37"/>
      <c r="E174" s="31" t="s">
        <v>262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263</v>
      </c>
      <c r="D175" s="29" t="s">
        <v>31</v>
      </c>
      <c r="E175" s="31" t="s">
        <v>264</v>
      </c>
      <c r="F175" s="32" t="s">
        <v>237</v>
      </c>
      <c r="G175" s="33">
        <v>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265</v>
      </c>
      <c r="F176" s="37"/>
      <c r="G176" s="37"/>
      <c r="H176" s="37"/>
      <c r="I176" s="37"/>
      <c r="J176" s="38"/>
    </row>
    <row r="177">
      <c r="A177" s="29" t="s">
        <v>45</v>
      </c>
      <c r="B177" s="36"/>
      <c r="C177" s="37"/>
      <c r="D177" s="37"/>
      <c r="E177" s="45" t="s">
        <v>266</v>
      </c>
      <c r="F177" s="37"/>
      <c r="G177" s="37"/>
      <c r="H177" s="37"/>
      <c r="I177" s="37"/>
      <c r="J177" s="38"/>
    </row>
    <row r="178" ht="75">
      <c r="A178" s="29" t="s">
        <v>36</v>
      </c>
      <c r="B178" s="36"/>
      <c r="C178" s="37"/>
      <c r="D178" s="37"/>
      <c r="E178" s="31" t="s">
        <v>257</v>
      </c>
      <c r="F178" s="37"/>
      <c r="G178" s="37"/>
      <c r="H178" s="37"/>
      <c r="I178" s="37"/>
      <c r="J178" s="38"/>
    </row>
    <row r="179" ht="30">
      <c r="A179" s="29" t="s">
        <v>29</v>
      </c>
      <c r="B179" s="29">
        <v>42</v>
      </c>
      <c r="C179" s="30" t="s">
        <v>267</v>
      </c>
      <c r="D179" s="29" t="s">
        <v>31</v>
      </c>
      <c r="E179" s="31" t="s">
        <v>268</v>
      </c>
      <c r="F179" s="32" t="s">
        <v>76</v>
      </c>
      <c r="G179" s="33">
        <v>561.125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5">
      <c r="A180" s="29" t="s">
        <v>34</v>
      </c>
      <c r="B180" s="36"/>
      <c r="C180" s="37"/>
      <c r="D180" s="37"/>
      <c r="E180" s="31" t="s">
        <v>269</v>
      </c>
      <c r="F180" s="37"/>
      <c r="G180" s="37"/>
      <c r="H180" s="37"/>
      <c r="I180" s="37"/>
      <c r="J180" s="38"/>
    </row>
    <row r="181" ht="90">
      <c r="A181" s="29" t="s">
        <v>45</v>
      </c>
      <c r="B181" s="36"/>
      <c r="C181" s="37"/>
      <c r="D181" s="37"/>
      <c r="E181" s="45" t="s">
        <v>270</v>
      </c>
      <c r="F181" s="37"/>
      <c r="G181" s="37"/>
      <c r="H181" s="37"/>
      <c r="I181" s="37"/>
      <c r="J181" s="38"/>
    </row>
    <row r="182" ht="105">
      <c r="A182" s="29" t="s">
        <v>36</v>
      </c>
      <c r="B182" s="36"/>
      <c r="C182" s="37"/>
      <c r="D182" s="37"/>
      <c r="E182" s="31" t="s">
        <v>271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272</v>
      </c>
      <c r="D183" s="29" t="s">
        <v>31</v>
      </c>
      <c r="E183" s="31" t="s">
        <v>273</v>
      </c>
      <c r="F183" s="32" t="s">
        <v>106</v>
      </c>
      <c r="G183" s="33">
        <v>11.5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60">
      <c r="A184" s="29" t="s">
        <v>34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45</v>
      </c>
      <c r="B185" s="36"/>
      <c r="C185" s="37"/>
      <c r="D185" s="37"/>
      <c r="E185" s="45" t="s">
        <v>275</v>
      </c>
      <c r="F185" s="37"/>
      <c r="G185" s="37"/>
      <c r="H185" s="37"/>
      <c r="I185" s="37"/>
      <c r="J185" s="38"/>
    </row>
    <row r="186" ht="75">
      <c r="A186" s="29" t="s">
        <v>36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 ht="30">
      <c r="A187" s="29" t="s">
        <v>29</v>
      </c>
      <c r="B187" s="29">
        <v>44</v>
      </c>
      <c r="C187" s="30" t="s">
        <v>277</v>
      </c>
      <c r="D187" s="29" t="s">
        <v>31</v>
      </c>
      <c r="E187" s="31" t="s">
        <v>278</v>
      </c>
      <c r="F187" s="32" t="s">
        <v>106</v>
      </c>
      <c r="G187" s="33">
        <v>176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5">
      <c r="A188" s="29" t="s">
        <v>34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45</v>
      </c>
      <c r="B189" s="36"/>
      <c r="C189" s="37"/>
      <c r="D189" s="37"/>
      <c r="E189" s="45" t="s">
        <v>280</v>
      </c>
      <c r="F189" s="37"/>
      <c r="G189" s="37"/>
      <c r="H189" s="37"/>
      <c r="I189" s="37"/>
      <c r="J189" s="38"/>
    </row>
    <row r="190" ht="165">
      <c r="A190" s="29" t="s">
        <v>36</v>
      </c>
      <c r="B190" s="40"/>
      <c r="C190" s="41"/>
      <c r="D190" s="41"/>
      <c r="E190" s="31" t="s">
        <v>281</v>
      </c>
      <c r="F190" s="41"/>
      <c r="G190" s="41"/>
      <c r="H190" s="41"/>
      <c r="I190" s="41"/>
      <c r="J1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SUMIFS(I8:I178,A8:A178,"SD")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282</v>
      </c>
      <c r="D4" s="13"/>
      <c r="E4" s="14" t="s">
        <v>283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66</v>
      </c>
      <c r="D9" s="29"/>
      <c r="E9" s="31" t="s">
        <v>67</v>
      </c>
      <c r="F9" s="32" t="s">
        <v>68</v>
      </c>
      <c r="G9" s="33">
        <v>4422.5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284</v>
      </c>
      <c r="F10" s="37"/>
      <c r="G10" s="37"/>
      <c r="H10" s="37"/>
      <c r="I10" s="37"/>
      <c r="J10" s="38"/>
    </row>
    <row r="11" ht="120">
      <c r="A11" s="29" t="s">
        <v>45</v>
      </c>
      <c r="B11" s="36"/>
      <c r="C11" s="37"/>
      <c r="D11" s="37"/>
      <c r="E11" s="45" t="s">
        <v>285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SUMIFS(I14:I89,A14:A89,"P")</f>
        <v>0</v>
      </c>
      <c r="J13" s="28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76</v>
      </c>
      <c r="G14" s="33">
        <v>7400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77</v>
      </c>
      <c r="F15" s="37"/>
      <c r="G15" s="37"/>
      <c r="H15" s="37"/>
      <c r="I15" s="37"/>
      <c r="J15" s="38"/>
    </row>
    <row r="16">
      <c r="A16" s="29" t="s">
        <v>45</v>
      </c>
      <c r="B16" s="36"/>
      <c r="C16" s="37"/>
      <c r="D16" s="37"/>
      <c r="E16" s="45" t="s">
        <v>286</v>
      </c>
      <c r="F16" s="37"/>
      <c r="G16" s="37"/>
      <c r="H16" s="37"/>
      <c r="I16" s="37"/>
      <c r="J16" s="38"/>
    </row>
    <row r="17" ht="105">
      <c r="A17" s="29" t="s">
        <v>36</v>
      </c>
      <c r="B17" s="36"/>
      <c r="C17" s="37"/>
      <c r="D17" s="37"/>
      <c r="E17" s="31" t="s">
        <v>287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80</v>
      </c>
      <c r="D18" s="29" t="s">
        <v>31</v>
      </c>
      <c r="E18" s="31" t="s">
        <v>81</v>
      </c>
      <c r="F18" s="32" t="s">
        <v>82</v>
      </c>
      <c r="G18" s="33">
        <v>309.60000000000002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83</v>
      </c>
      <c r="F19" s="37"/>
      <c r="G19" s="37"/>
      <c r="H19" s="37"/>
      <c r="I19" s="37"/>
      <c r="J19" s="38"/>
    </row>
    <row r="20" ht="90">
      <c r="A20" s="29" t="s">
        <v>45</v>
      </c>
      <c r="B20" s="36"/>
      <c r="C20" s="37"/>
      <c r="D20" s="37"/>
      <c r="E20" s="45" t="s">
        <v>288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86</v>
      </c>
      <c r="D22" s="29" t="s">
        <v>87</v>
      </c>
      <c r="E22" s="31" t="s">
        <v>88</v>
      </c>
      <c r="F22" s="32" t="s">
        <v>82</v>
      </c>
      <c r="G22" s="33">
        <v>1311.5999999999999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89</v>
      </c>
      <c r="F23" s="37"/>
      <c r="G23" s="37"/>
      <c r="H23" s="37"/>
      <c r="I23" s="37"/>
      <c r="J23" s="38"/>
    </row>
    <row r="24" ht="135">
      <c r="A24" s="29" t="s">
        <v>45</v>
      </c>
      <c r="B24" s="36"/>
      <c r="C24" s="37"/>
      <c r="D24" s="37"/>
      <c r="E24" s="45" t="s">
        <v>289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91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86</v>
      </c>
      <c r="D26" s="29" t="s">
        <v>92</v>
      </c>
      <c r="E26" s="31" t="s">
        <v>88</v>
      </c>
      <c r="F26" s="32" t="s">
        <v>82</v>
      </c>
      <c r="G26" s="33">
        <v>684.25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290</v>
      </c>
      <c r="F27" s="37"/>
      <c r="G27" s="37"/>
      <c r="H27" s="37"/>
      <c r="I27" s="37"/>
      <c r="J27" s="38"/>
    </row>
    <row r="28" ht="165">
      <c r="A28" s="29" t="s">
        <v>45</v>
      </c>
      <c r="B28" s="36"/>
      <c r="C28" s="37"/>
      <c r="D28" s="37"/>
      <c r="E28" s="45" t="s">
        <v>291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91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95</v>
      </c>
      <c r="D30" s="29" t="s">
        <v>87</v>
      </c>
      <c r="E30" s="31" t="s">
        <v>96</v>
      </c>
      <c r="F30" s="32" t="s">
        <v>82</v>
      </c>
      <c r="G30" s="33">
        <v>531.86000000000001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150">
      <c r="A32" s="29" t="s">
        <v>45</v>
      </c>
      <c r="B32" s="36"/>
      <c r="C32" s="37"/>
      <c r="D32" s="37"/>
      <c r="E32" s="45" t="s">
        <v>292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95</v>
      </c>
      <c r="D34" s="29" t="s">
        <v>92</v>
      </c>
      <c r="E34" s="31" t="s">
        <v>96</v>
      </c>
      <c r="F34" s="32" t="s">
        <v>82</v>
      </c>
      <c r="G34" s="33">
        <v>279.75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293</v>
      </c>
      <c r="F35" s="37"/>
      <c r="G35" s="37"/>
      <c r="H35" s="37"/>
      <c r="I35" s="37"/>
      <c r="J35" s="38"/>
    </row>
    <row r="36" ht="135">
      <c r="A36" s="29" t="s">
        <v>45</v>
      </c>
      <c r="B36" s="36"/>
      <c r="C36" s="37"/>
      <c r="D36" s="37"/>
      <c r="E36" s="45" t="s">
        <v>294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91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95</v>
      </c>
      <c r="D38" s="29" t="s">
        <v>101</v>
      </c>
      <c r="E38" s="31" t="s">
        <v>96</v>
      </c>
      <c r="F38" s="32" t="s">
        <v>82</v>
      </c>
      <c r="G38" s="33">
        <v>37.799999999999997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295</v>
      </c>
      <c r="F39" s="37"/>
      <c r="G39" s="37"/>
      <c r="H39" s="37"/>
      <c r="I39" s="37"/>
      <c r="J39" s="38"/>
    </row>
    <row r="40">
      <c r="A40" s="29" t="s">
        <v>45</v>
      </c>
      <c r="B40" s="36"/>
      <c r="C40" s="37"/>
      <c r="D40" s="37"/>
      <c r="E40" s="45" t="s">
        <v>296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91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104</v>
      </c>
      <c r="D42" s="29" t="s">
        <v>31</v>
      </c>
      <c r="E42" s="31" t="s">
        <v>105</v>
      </c>
      <c r="F42" s="32" t="s">
        <v>106</v>
      </c>
      <c r="G42" s="33">
        <v>432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297</v>
      </c>
      <c r="F43" s="37"/>
      <c r="G43" s="37"/>
      <c r="H43" s="37"/>
      <c r="I43" s="37"/>
      <c r="J43" s="38"/>
    </row>
    <row r="44" ht="105">
      <c r="A44" s="29" t="s">
        <v>45</v>
      </c>
      <c r="B44" s="36"/>
      <c r="C44" s="37"/>
      <c r="D44" s="37"/>
      <c r="E44" s="45" t="s">
        <v>298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109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110</v>
      </c>
      <c r="D46" s="29" t="s">
        <v>87</v>
      </c>
      <c r="E46" s="31" t="s">
        <v>111</v>
      </c>
      <c r="F46" s="32" t="s">
        <v>82</v>
      </c>
      <c r="G46" s="33">
        <v>1084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299</v>
      </c>
      <c r="F47" s="37"/>
      <c r="G47" s="37"/>
      <c r="H47" s="37"/>
      <c r="I47" s="37"/>
      <c r="J47" s="38"/>
    </row>
    <row r="48">
      <c r="A48" s="29" t="s">
        <v>45</v>
      </c>
      <c r="B48" s="36"/>
      <c r="C48" s="37"/>
      <c r="D48" s="37"/>
      <c r="E48" s="45" t="s">
        <v>300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110</v>
      </c>
      <c r="D50" s="29" t="s">
        <v>92</v>
      </c>
      <c r="E50" s="31" t="s">
        <v>111</v>
      </c>
      <c r="F50" s="32" t="s">
        <v>82</v>
      </c>
      <c r="G50" s="33">
        <v>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>
      <c r="A52" s="29" t="s">
        <v>45</v>
      </c>
      <c r="B52" s="36"/>
      <c r="C52" s="37"/>
      <c r="D52" s="37"/>
      <c r="E52" s="45" t="s">
        <v>301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117</v>
      </c>
      <c r="D54" s="29" t="s">
        <v>31</v>
      </c>
      <c r="E54" s="31" t="s">
        <v>118</v>
      </c>
      <c r="F54" s="32" t="s">
        <v>82</v>
      </c>
      <c r="G54" s="33">
        <v>1881.26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302</v>
      </c>
      <c r="F55" s="37"/>
      <c r="G55" s="37"/>
      <c r="H55" s="37"/>
      <c r="I55" s="37"/>
      <c r="J55" s="38"/>
    </row>
    <row r="56" ht="60">
      <c r="A56" s="29" t="s">
        <v>45</v>
      </c>
      <c r="B56" s="36"/>
      <c r="C56" s="37"/>
      <c r="D56" s="37"/>
      <c r="E56" s="45" t="s">
        <v>303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304</v>
      </c>
      <c r="D58" s="29" t="s">
        <v>31</v>
      </c>
      <c r="E58" s="31" t="s">
        <v>305</v>
      </c>
      <c r="F58" s="32" t="s">
        <v>106</v>
      </c>
      <c r="G58" s="33">
        <v>98.5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129</v>
      </c>
      <c r="F59" s="37"/>
      <c r="G59" s="37"/>
      <c r="H59" s="37"/>
      <c r="I59" s="37"/>
      <c r="J59" s="38"/>
    </row>
    <row r="60" ht="135">
      <c r="A60" s="29" t="s">
        <v>45</v>
      </c>
      <c r="B60" s="36"/>
      <c r="C60" s="37"/>
      <c r="D60" s="37"/>
      <c r="E60" s="45" t="s">
        <v>306</v>
      </c>
      <c r="F60" s="37"/>
      <c r="G60" s="37"/>
      <c r="H60" s="37"/>
      <c r="I60" s="37"/>
      <c r="J60" s="38"/>
    </row>
    <row r="61" ht="120">
      <c r="A61" s="29" t="s">
        <v>36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131</v>
      </c>
      <c r="D62" s="29" t="s">
        <v>87</v>
      </c>
      <c r="E62" s="31" t="s">
        <v>132</v>
      </c>
      <c r="F62" s="32" t="s">
        <v>82</v>
      </c>
      <c r="G62" s="33">
        <v>23.100000000000001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307</v>
      </c>
      <c r="F63" s="37"/>
      <c r="G63" s="37"/>
      <c r="H63" s="37"/>
      <c r="I63" s="37"/>
      <c r="J63" s="38"/>
    </row>
    <row r="64" ht="90">
      <c r="A64" s="29" t="s">
        <v>45</v>
      </c>
      <c r="B64" s="36"/>
      <c r="C64" s="37"/>
      <c r="D64" s="37"/>
      <c r="E64" s="45" t="s">
        <v>308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135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136</v>
      </c>
      <c r="D66" s="29" t="s">
        <v>31</v>
      </c>
      <c r="E66" s="31" t="s">
        <v>137</v>
      </c>
      <c r="F66" s="32" t="s">
        <v>82</v>
      </c>
      <c r="G66" s="33">
        <v>2990.2600000000002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138</v>
      </c>
      <c r="F67" s="37"/>
      <c r="G67" s="37"/>
      <c r="H67" s="37"/>
      <c r="I67" s="37"/>
      <c r="J67" s="38"/>
    </row>
    <row r="68" ht="105">
      <c r="A68" s="29" t="s">
        <v>45</v>
      </c>
      <c r="B68" s="36"/>
      <c r="C68" s="37"/>
      <c r="D68" s="37"/>
      <c r="E68" s="45" t="s">
        <v>309</v>
      </c>
      <c r="F68" s="37"/>
      <c r="G68" s="37"/>
      <c r="H68" s="37"/>
      <c r="I68" s="37"/>
      <c r="J68" s="38"/>
    </row>
    <row r="69" ht="270">
      <c r="A69" s="29" t="s">
        <v>36</v>
      </c>
      <c r="B69" s="36"/>
      <c r="C69" s="37"/>
      <c r="D69" s="37"/>
      <c r="E69" s="31" t="s">
        <v>140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141</v>
      </c>
      <c r="D70" s="29" t="s">
        <v>31</v>
      </c>
      <c r="E70" s="31" t="s">
        <v>142</v>
      </c>
      <c r="F70" s="32" t="s">
        <v>82</v>
      </c>
      <c r="G70" s="33">
        <v>291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77</v>
      </c>
      <c r="F71" s="37"/>
      <c r="G71" s="37"/>
      <c r="H71" s="37"/>
      <c r="I71" s="37"/>
      <c r="J71" s="38"/>
    </row>
    <row r="72">
      <c r="A72" s="29" t="s">
        <v>45</v>
      </c>
      <c r="B72" s="36"/>
      <c r="C72" s="37"/>
      <c r="D72" s="37"/>
      <c r="E72" s="45" t="s">
        <v>310</v>
      </c>
      <c r="F72" s="37"/>
      <c r="G72" s="37"/>
      <c r="H72" s="37"/>
      <c r="I72" s="37"/>
      <c r="J72" s="38"/>
    </row>
    <row r="73" ht="405">
      <c r="A73" s="29" t="s">
        <v>36</v>
      </c>
      <c r="B73" s="36"/>
      <c r="C73" s="37"/>
      <c r="D73" s="37"/>
      <c r="E73" s="31" t="s">
        <v>144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145</v>
      </c>
      <c r="D74" s="29" t="s">
        <v>31</v>
      </c>
      <c r="E74" s="31" t="s">
        <v>146</v>
      </c>
      <c r="F74" s="32" t="s">
        <v>82</v>
      </c>
      <c r="G74" s="33">
        <v>488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77</v>
      </c>
      <c r="F75" s="37"/>
      <c r="G75" s="37"/>
      <c r="H75" s="37"/>
      <c r="I75" s="37"/>
      <c r="J75" s="38"/>
    </row>
    <row r="76">
      <c r="A76" s="29" t="s">
        <v>45</v>
      </c>
      <c r="B76" s="36"/>
      <c r="C76" s="37"/>
      <c r="D76" s="37"/>
      <c r="E76" s="45" t="s">
        <v>311</v>
      </c>
      <c r="F76" s="37"/>
      <c r="G76" s="37"/>
      <c r="H76" s="37"/>
      <c r="I76" s="37"/>
      <c r="J76" s="38"/>
    </row>
    <row r="77" ht="345">
      <c r="A77" s="29" t="s">
        <v>36</v>
      </c>
      <c r="B77" s="36"/>
      <c r="C77" s="37"/>
      <c r="D77" s="37"/>
      <c r="E77" s="31" t="s">
        <v>148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149</v>
      </c>
      <c r="D78" s="29" t="s">
        <v>31</v>
      </c>
      <c r="E78" s="31" t="s">
        <v>150</v>
      </c>
      <c r="F78" s="32" t="s">
        <v>82</v>
      </c>
      <c r="G78" s="33">
        <v>14.699999999999999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312</v>
      </c>
      <c r="F79" s="37"/>
      <c r="G79" s="37"/>
      <c r="H79" s="37"/>
      <c r="I79" s="37"/>
      <c r="J79" s="38"/>
    </row>
    <row r="80" ht="90">
      <c r="A80" s="29" t="s">
        <v>45</v>
      </c>
      <c r="B80" s="36"/>
      <c r="C80" s="37"/>
      <c r="D80" s="37"/>
      <c r="E80" s="45" t="s">
        <v>313</v>
      </c>
      <c r="F80" s="37"/>
      <c r="G80" s="37"/>
      <c r="H80" s="37"/>
      <c r="I80" s="37"/>
      <c r="J80" s="38"/>
    </row>
    <row r="81" ht="409.5">
      <c r="A81" s="29" t="s">
        <v>36</v>
      </c>
      <c r="B81" s="36"/>
      <c r="C81" s="37"/>
      <c r="D81" s="37"/>
      <c r="E81" s="31" t="s">
        <v>153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154</v>
      </c>
      <c r="D82" s="29" t="s">
        <v>31</v>
      </c>
      <c r="E82" s="31" t="s">
        <v>155</v>
      </c>
      <c r="F82" s="32" t="s">
        <v>76</v>
      </c>
      <c r="G82" s="33">
        <v>11327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34</v>
      </c>
      <c r="B83" s="36"/>
      <c r="C83" s="37"/>
      <c r="D83" s="37"/>
      <c r="E83" s="31" t="s">
        <v>156</v>
      </c>
      <c r="F83" s="37"/>
      <c r="G83" s="37"/>
      <c r="H83" s="37"/>
      <c r="I83" s="37"/>
      <c r="J83" s="38"/>
    </row>
    <row r="84">
      <c r="A84" s="29" t="s">
        <v>45</v>
      </c>
      <c r="B84" s="36"/>
      <c r="C84" s="37"/>
      <c r="D84" s="37"/>
      <c r="E84" s="45" t="s">
        <v>314</v>
      </c>
      <c r="F84" s="37"/>
      <c r="G84" s="37"/>
      <c r="H84" s="37"/>
      <c r="I84" s="37"/>
      <c r="J84" s="38"/>
    </row>
    <row r="85" ht="60">
      <c r="A85" s="29" t="s">
        <v>36</v>
      </c>
      <c r="B85" s="36"/>
      <c r="C85" s="37"/>
      <c r="D85" s="37"/>
      <c r="E85" s="31" t="s">
        <v>158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159</v>
      </c>
      <c r="D86" s="29" t="s">
        <v>31</v>
      </c>
      <c r="E86" s="31" t="s">
        <v>160</v>
      </c>
      <c r="F86" s="32" t="s">
        <v>76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>
      <c r="A88" s="29" t="s">
        <v>45</v>
      </c>
      <c r="B88" s="36"/>
      <c r="C88" s="37"/>
      <c r="D88" s="37"/>
      <c r="E88" s="45" t="s">
        <v>315</v>
      </c>
      <c r="F88" s="37"/>
      <c r="G88" s="37"/>
      <c r="H88" s="37"/>
      <c r="I88" s="37"/>
      <c r="J88" s="38"/>
    </row>
    <row r="89" ht="90">
      <c r="A89" s="29" t="s">
        <v>36</v>
      </c>
      <c r="B89" s="36"/>
      <c r="C89" s="37"/>
      <c r="D89" s="37"/>
      <c r="E89" s="31" t="s">
        <v>162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163</v>
      </c>
      <c r="D90" s="26"/>
      <c r="E90" s="23" t="s">
        <v>164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29</v>
      </c>
      <c r="B91" s="29">
        <v>21</v>
      </c>
      <c r="C91" s="30" t="s">
        <v>165</v>
      </c>
      <c r="D91" s="29" t="s">
        <v>31</v>
      </c>
      <c r="E91" s="31" t="s">
        <v>166</v>
      </c>
      <c r="F91" s="32" t="s">
        <v>76</v>
      </c>
      <c r="G91" s="33">
        <v>5663.5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167</v>
      </c>
      <c r="F92" s="37"/>
      <c r="G92" s="37"/>
      <c r="H92" s="37"/>
      <c r="I92" s="37"/>
      <c r="J92" s="38"/>
    </row>
    <row r="93">
      <c r="A93" s="29" t="s">
        <v>45</v>
      </c>
      <c r="B93" s="36"/>
      <c r="C93" s="37"/>
      <c r="D93" s="37"/>
      <c r="E93" s="45" t="s">
        <v>316</v>
      </c>
      <c r="F93" s="37"/>
      <c r="G93" s="37"/>
      <c r="H93" s="37"/>
      <c r="I93" s="37"/>
      <c r="J93" s="38"/>
    </row>
    <row r="94" ht="105">
      <c r="A94" s="29" t="s">
        <v>36</v>
      </c>
      <c r="B94" s="36"/>
      <c r="C94" s="37"/>
      <c r="D94" s="37"/>
      <c r="E94" s="31" t="s">
        <v>169</v>
      </c>
      <c r="F94" s="37"/>
      <c r="G94" s="37"/>
      <c r="H94" s="37"/>
      <c r="I94" s="37"/>
      <c r="J94" s="38"/>
    </row>
    <row r="95">
      <c r="A95" s="23" t="s">
        <v>26</v>
      </c>
      <c r="B95" s="24"/>
      <c r="C95" s="25" t="s">
        <v>170</v>
      </c>
      <c r="D95" s="26"/>
      <c r="E95" s="23" t="s">
        <v>171</v>
      </c>
      <c r="F95" s="26"/>
      <c r="G95" s="26"/>
      <c r="H95" s="26"/>
      <c r="I95" s="27">
        <f>SUMIFS(I96:I107,A96:A107,"P")</f>
        <v>0</v>
      </c>
      <c r="J95" s="28"/>
    </row>
    <row r="96">
      <c r="A96" s="29" t="s">
        <v>29</v>
      </c>
      <c r="B96" s="29">
        <v>22</v>
      </c>
      <c r="C96" s="30" t="s">
        <v>317</v>
      </c>
      <c r="D96" s="29" t="s">
        <v>31</v>
      </c>
      <c r="E96" s="31" t="s">
        <v>318</v>
      </c>
      <c r="F96" s="32" t="s">
        <v>82</v>
      </c>
      <c r="G96" s="33">
        <v>4.25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319</v>
      </c>
      <c r="F97" s="37"/>
      <c r="G97" s="37"/>
      <c r="H97" s="37"/>
      <c r="I97" s="37"/>
      <c r="J97" s="38"/>
    </row>
    <row r="98">
      <c r="A98" s="29" t="s">
        <v>45</v>
      </c>
      <c r="B98" s="36"/>
      <c r="C98" s="37"/>
      <c r="D98" s="37"/>
      <c r="E98" s="45" t="s">
        <v>320</v>
      </c>
      <c r="F98" s="37"/>
      <c r="G98" s="37"/>
      <c r="H98" s="37"/>
      <c r="I98" s="37"/>
      <c r="J98" s="38"/>
    </row>
    <row r="99" ht="409.5">
      <c r="A99" s="29" t="s">
        <v>36</v>
      </c>
      <c r="B99" s="36"/>
      <c r="C99" s="37"/>
      <c r="D99" s="37"/>
      <c r="E99" s="31" t="s">
        <v>181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172</v>
      </c>
      <c r="D100" s="29" t="s">
        <v>31</v>
      </c>
      <c r="E100" s="31" t="s">
        <v>173</v>
      </c>
      <c r="F100" s="32" t="s">
        <v>82</v>
      </c>
      <c r="G100" s="33">
        <v>2.1000000000000001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321</v>
      </c>
      <c r="F101" s="37"/>
      <c r="G101" s="37"/>
      <c r="H101" s="37"/>
      <c r="I101" s="37"/>
      <c r="J101" s="38"/>
    </row>
    <row r="102" ht="90">
      <c r="A102" s="29" t="s">
        <v>45</v>
      </c>
      <c r="B102" s="36"/>
      <c r="C102" s="37"/>
      <c r="D102" s="37"/>
      <c r="E102" s="45" t="s">
        <v>322</v>
      </c>
      <c r="F102" s="37"/>
      <c r="G102" s="37"/>
      <c r="H102" s="37"/>
      <c r="I102" s="37"/>
      <c r="J102" s="38"/>
    </row>
    <row r="103" ht="105">
      <c r="A103" s="29" t="s">
        <v>36</v>
      </c>
      <c r="B103" s="36"/>
      <c r="C103" s="37"/>
      <c r="D103" s="37"/>
      <c r="E103" s="31" t="s">
        <v>176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323</v>
      </c>
      <c r="D104" s="29" t="s">
        <v>31</v>
      </c>
      <c r="E104" s="31" t="s">
        <v>324</v>
      </c>
      <c r="F104" s="32" t="s">
        <v>82</v>
      </c>
      <c r="G104" s="33">
        <v>6.375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325</v>
      </c>
      <c r="F105" s="37"/>
      <c r="G105" s="37"/>
      <c r="H105" s="37"/>
      <c r="I105" s="37"/>
      <c r="J105" s="38"/>
    </row>
    <row r="106">
      <c r="A106" s="29" t="s">
        <v>45</v>
      </c>
      <c r="B106" s="36"/>
      <c r="C106" s="37"/>
      <c r="D106" s="37"/>
      <c r="E106" s="45" t="s">
        <v>326</v>
      </c>
      <c r="F106" s="37"/>
      <c r="G106" s="37"/>
      <c r="H106" s="37"/>
      <c r="I106" s="37"/>
      <c r="J106" s="38"/>
    </row>
    <row r="107" ht="150">
      <c r="A107" s="29" t="s">
        <v>36</v>
      </c>
      <c r="B107" s="36"/>
      <c r="C107" s="37"/>
      <c r="D107" s="37"/>
      <c r="E107" s="31" t="s">
        <v>327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182</v>
      </c>
      <c r="D108" s="26"/>
      <c r="E108" s="23" t="s">
        <v>183</v>
      </c>
      <c r="F108" s="26"/>
      <c r="G108" s="26"/>
      <c r="H108" s="26"/>
      <c r="I108" s="27">
        <f>SUMIFS(I109:I148,A109:A148,"P")</f>
        <v>0</v>
      </c>
      <c r="J108" s="28"/>
    </row>
    <row r="109">
      <c r="A109" s="29" t="s">
        <v>29</v>
      </c>
      <c r="B109" s="29">
        <v>25</v>
      </c>
      <c r="C109" s="30" t="s">
        <v>184</v>
      </c>
      <c r="D109" s="29" t="s">
        <v>31</v>
      </c>
      <c r="E109" s="31" t="s">
        <v>185</v>
      </c>
      <c r="F109" s="32" t="s">
        <v>82</v>
      </c>
      <c r="G109" s="33">
        <v>1575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186</v>
      </c>
      <c r="F110" s="37"/>
      <c r="G110" s="37"/>
      <c r="H110" s="37"/>
      <c r="I110" s="37"/>
      <c r="J110" s="38"/>
    </row>
    <row r="111">
      <c r="A111" s="29" t="s">
        <v>45</v>
      </c>
      <c r="B111" s="36"/>
      <c r="C111" s="37"/>
      <c r="D111" s="37"/>
      <c r="E111" s="45" t="s">
        <v>328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188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189</v>
      </c>
      <c r="D113" s="29" t="s">
        <v>190</v>
      </c>
      <c r="E113" s="31" t="s">
        <v>191</v>
      </c>
      <c r="F113" s="32" t="s">
        <v>82</v>
      </c>
      <c r="G113" s="33">
        <v>96.299999999999997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34</v>
      </c>
      <c r="B114" s="36"/>
      <c r="C114" s="37"/>
      <c r="D114" s="37"/>
      <c r="E114" s="31" t="s">
        <v>329</v>
      </c>
      <c r="F114" s="37"/>
      <c r="G114" s="37"/>
      <c r="H114" s="37"/>
      <c r="I114" s="37"/>
      <c r="J114" s="38"/>
    </row>
    <row r="115">
      <c r="A115" s="29" t="s">
        <v>45</v>
      </c>
      <c r="B115" s="36"/>
      <c r="C115" s="37"/>
      <c r="D115" s="37"/>
      <c r="E115" s="45" t="s">
        <v>330</v>
      </c>
      <c r="F115" s="37"/>
      <c r="G115" s="37"/>
      <c r="H115" s="37"/>
      <c r="I115" s="37"/>
      <c r="J115" s="38"/>
    </row>
    <row r="116" ht="150">
      <c r="A116" s="29" t="s">
        <v>36</v>
      </c>
      <c r="B116" s="36"/>
      <c r="C116" s="37"/>
      <c r="D116" s="37"/>
      <c r="E116" s="31" t="s">
        <v>194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189</v>
      </c>
      <c r="D117" s="29" t="s">
        <v>195</v>
      </c>
      <c r="E117" s="31" t="s">
        <v>191</v>
      </c>
      <c r="F117" s="32" t="s">
        <v>82</v>
      </c>
      <c r="G117" s="33">
        <v>2.52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331</v>
      </c>
      <c r="F118" s="37"/>
      <c r="G118" s="37"/>
      <c r="H118" s="37"/>
      <c r="I118" s="37"/>
      <c r="J118" s="38"/>
    </row>
    <row r="119" ht="90">
      <c r="A119" s="29" t="s">
        <v>45</v>
      </c>
      <c r="B119" s="36"/>
      <c r="C119" s="37"/>
      <c r="D119" s="37"/>
      <c r="E119" s="45" t="s">
        <v>332</v>
      </c>
      <c r="F119" s="37"/>
      <c r="G119" s="37"/>
      <c r="H119" s="37"/>
      <c r="I119" s="37"/>
      <c r="J119" s="38"/>
    </row>
    <row r="120" ht="150">
      <c r="A120" s="29" t="s">
        <v>36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198</v>
      </c>
      <c r="D121" s="29" t="s">
        <v>190</v>
      </c>
      <c r="E121" s="31" t="s">
        <v>199</v>
      </c>
      <c r="F121" s="32" t="s">
        <v>82</v>
      </c>
      <c r="G121" s="33">
        <v>2242.5599999999999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333</v>
      </c>
      <c r="F122" s="37"/>
      <c r="G122" s="37"/>
      <c r="H122" s="37"/>
      <c r="I122" s="37"/>
      <c r="J122" s="38"/>
    </row>
    <row r="123">
      <c r="A123" s="29" t="s">
        <v>45</v>
      </c>
      <c r="B123" s="36"/>
      <c r="C123" s="37"/>
      <c r="D123" s="37"/>
      <c r="E123" s="45" t="s">
        <v>334</v>
      </c>
      <c r="F123" s="37"/>
      <c r="G123" s="37"/>
      <c r="H123" s="37"/>
      <c r="I123" s="37"/>
      <c r="J123" s="38"/>
    </row>
    <row r="124" ht="120">
      <c r="A124" s="29" t="s">
        <v>36</v>
      </c>
      <c r="B124" s="36"/>
      <c r="C124" s="37"/>
      <c r="D124" s="37"/>
      <c r="E124" s="31" t="s">
        <v>202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198</v>
      </c>
      <c r="D125" s="29" t="s">
        <v>195</v>
      </c>
      <c r="E125" s="31" t="s">
        <v>199</v>
      </c>
      <c r="F125" s="32" t="s">
        <v>82</v>
      </c>
      <c r="G125" s="33">
        <v>361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5">
      <c r="A126" s="29" t="s">
        <v>34</v>
      </c>
      <c r="B126" s="36"/>
      <c r="C126" s="37"/>
      <c r="D126" s="37"/>
      <c r="E126" s="31" t="s">
        <v>335</v>
      </c>
      <c r="F126" s="37"/>
      <c r="G126" s="37"/>
      <c r="H126" s="37"/>
      <c r="I126" s="37"/>
      <c r="J126" s="38"/>
    </row>
    <row r="127">
      <c r="A127" s="29" t="s">
        <v>45</v>
      </c>
      <c r="B127" s="36"/>
      <c r="C127" s="37"/>
      <c r="D127" s="37"/>
      <c r="E127" s="45" t="s">
        <v>336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205</v>
      </c>
      <c r="D129" s="29" t="s">
        <v>31</v>
      </c>
      <c r="E129" s="31" t="s">
        <v>206</v>
      </c>
      <c r="F129" s="32" t="s">
        <v>76</v>
      </c>
      <c r="G129" s="33">
        <v>2637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34</v>
      </c>
      <c r="B130" s="36"/>
      <c r="C130" s="37"/>
      <c r="D130" s="37"/>
      <c r="E130" s="31" t="s">
        <v>337</v>
      </c>
      <c r="F130" s="37"/>
      <c r="G130" s="37"/>
      <c r="H130" s="37"/>
      <c r="I130" s="37"/>
      <c r="J130" s="38"/>
    </row>
    <row r="131" ht="45">
      <c r="A131" s="29" t="s">
        <v>45</v>
      </c>
      <c r="B131" s="36"/>
      <c r="C131" s="37"/>
      <c r="D131" s="37"/>
      <c r="E131" s="45" t="s">
        <v>338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210</v>
      </c>
      <c r="D133" s="29" t="s">
        <v>31</v>
      </c>
      <c r="E133" s="31" t="s">
        <v>211</v>
      </c>
      <c r="F133" s="32" t="s">
        <v>76</v>
      </c>
      <c r="G133" s="33">
        <v>17593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 ht="165">
      <c r="A135" s="29" t="s">
        <v>45</v>
      </c>
      <c r="B135" s="36"/>
      <c r="C135" s="37"/>
      <c r="D135" s="37"/>
      <c r="E135" s="45" t="s">
        <v>339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213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214</v>
      </c>
      <c r="D137" s="29" t="s">
        <v>31</v>
      </c>
      <c r="E137" s="31" t="s">
        <v>215</v>
      </c>
      <c r="F137" s="32" t="s">
        <v>76</v>
      </c>
      <c r="G137" s="33">
        <v>16980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34</v>
      </c>
      <c r="B138" s="36"/>
      <c r="C138" s="37"/>
      <c r="D138" s="37"/>
      <c r="E138" s="31" t="s">
        <v>340</v>
      </c>
      <c r="F138" s="37"/>
      <c r="G138" s="37"/>
      <c r="H138" s="37"/>
      <c r="I138" s="37"/>
      <c r="J138" s="38"/>
    </row>
    <row r="139" ht="210">
      <c r="A139" s="29" t="s">
        <v>45</v>
      </c>
      <c r="B139" s="36"/>
      <c r="C139" s="37"/>
      <c r="D139" s="37"/>
      <c r="E139" s="45" t="s">
        <v>341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219</v>
      </c>
      <c r="D141" s="29" t="s">
        <v>31</v>
      </c>
      <c r="E141" s="31" t="s">
        <v>220</v>
      </c>
      <c r="F141" s="32" t="s">
        <v>76</v>
      </c>
      <c r="G141" s="33">
        <v>16648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342</v>
      </c>
      <c r="F142" s="37"/>
      <c r="G142" s="37"/>
      <c r="H142" s="37"/>
      <c r="I142" s="37"/>
      <c r="J142" s="38"/>
    </row>
    <row r="143" ht="150">
      <c r="A143" s="29" t="s">
        <v>45</v>
      </c>
      <c r="B143" s="36"/>
      <c r="C143" s="37"/>
      <c r="D143" s="37"/>
      <c r="E143" s="45" t="s">
        <v>343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223</v>
      </c>
      <c r="D145" s="29" t="s">
        <v>31</v>
      </c>
      <c r="E145" s="31" t="s">
        <v>224</v>
      </c>
      <c r="F145" s="32" t="s">
        <v>106</v>
      </c>
      <c r="G145" s="33">
        <v>432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>
      <c r="A147" s="29" t="s">
        <v>45</v>
      </c>
      <c r="B147" s="36"/>
      <c r="C147" s="37"/>
      <c r="D147" s="37"/>
      <c r="E147" s="45" t="s">
        <v>344</v>
      </c>
      <c r="F147" s="37"/>
      <c r="G147" s="37"/>
      <c r="H147" s="37"/>
      <c r="I147" s="37"/>
      <c r="J147" s="38"/>
    </row>
    <row r="148" ht="45">
      <c r="A148" s="29" t="s">
        <v>36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228</v>
      </c>
      <c r="D149" s="26"/>
      <c r="E149" s="23" t="s">
        <v>229</v>
      </c>
      <c r="F149" s="26"/>
      <c r="G149" s="26"/>
      <c r="H149" s="26"/>
      <c r="I149" s="27">
        <f>SUMIFS(I150:I153,A150:A153,"P")</f>
        <v>0</v>
      </c>
      <c r="J149" s="28"/>
    </row>
    <row r="150">
      <c r="A150" s="29" t="s">
        <v>29</v>
      </c>
      <c r="B150" s="29">
        <v>35</v>
      </c>
      <c r="C150" s="30" t="s">
        <v>230</v>
      </c>
      <c r="D150" s="29" t="s">
        <v>31</v>
      </c>
      <c r="E150" s="31" t="s">
        <v>231</v>
      </c>
      <c r="F150" s="32" t="s">
        <v>106</v>
      </c>
      <c r="G150" s="33">
        <v>21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232</v>
      </c>
      <c r="F151" s="37"/>
      <c r="G151" s="37"/>
      <c r="H151" s="37"/>
      <c r="I151" s="37"/>
      <c r="J151" s="38"/>
    </row>
    <row r="152" ht="90">
      <c r="A152" s="29" t="s">
        <v>45</v>
      </c>
      <c r="B152" s="36"/>
      <c r="C152" s="37"/>
      <c r="D152" s="37"/>
      <c r="E152" s="45" t="s">
        <v>345</v>
      </c>
      <c r="F152" s="37"/>
      <c r="G152" s="37"/>
      <c r="H152" s="37"/>
      <c r="I152" s="37"/>
      <c r="J152" s="38"/>
    </row>
    <row r="153" ht="330">
      <c r="A153" s="29" t="s">
        <v>36</v>
      </c>
      <c r="B153" s="36"/>
      <c r="C153" s="37"/>
      <c r="D153" s="37"/>
      <c r="E153" s="31" t="s">
        <v>234</v>
      </c>
      <c r="F153" s="37"/>
      <c r="G153" s="37"/>
      <c r="H153" s="37"/>
      <c r="I153" s="37"/>
      <c r="J153" s="38"/>
    </row>
    <row r="154">
      <c r="A154" s="23" t="s">
        <v>26</v>
      </c>
      <c r="B154" s="24"/>
      <c r="C154" s="25" t="s">
        <v>241</v>
      </c>
      <c r="D154" s="26"/>
      <c r="E154" s="23" t="s">
        <v>242</v>
      </c>
      <c r="F154" s="26"/>
      <c r="G154" s="26"/>
      <c r="H154" s="26"/>
      <c r="I154" s="27">
        <f>SUMIFS(I155:I178,A155:A178,"P")</f>
        <v>0</v>
      </c>
      <c r="J154" s="28"/>
    </row>
    <row r="155">
      <c r="A155" s="29" t="s">
        <v>29</v>
      </c>
      <c r="B155" s="29">
        <v>36</v>
      </c>
      <c r="C155" s="30" t="s">
        <v>243</v>
      </c>
      <c r="D155" s="29" t="s">
        <v>31</v>
      </c>
      <c r="E155" s="31" t="s">
        <v>244</v>
      </c>
      <c r="F155" s="32" t="s">
        <v>237</v>
      </c>
      <c r="G155" s="33">
        <v>18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31" t="s">
        <v>245</v>
      </c>
      <c r="F156" s="37"/>
      <c r="G156" s="37"/>
      <c r="H156" s="37"/>
      <c r="I156" s="37"/>
      <c r="J156" s="38"/>
    </row>
    <row r="157">
      <c r="A157" s="29" t="s">
        <v>45</v>
      </c>
      <c r="B157" s="36"/>
      <c r="C157" s="37"/>
      <c r="D157" s="37"/>
      <c r="E157" s="45" t="s">
        <v>346</v>
      </c>
      <c r="F157" s="37"/>
      <c r="G157" s="37"/>
      <c r="H157" s="37"/>
      <c r="I157" s="37"/>
      <c r="J157" s="38"/>
    </row>
    <row r="158" ht="90">
      <c r="A158" s="29" t="s">
        <v>36</v>
      </c>
      <c r="B158" s="36"/>
      <c r="C158" s="37"/>
      <c r="D158" s="37"/>
      <c r="E158" s="31" t="s">
        <v>247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37</v>
      </c>
      <c r="C159" s="30" t="s">
        <v>248</v>
      </c>
      <c r="D159" s="29" t="s">
        <v>31</v>
      </c>
      <c r="E159" s="31" t="s">
        <v>249</v>
      </c>
      <c r="F159" s="32" t="s">
        <v>237</v>
      </c>
      <c r="G159" s="33">
        <v>10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250</v>
      </c>
      <c r="F160" s="37"/>
      <c r="G160" s="37"/>
      <c r="H160" s="37"/>
      <c r="I160" s="37"/>
      <c r="J160" s="38"/>
    </row>
    <row r="161">
      <c r="A161" s="29" t="s">
        <v>45</v>
      </c>
      <c r="B161" s="36"/>
      <c r="C161" s="37"/>
      <c r="D161" s="37"/>
      <c r="E161" s="45" t="s">
        <v>347</v>
      </c>
      <c r="F161" s="37"/>
      <c r="G161" s="37"/>
      <c r="H161" s="37"/>
      <c r="I161" s="37"/>
      <c r="J161" s="38"/>
    </row>
    <row r="162" ht="90">
      <c r="A162" s="29" t="s">
        <v>36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38</v>
      </c>
      <c r="C163" s="30" t="s">
        <v>253</v>
      </c>
      <c r="D163" s="29" t="s">
        <v>31</v>
      </c>
      <c r="E163" s="31" t="s">
        <v>254</v>
      </c>
      <c r="F163" s="32" t="s">
        <v>237</v>
      </c>
      <c r="G163" s="33">
        <v>12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255</v>
      </c>
      <c r="F164" s="37"/>
      <c r="G164" s="37"/>
      <c r="H164" s="37"/>
      <c r="I164" s="37"/>
      <c r="J164" s="38"/>
    </row>
    <row r="165">
      <c r="A165" s="29" t="s">
        <v>45</v>
      </c>
      <c r="B165" s="36"/>
      <c r="C165" s="37"/>
      <c r="D165" s="37"/>
      <c r="E165" s="45" t="s">
        <v>348</v>
      </c>
      <c r="F165" s="37"/>
      <c r="G165" s="37"/>
      <c r="H165" s="37"/>
      <c r="I165" s="37"/>
      <c r="J165" s="38"/>
    </row>
    <row r="166" ht="75">
      <c r="A166" s="29" t="s">
        <v>36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258</v>
      </c>
      <c r="D167" s="29" t="s">
        <v>31</v>
      </c>
      <c r="E167" s="31" t="s">
        <v>259</v>
      </c>
      <c r="F167" s="32" t="s">
        <v>237</v>
      </c>
      <c r="G167" s="33">
        <v>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260</v>
      </c>
      <c r="F168" s="37"/>
      <c r="G168" s="37"/>
      <c r="H168" s="37"/>
      <c r="I168" s="37"/>
      <c r="J168" s="38"/>
    </row>
    <row r="169">
      <c r="A169" s="29" t="s">
        <v>45</v>
      </c>
      <c r="B169" s="36"/>
      <c r="C169" s="37"/>
      <c r="D169" s="37"/>
      <c r="E169" s="45" t="s">
        <v>266</v>
      </c>
      <c r="F169" s="37"/>
      <c r="G169" s="37"/>
      <c r="H169" s="37"/>
      <c r="I169" s="37"/>
      <c r="J169" s="38"/>
    </row>
    <row r="170" ht="90">
      <c r="A170" s="29" t="s">
        <v>36</v>
      </c>
      <c r="B170" s="36"/>
      <c r="C170" s="37"/>
      <c r="D170" s="37"/>
      <c r="E170" s="31" t="s">
        <v>262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263</v>
      </c>
      <c r="D171" s="29" t="s">
        <v>31</v>
      </c>
      <c r="E171" s="31" t="s">
        <v>264</v>
      </c>
      <c r="F171" s="32" t="s">
        <v>237</v>
      </c>
      <c r="G171" s="33">
        <v>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265</v>
      </c>
      <c r="F172" s="37"/>
      <c r="G172" s="37"/>
      <c r="H172" s="37"/>
      <c r="I172" s="37"/>
      <c r="J172" s="38"/>
    </row>
    <row r="173">
      <c r="A173" s="29" t="s">
        <v>45</v>
      </c>
      <c r="B173" s="36"/>
      <c r="C173" s="37"/>
      <c r="D173" s="37"/>
      <c r="E173" s="45" t="s">
        <v>266</v>
      </c>
      <c r="F173" s="37"/>
      <c r="G173" s="37"/>
      <c r="H173" s="37"/>
      <c r="I173" s="37"/>
      <c r="J173" s="38"/>
    </row>
    <row r="174" ht="75">
      <c r="A174" s="29" t="s">
        <v>36</v>
      </c>
      <c r="B174" s="36"/>
      <c r="C174" s="37"/>
      <c r="D174" s="37"/>
      <c r="E174" s="31" t="s">
        <v>257</v>
      </c>
      <c r="F174" s="37"/>
      <c r="G174" s="37"/>
      <c r="H174" s="37"/>
      <c r="I174" s="37"/>
      <c r="J174" s="38"/>
    </row>
    <row r="175" ht="30">
      <c r="A175" s="29" t="s">
        <v>29</v>
      </c>
      <c r="B175" s="29">
        <v>41</v>
      </c>
      <c r="C175" s="30" t="s">
        <v>267</v>
      </c>
      <c r="D175" s="29" t="s">
        <v>31</v>
      </c>
      <c r="E175" s="31" t="s">
        <v>268</v>
      </c>
      <c r="F175" s="32" t="s">
        <v>76</v>
      </c>
      <c r="G175" s="33">
        <v>605.5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34</v>
      </c>
      <c r="B176" s="36"/>
      <c r="C176" s="37"/>
      <c r="D176" s="37"/>
      <c r="E176" s="31" t="s">
        <v>269</v>
      </c>
      <c r="F176" s="37"/>
      <c r="G176" s="37"/>
      <c r="H176" s="37"/>
      <c r="I176" s="37"/>
      <c r="J176" s="38"/>
    </row>
    <row r="177" ht="105">
      <c r="A177" s="29" t="s">
        <v>45</v>
      </c>
      <c r="B177" s="36"/>
      <c r="C177" s="37"/>
      <c r="D177" s="37"/>
      <c r="E177" s="45" t="s">
        <v>349</v>
      </c>
      <c r="F177" s="37"/>
      <c r="G177" s="37"/>
      <c r="H177" s="37"/>
      <c r="I177" s="37"/>
      <c r="J177" s="38"/>
    </row>
    <row r="178" ht="105">
      <c r="A178" s="29" t="s">
        <v>36</v>
      </c>
      <c r="B178" s="40"/>
      <c r="C178" s="41"/>
      <c r="D178" s="41"/>
      <c r="E178" s="31" t="s">
        <v>271</v>
      </c>
      <c r="F178" s="41"/>
      <c r="G178" s="41"/>
      <c r="H178" s="41"/>
      <c r="I178" s="41"/>
      <c r="J17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2025-03-11T12:05:00Z</dcterms:created>
  <dcterms:modified xsi:type="dcterms:W3CDTF">2025-03-11T12:05:00Z</dcterms:modified>
</cp:coreProperties>
</file>