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222"/>
  <c r="O279"/>
  <c r="I279"/>
  <c r="O276"/>
  <c r="I276"/>
  <c r="O272"/>
  <c r="I272"/>
  <c r="O269"/>
  <c r="I269"/>
  <c r="O266"/>
  <c r="I266"/>
  <c r="O263"/>
  <c r="I263"/>
  <c r="O260"/>
  <c r="I260"/>
  <c r="O257"/>
  <c r="I257"/>
  <c r="O254"/>
  <c r="I254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I209"/>
  <c r="O219"/>
  <c r="I219"/>
  <c r="O216"/>
  <c r="I216"/>
  <c r="O213"/>
  <c r="I213"/>
  <c r="O210"/>
  <c r="I210"/>
  <c r="I131"/>
  <c r="O205"/>
  <c r="I205"/>
  <c r="O201"/>
  <c r="I201"/>
  <c r="O197"/>
  <c r="I197"/>
  <c r="O194"/>
  <c r="I194"/>
  <c r="O191"/>
  <c r="I191"/>
  <c r="O187"/>
  <c r="I187"/>
  <c r="O183"/>
  <c r="I183"/>
  <c r="O179"/>
  <c r="I179"/>
  <c r="O175"/>
  <c r="I175"/>
  <c r="O171"/>
  <c r="I171"/>
  <c r="O167"/>
  <c r="I167"/>
  <c r="O163"/>
  <c r="I163"/>
  <c r="O160"/>
  <c r="I160"/>
  <c r="O157"/>
  <c r="I157"/>
  <c r="O154"/>
  <c r="I154"/>
  <c r="O150"/>
  <c r="I150"/>
  <c r="O146"/>
  <c r="I146"/>
  <c r="O142"/>
  <c r="I142"/>
  <c r="O139"/>
  <c r="I139"/>
  <c r="O136"/>
  <c r="I136"/>
  <c r="O132"/>
  <c r="I132"/>
  <c r="I123"/>
  <c r="O127"/>
  <c r="I127"/>
  <c r="O124"/>
  <c r="I124"/>
  <c r="I25"/>
  <c r="O120"/>
  <c r="I120"/>
  <c r="O116"/>
  <c r="I116"/>
  <c r="O112"/>
  <c r="I112"/>
  <c r="O109"/>
  <c r="I109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7"/>
  <c r="I67"/>
  <c r="O63"/>
  <c r="I63"/>
  <c r="O60"/>
  <c r="I60"/>
  <c r="O56"/>
  <c r="I56"/>
  <c r="O52"/>
  <c r="I52"/>
  <c r="O48"/>
  <c r="I48"/>
  <c r="O44"/>
  <c r="I44"/>
  <c r="O40"/>
  <c r="I40"/>
  <c r="O37"/>
  <c r="I37"/>
  <c r="O33"/>
  <c r="I33"/>
  <c r="O29"/>
  <c r="I29"/>
  <c r="O26"/>
  <c r="I26"/>
  <c r="I8"/>
  <c r="O21"/>
  <c r="I21"/>
  <c r="O17"/>
  <c r="I17"/>
  <c r="O13"/>
  <c r="I13"/>
  <c r="O9"/>
  <c r="I9"/>
  <c i="2" r="I3"/>
  <c r="I8"/>
  <c r="O34"/>
  <c r="I34"/>
  <c r="O31"/>
  <c r="I31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<sst xmlns="http://schemas.openxmlformats.org/spreadsheetml/2006/main">
  <si>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</si>
  <si>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</si>
  <si>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</si>
  <si>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</si>
  <si>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</si>
  <si>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-</t>
  </si>
  <si>
    <t>Rámcová dohoda na stavby neinvestičního charakteru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</si>
  <si>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</si>
  <si>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</si>
  <si>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</si>
  <si>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</si>
  <si>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</si>
  <si>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</si>
  <si>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</si>
  <si>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</si>
  <si>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</si>
  <si>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</si>
  <si>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</si>
  <si>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</si>
  <si>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</si>
  <si>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</si>
  <si>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</si>
  <si>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</si>
  <si>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</si>
  <si>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</si>
  <si>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</si>
  <si>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</si>
  <si>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</si>
  <si>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>Vytyčení veškerých inženýrských sítí v prostoru staveniště</t>
  </si>
  <si>
    <t>KPL</t>
  </si>
  <si>
    <t>PP</t>
  </si>
  <si>
    <t/>
  </si>
  <si>
    <t>TS</t>
  </si>
  <si>
    <t>00003</t>
  </si>
  <si>
    <t>Zřízení a odstranění zařízení staveniště</t>
  </si>
  <si>
    <t>00008</t>
  </si>
  <si>
    <t xml:space="preserve">Zajištění přístupů a příjezdů k sousedním nemovitostem  - popsáno v zákoně č. 13/1997 Sb., a vyhlášce č. 104/1997</t>
  </si>
  <si>
    <t>00014</t>
  </si>
  <si>
    <t>Zajištění provedení a výstupů veškerých zkoušek a revizí - popsáno technických podmínkách a normách ČSN</t>
  </si>
  <si>
    <t>00015</t>
  </si>
  <si>
    <t>Bezpečnostní opatření</t>
  </si>
  <si>
    <t>00016</t>
  </si>
  <si>
    <t>Zajištění osazení 2 ks dopravního značení, včetně demontáže</t>
  </si>
  <si>
    <t>zajištění osazení 2 ks dopravního značení investora - označení stavby. Zahrnuje naložení DZ ze skladu investora, montáž, demontáž a dovoz zpět na sklad investora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</si>
  <si>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</si>
  <si>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</si>
  <si>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projednání s dotčenými orgány. 
Vše v režii zhotovitele.</t>
  </si>
  <si>
    <t>VV</t>
  </si>
  <si>
    <t>1 = 1,000 [A]</t>
  </si>
  <si>
    <t>zahrnuje veškeré náklady spojené s objednatelem požadovanými zařízeními</t>
  </si>
  <si>
    <t>029113</t>
  </si>
  <si>
    <t>OSTATNÍ POŽADAVKY - GEODETICKÉ ZAMĚŘENÍ - CELKY</t>
  </si>
  <si>
    <t>KM</t>
  </si>
  <si>
    <t>Geodetické zaměření stavby</t>
  </si>
  <si>
    <t>zahrnuje veškeré náklady spojené s objednatelem požadovanými pracemi</t>
  </si>
  <si>
    <t>02946</t>
  </si>
  <si>
    <t>OSTAT POŽADAVKY - FOTODOKUMENTACE</t>
  </si>
  <si>
    <t>Fotodokumentace provádění 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</si>
  <si>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</si>
  <si>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</si>
  <si>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Komunikace</t>
  </si>
  <si>
    <t>014102</t>
  </si>
  <si>
    <t>1</t>
  </si>
  <si>
    <t>POPLATKY ZA SKLÁDKU</t>
  </si>
  <si>
    <t>T</t>
  </si>
  <si>
    <t>zemina a kamení</t>
  </si>
  <si>
    <t>odkop: 1000*2,0 = 2000,000 [A]_x000d_
 č. krajnice: 1000*0,1*2,0 = 200,000 [B]_x000d_
 č. příkopů: 2000*0,5*2,0 = 2000,000 [C]_x000d_
 č.potrubí:0,16*20*2,0 = 6,400 [D]_x000d_
 nestm. podkl. vr.: 650*1,9 = 1235,000 [E]_x000d_
Celkové množství = 5441,400</t>
  </si>
  <si>
    <t>Položka zahrnuje:
- veškeré poplatky provozovateli skládky související s uložením odpadu na skládce.
Položka nezahrnuje:
- x</t>
  </si>
  <si>
    <t>2</t>
  </si>
  <si>
    <t>beton, železobeton</t>
  </si>
  <si>
    <t>ul. vpusť: 5*1,5 = 7,500 [A]_x000d_
obrubníky: 2000*0,15*0,25*2,3 = 172,500 [B]_x000d_
bet. konstrukce: 10*2,3 = 23,000 [C]_x000d_
krajníky: (100*0,25*0,1)*2,3 = 5,750 [D]_x000d_
Celkové množství = 208,750</t>
  </si>
  <si>
    <t>3</t>
  </si>
  <si>
    <t>bouraný asfalt</t>
  </si>
  <si>
    <t>bouraný asfalt: 0,9*(650*2,4) = 1404,000 [A]</t>
  </si>
  <si>
    <t>014132</t>
  </si>
  <si>
    <t>POPLATKY ZA SKLÁDKU TYP S-NO (NEBEZPEČNÝ ODPAD)</t>
  </si>
  <si>
    <t>poplatek za nebezpečný odpad dle katalogu odpadů zařazený do kategorie 170301 a dle vyhlášky č. 283/2023 Sb.</t>
  </si>
  <si>
    <t>0,1*(650*2,4) = 156,000 [A]</t>
  </si>
  <si>
    <t>Zemní práce</t>
  </si>
  <si>
    <t>11120</t>
  </si>
  <si>
    <t>ODSTRANĚNÍ KŘOVIN</t>
  </si>
  <si>
    <t>M2</t>
  </si>
  <si>
    <t>odvoz a likvidace v režii zhotovitele</t>
  </si>
  <si>
    <t>Položka zahrnuje:
- odstranění křovin a stromů do průměru 100 mm
- dopravu dřevin bez ohledu na vzdálenost
- spálení na hromadách nebo štěpkování
Položka nezahrnuje:
- x</t>
  </si>
  <si>
    <t>11313A</t>
  </si>
  <si>
    <t>ODSTRANĚNÍ KRYTU ZPEVNĚNÝCH PLOCH S ASFALTOVÝM POJIVEM - BEZ DOPRAVY</t>
  </si>
  <si>
    <t>M3</t>
  </si>
  <si>
    <t>1000*6,5*0,1 = 650,000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</si>
  <si>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</si>
  <si>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</si>
  <si>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</si>
  <si>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</si>
  <si>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1 km: 1*(650*2,4) = 1560,000 [A]</t>
  </si>
  <si>
    <t>Položka zahrnuje:
- samostatnou dopravu suti a vybouraných hmot.
Položka nezahrnuje:
- x
Způsob měření:
- množství se určí jako součin hmotnosti [t] a požadované vzdálenosti [km].</t>
  </si>
  <si>
    <t>11317A</t>
  </si>
  <si>
    <t>ODSTRAN KRYTU ZPEVNĚNÝCH PLOCH Z DLAŽEB KOSTEK - BEZ DOPRAVY</t>
  </si>
  <si>
    <t>11317B</t>
  </si>
  <si>
    <t>ODSTRAN KRYTU ZPEVNĚNÝCH PLOCH Z DLAŽEB KOSTEK - DOPRAVA</t>
  </si>
  <si>
    <t>odvoz žulových kostek na skládku SÚS</t>
  </si>
  <si>
    <t>1 km: 1*(20*2,6) = 52,000 [A]</t>
  </si>
  <si>
    <t>11332A</t>
  </si>
  <si>
    <t>ODSTRANĚNÍ PODKLADŮ ZPEVNĚNÝCH PLOCH Z KAMENIVA NESTMELENÉHO - BEZ DOPRAVY</t>
  </si>
  <si>
    <t>6500*0,1 = 650,000 [A]</t>
  </si>
  <si>
    <t>11332B</t>
  </si>
  <si>
    <t>ODSTRANĚNÍ PODKLADŮ ZPEVNĚNÝCH PLOCH Z KAMENIVA NESTMELENÉHO - DOPRAVA</t>
  </si>
  <si>
    <t>1 km: 1*(650*1,9) = 1235,000 [A]</t>
  </si>
  <si>
    <t>11352A</t>
  </si>
  <si>
    <t>ODSTRANĚNÍ CHODNÍKOVÝCH A SILNIČNÍCH OBRUBNÍKŮ BETONOVÝCH - BEZ DOPRAVY</t>
  </si>
  <si>
    <t>M</t>
  </si>
  <si>
    <t>2*1000 = 2000,000 [A]</t>
  </si>
  <si>
    <t>11352B</t>
  </si>
  <si>
    <t>ODSTRANĚNÍ CHODNÍKOVÝCH A SILNIČNÍCH OBRUBNÍKŮ BETONOVÝCH - DOPRAVA</t>
  </si>
  <si>
    <t>1 km: 1*(2000*0,15*0,25*2,3) = 172,500 [A]</t>
  </si>
  <si>
    <t>11354A</t>
  </si>
  <si>
    <t>ODSTRANĚNÍ OBRUB Z KRAJNÍKŮ - BEZ DOPRAVY</t>
  </si>
  <si>
    <t>11354B</t>
  </si>
  <si>
    <t>ODSTRANĚNÍ OBRUB Z KRAJNÍKŮ - DOPRAVA</t>
  </si>
  <si>
    <t>1 km: 1*(100*0,25*0,1)*2,3 = 5,750 [A]</t>
  </si>
  <si>
    <t>11356A</t>
  </si>
  <si>
    <t>ODSTRANĚNÍ OBRUB Z DLAŽEBNÍCH KOSTEK DVOJITÝCH - BEZ DOPRAVY</t>
  </si>
  <si>
    <t>11356B</t>
  </si>
  <si>
    <t>ODSTRANĚNÍ OBRUB Z DLAŽEBNÍCH KOSTEK DVOJITÝCH - DOPRAVA</t>
  </si>
  <si>
    <t>1 km: 1*(2000*0,2*0,1*2,6) = 104,000 [A]</t>
  </si>
  <si>
    <t>11372</t>
  </si>
  <si>
    <t>a</t>
  </si>
  <si>
    <t>FRÉZOVÁNÍ ZPEVNĚNÝCH PLOCH ASFALTOVÝCH</t>
  </si>
  <si>
    <t>10 cm: 1000*6,5*0,1 = 650,000 [A]</t>
  </si>
  <si>
    <t xml:space="preserve">Položka zahrnuje:
- veškerou manipulaci s vybouranou sutí a s vybouranými hmotami vč. uložení na skládku. 
Položka nezahrnuje:
-  poplatek za skládku</t>
  </si>
  <si>
    <t>b</t>
  </si>
  <si>
    <t>Využití asfaltové směsi zařazené do ZAS-T3 s obsahem benzo(a)pyrenu do 50 mg/kg v sušině dle vyhlášky č. 283/2023 Sb, která stanovuje podmínky pro asfaltovou směs vyrobenou z odpadní znovuzískané asfaltové směsi. Odvoz a likvidace/využití v režii zhotovitele</t>
  </si>
  <si>
    <t>11372A</t>
  </si>
  <si>
    <t>FRÉZOVÁNÍ ZPEVNĚNÝCH PLOCH ASFALTOVÝCH - BEZ DOPRAVY</t>
  </si>
  <si>
    <t>uloženo na mezideponii pro zpětné použití</t>
  </si>
  <si>
    <t>11372B</t>
  </si>
  <si>
    <t>FRÉZOVÁNÍ ZPEVNĚNÝCH PLOCH ASFALTOVÝCH - DOPRAVA</t>
  </si>
  <si>
    <t>12373A</t>
  </si>
  <si>
    <t>ODKOP PRO SPOD STAVBU SILNIC A ŽELEZNIC TŘ. I - BEZ DOPRAVY</t>
  </si>
  <si>
    <t>1000*1*0,5*2 = 1000,000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</si>
  <si>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</si>
  <si>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</si>
  <si>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</si>
  <si>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</si>
  <si>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1 km: 1*1000 = 1000,000 [A]</t>
  </si>
  <si>
    <t>Položka zahrnuje:
- samostatnou dopravu zeminy
Položka nezahrnuje:
- x
Způsob měření:
- množství se určí jako součin kubatutry [m3] a požadované vzdálenosti [km].</t>
  </si>
  <si>
    <t>12920</t>
  </si>
  <si>
    <t>ČIŠTĚNÍ KRAJNIC OD NÁNOSU</t>
  </si>
  <si>
    <t>odvozná vzdálenost v režii zhotovitele</t>
  </si>
  <si>
    <t>(1000*2*0,5)*0,1 = 100,000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</si>
  <si>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</si>
  <si>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</si>
  <si>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</si>
  <si>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1000*2 = 2000,000 [A]</t>
  </si>
  <si>
    <t>12980</t>
  </si>
  <si>
    <t>ČIŠTĚNÍ ULIČNÍCH VPUSTÍ</t>
  </si>
  <si>
    <t>KUS</t>
  </si>
  <si>
    <t>odvoz a likvidace vzniklého odpadu v režii zhotovitele</t>
  </si>
  <si>
    <t xml:space="preserve">Položka zahrnuje:
- vodorovnou a svislou dopravu, přemístění, přeložení, manipulace s materiálem a uložení na skládku.
Položka nezahrnuje:
-  poplatek za skládku</t>
  </si>
  <si>
    <t>12996</t>
  </si>
  <si>
    <t>ČIŠTĚNÍ POTRUBÍ DN DO 800MM</t>
  </si>
  <si>
    <t>17120</t>
  </si>
  <si>
    <t>ULOŽENÍ SYPANINY DO NÁSYPŮ A NA SKLÁDKY BEZ ZHUTNĚNÍ</t>
  </si>
  <si>
    <t>1000 = 1000,000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</si>
  <si>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</si>
  <si>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</si>
  <si>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</si>
  <si>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1000*2*0,5*0,1 = 100,000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</si>
  <si>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</si>
  <si>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</si>
  <si>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</si>
  <si>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</si>
  <si>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</si>
  <si>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21452</t>
  </si>
  <si>
    <t>SANAČNÍ VRSTVY Z KAMENIVA DRCENÉHO</t>
  </si>
  <si>
    <t>ŠD 0/63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</si>
  <si>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</si>
  <si>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</si>
  <si>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</si>
  <si>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0,25*(6,5*1000) = 1625,000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</si>
  <si>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</si>
  <si>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</si>
  <si>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56140G</t>
  </si>
  <si>
    <t xml:space="preserve">SMĚSI Z KAMENIVA STMELENÉ CEMENTEM  SC C 8/10</t>
  </si>
  <si>
    <t>tl. 200 mm: 0,25*6500*0,2 = 325,000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</si>
  <si>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</si>
  <si>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</si>
  <si>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</si>
  <si>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 0/32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</si>
  <si>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</si>
  <si>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567306</t>
  </si>
  <si>
    <t>VRSTVY PRO OBNOVU A OPRAVY Z RECYKLOVANÉHO MATERIÁLU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</si>
  <si>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</si>
  <si>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</si>
  <si>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</si>
  <si>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>Recyklace za studena na místě - rozpojení a reprofilace dle TP 208_x000d_
vč. rozfrézování a reprofilace vrstvy pro recyklaci</t>
  </si>
  <si>
    <t>6500*0,2 = 1300,000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</si>
  <si>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</si>
  <si>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56930</t>
  </si>
  <si>
    <t>ZPEVNĚNÍ KRAJNIC ZE ŠTĚRKODRTI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</si>
  <si>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</si>
  <si>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56960</t>
  </si>
  <si>
    <t>ZPEVNĚNÍ KRAJNIC Z RECYKLOVANÉHO MATERIÁLU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</si>
  <si>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</si>
  <si>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</si>
  <si>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</si>
  <si>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</si>
  <si>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</si>
  <si>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</si>
  <si>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572214</t>
  </si>
  <si>
    <t>SPOJOVACÍ POSTŘIK Z MODIFIK EMULZE DO 0,5KG/M2</t>
  </si>
  <si>
    <t>57475</t>
  </si>
  <si>
    <t>VOZOVKOVÉ VÝZTUŽNÉ VRSTVY Z GEOMŘÍŽOVINY</t>
  </si>
  <si>
    <t>0,25*(6500) = 1625,000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</si>
  <si>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</si>
  <si>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574A04</t>
  </si>
  <si>
    <t>ASFALTOVÝ BETON PRO OBRUSNÉ VRSTVY ACO 11+</t>
  </si>
  <si>
    <t>6500*0,04 = 260,000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</si>
  <si>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</si>
  <si>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574B04</t>
  </si>
  <si>
    <t>ASFALTOVÝ BETON PRO OBRUSNÉ VRSTVY MODIFIK ACO 11+</t>
  </si>
  <si>
    <t>260.000000 = 260,000 [A]</t>
  </si>
  <si>
    <t>574C06</t>
  </si>
  <si>
    <t>ASFALTOVÝ BETON PRO LOŽNÍ VRSTVY ACL 16+, 16S</t>
  </si>
  <si>
    <t>6500*0,06 = 390,000 [A]</t>
  </si>
  <si>
    <t>574D06</t>
  </si>
  <si>
    <t>ASFALTOVÝ BETON PRO LOŽNÍ VRSTVY MODIFIK ACL 16+, 16S</t>
  </si>
  <si>
    <t>574E07</t>
  </si>
  <si>
    <t>ASFALTOVÝ BETON PRO PODKLADNÍ VRSTVY ACP 22+, 22S</t>
  </si>
  <si>
    <t>6,5*1000*0,08 = 520,000 [A]</t>
  </si>
  <si>
    <t>574F07</t>
  </si>
  <si>
    <t>ASFALTOVÝ BETON PRO PODKLADNÍ VRSTVY MODIFIK ACP 22+, 22S</t>
  </si>
  <si>
    <t>6500*0,08 = 520,000 [A]</t>
  </si>
  <si>
    <t>57790A</t>
  </si>
  <si>
    <t>VÝSPRAVA VÝTLUKŮ SMĚSÍ ACO (KUBATURA)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</si>
  <si>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</si>
  <si>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577A2</t>
  </si>
  <si>
    <t>VÝSPRAVA TRHLIN ASFALTOVOU ZÁLIVKOU MODIFIK</t>
  </si>
  <si>
    <t>Položka zahrnuje:
- vyfrézování drážky šířky do 20mm hloubky do 40mm
- vyčištění
- nátěr
- výplň předepsanou zálivkovou hmotou
Položka nezahrnuje:
- x</t>
  </si>
  <si>
    <t>58222</t>
  </si>
  <si>
    <t>DLÁŽDĚNÉ KRYTY Z DROBNÝCH KOSTEK DO LOŽE Z MC</t>
  </si>
  <si>
    <t>včetně nákupu nových kostek</t>
  </si>
  <si>
    <t>1000*0,2*2 = 400,000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</si>
  <si>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</si>
  <si>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</si>
  <si>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</si>
  <si>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</si>
  <si>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</si>
  <si>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</si>
  <si>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1000+2*6,5+5*3 = 1028,000 [A]</t>
  </si>
  <si>
    <t>Položka zahrnuje: 
- dodávku předepsaného materiálu
- vyčištění a výplň spar tímto materiálem
Položka nezahrnuje:
- x</t>
  </si>
  <si>
    <t>8</t>
  </si>
  <si>
    <t>Potrubí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</si>
  <si>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</si>
  <si>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</si>
  <si>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</si>
  <si>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</si>
  <si>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</si>
  <si>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</si>
  <si>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</si>
  <si>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</si>
  <si>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</si>
  <si>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</si>
  <si>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vodovodní uzávěry, hydranty</t>
  </si>
  <si>
    <t>9</t>
  </si>
  <si>
    <t>Ostatní konstrukce a práce</t>
  </si>
  <si>
    <t>9113A1</t>
  </si>
  <si>
    <t>SVODIDLO OCEL SILNIČ JEDNOSTR, ÚROVEŇ ZADRŽ N1, N2 - DODÁVKA A MONTÁŽ</t>
  </si>
  <si>
    <t>délka svodidla včetně náběhů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</si>
  <si>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</t>
  </si>
  <si>
    <t>9113A3</t>
  </si>
  <si>
    <t>SVODIDLO OCEL SILNIČ JEDNOSTR, ÚROVEŇ ZADRŽ N1, N2 - DEMONTÁŽ S PŘESUNEM</t>
  </si>
  <si>
    <t>délka svodidla včetně náběhů_x000d_
odvoz a likvidace v režii zhotovitele</t>
  </si>
  <si>
    <t>Položka zahrnuje:
- demontáž a odstranění zařízení
- jeho odvoz na předepsané místo
Položka nezahrnuje:
- x</t>
  </si>
  <si>
    <t>91228</t>
  </si>
  <si>
    <t>SMĚROVÉ SLOUPKY Z PLAST HMOT VČETNĚ ODRAZNÉHO PÁSKU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</si>
  <si>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</si>
  <si>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</si>
  <si>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</si>
  <si>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Položka zahrnuje:
- demontáž stávajícího sloupku
- jeho odvoz do skladu nebo na skládku
Položka nezahrnuje:
- x</t>
  </si>
  <si>
    <t>91267</t>
  </si>
  <si>
    <t>ODRAZKY NA SVODIDLA</t>
  </si>
  <si>
    <t>Položka zahrnuje:
- kompletní dodávka se všemi pomocnými a doplňujícími pracemi a součástmi
Položka nezahrnuje:
- x</t>
  </si>
  <si>
    <t>915111</t>
  </si>
  <si>
    <t>VODOROVNÉ DOPRAVNÍ ZNAČENÍ BARVOU HLADKÉ - DODÁVKA A POKLÁDKA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</si>
  <si>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</si>
  <si>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</si>
  <si>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</si>
  <si>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915221</t>
  </si>
  <si>
    <t>VODOR DOPRAV ZNAČ PLASTEM STRUKTURÁLNÍ NEHLUČNÉ - DOD A POKLÁDKA</t>
  </si>
  <si>
    <t>915231</t>
  </si>
  <si>
    <t>VODOR DOPRAV ZNAČ PLASTEM PROFIL ZVUČÍCÍ - DOD A POKLÁDKA</t>
  </si>
  <si>
    <t>917224</t>
  </si>
  <si>
    <t>SILNIČNÍ A CHODNÍKOVÉ OBRUBY Z BETONOVÝCH OBRUBNÍKŮ ŠÍŘ 150MM</t>
  </si>
  <si>
    <t>Položka zahrnuje:
- dodání a pokládku betonových obrubníků o rozměrech předepsaných zadávací dokumentací
- betonové lože i boční betonovou opěrku
Položka nezahrnuje:
- x</t>
  </si>
  <si>
    <t>9181E</t>
  </si>
  <si>
    <t>ČELA PROPUSTU Z TRUB DN DO 800MM Z BETONU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</si>
  <si>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</si>
  <si>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91836</t>
  </si>
  <si>
    <t>PROPUSTY Z TRUB DN DO 800MM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</si>
  <si>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</si>
  <si>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</si>
  <si>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</si>
  <si>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Položka zahrnuje:
- řezání vozovkové vrstvy v předepsané tloušťce
- spotřeba vody
Položka nezahrnuje:
- x</t>
  </si>
  <si>
    <t>919112</t>
  </si>
  <si>
    <t>ŘEZÁNÍ ASFALTOVÉHO KRYTU VOZOVEK TL DO 100MM</t>
  </si>
  <si>
    <t>93818</t>
  </si>
  <si>
    <t>OČIŠTĚNÍ ASFALT VOZOVEK ZAMETENÍM</t>
  </si>
  <si>
    <t>Položka zahrnuje:
- očištění předepsaným způsobem
- odklizení vzniklého odpadu
Položka nezahrnuje:
- x</t>
  </si>
  <si>
    <t>96615A</t>
  </si>
  <si>
    <t>BOURÁNÍ KONSTRUKCÍ Z PROSTÉHO BETONU - BEZ DOPRAVY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</si>
  <si>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</si>
  <si>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96615B</t>
  </si>
  <si>
    <t>BOURÁNÍ KONSTRUKCÍ Z PROSTÉHO BETONU - DOPRAVA</t>
  </si>
  <si>
    <t>1 km: 1*(10*2,3) = 23,000 [A]</t>
  </si>
  <si>
    <t>Položka zahrnuje:
- samostatnou dopravu suti a vybouraných hmot
Položka nezahrnuje:
- x
Způsob měření:
- součin hmotnosti [t] a požadované vzdálenosti [km]</t>
  </si>
  <si>
    <t>96636</t>
  </si>
  <si>
    <t>BOURÁNÍ PROPUSTŮ Z TRUB DN DO 800MM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</si>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</sst>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9" t="s">
        <v>31</v>
      </c>
      <c r="F10" s="38"/>
      <c r="G10" s="38"/>
      <c r="H10" s="38"/>
      <c r="I10" s="38"/>
      <c r="J10" s="40"/>
    </row>
    <row r="11">
      <c r="A11" s="29" t="s">
        <v>32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39" t="s">
        <v>31</v>
      </c>
      <c r="F13" s="38"/>
      <c r="G13" s="38"/>
      <c r="H13" s="38"/>
      <c r="I13" s="38"/>
      <c r="J13" s="40"/>
    </row>
    <row r="14">
      <c r="A14" s="29" t="s">
        <v>32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39" t="s">
        <v>31</v>
      </c>
      <c r="F16" s="38"/>
      <c r="G16" s="38"/>
      <c r="H16" s="38"/>
      <c r="I16" s="38"/>
      <c r="J16" s="40"/>
    </row>
    <row r="17">
      <c r="A17" s="29" t="s">
        <v>32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 ht="30">
      <c r="A18" s="29" t="s">
        <v>25</v>
      </c>
      <c r="B18" s="29">
        <v>4</v>
      </c>
      <c r="C18" s="30" t="s">
        <v>37</v>
      </c>
      <c r="D18" s="29" t="s">
        <v>27</v>
      </c>
      <c r="E18" s="31" t="s">
        <v>38</v>
      </c>
      <c r="F18" s="32" t="s">
        <v>29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9" t="s">
        <v>31</v>
      </c>
      <c r="F19" s="38"/>
      <c r="G19" s="38"/>
      <c r="H19" s="38"/>
      <c r="I19" s="38"/>
      <c r="J19" s="40"/>
    </row>
    <row r="20">
      <c r="A20" s="29" t="s">
        <v>32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>
      <c r="A21" s="29" t="s">
        <v>25</v>
      </c>
      <c r="B21" s="29">
        <v>5</v>
      </c>
      <c r="C21" s="30" t="s">
        <v>39</v>
      </c>
      <c r="D21" s="29" t="s">
        <v>27</v>
      </c>
      <c r="E21" s="31" t="s">
        <v>40</v>
      </c>
      <c r="F21" s="32" t="s">
        <v>29</v>
      </c>
      <c r="G21" s="33">
        <v>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9" t="s">
        <v>31</v>
      </c>
      <c r="F22" s="38"/>
      <c r="G22" s="38"/>
      <c r="H22" s="38"/>
      <c r="I22" s="38"/>
      <c r="J22" s="40"/>
    </row>
    <row r="23">
      <c r="A23" s="29" t="s">
        <v>32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>
      <c r="A24" s="29" t="s">
        <v>25</v>
      </c>
      <c r="B24" s="29">
        <v>6</v>
      </c>
      <c r="C24" s="30" t="s">
        <v>41</v>
      </c>
      <c r="D24" s="29" t="s">
        <v>27</v>
      </c>
      <c r="E24" s="31" t="s">
        <v>42</v>
      </c>
      <c r="F24" s="32" t="s">
        <v>29</v>
      </c>
      <c r="G24" s="33">
        <v>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 ht="45">
      <c r="A25" s="29" t="s">
        <v>30</v>
      </c>
      <c r="B25" s="37"/>
      <c r="C25" s="38"/>
      <c r="D25" s="38"/>
      <c r="E25" s="31" t="s">
        <v>43</v>
      </c>
      <c r="F25" s="38"/>
      <c r="G25" s="38"/>
      <c r="H25" s="38"/>
      <c r="I25" s="38"/>
      <c r="J25" s="40"/>
    </row>
    <row r="26">
      <c r="A26" s="29" t="s">
        <v>32</v>
      </c>
      <c r="B26" s="37"/>
      <c r="C26" s="38"/>
      <c r="D26" s="38"/>
      <c r="E26" s="39"/>
      <c r="F26" s="38"/>
      <c r="G26" s="38"/>
      <c r="H26" s="38"/>
      <c r="I26" s="38"/>
      <c r="J26" s="40"/>
    </row>
    <row r="27" ht="30">
      <c r="A27" s="29" t="s">
        <v>25</v>
      </c>
      <c r="B27" s="29">
        <v>7</v>
      </c>
      <c r="C27" s="30" t="s">
        <v>44</v>
      </c>
      <c r="D27" s="29" t="s">
        <v>31</v>
      </c>
      <c r="E27" s="31" t="s">
        <v>45</v>
      </c>
      <c r="F27" s="32" t="s">
        <v>29</v>
      </c>
      <c r="G27" s="33">
        <v>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180">
      <c r="A28" s="29" t="s">
        <v>30</v>
      </c>
      <c r="B28" s="37"/>
      <c r="C28" s="38"/>
      <c r="D28" s="38"/>
      <c r="E28" s="31" t="s">
        <v>46</v>
      </c>
      <c r="F28" s="38"/>
      <c r="G28" s="38"/>
      <c r="H28" s="38"/>
      <c r="I28" s="38"/>
      <c r="J28" s="40"/>
    </row>
    <row r="29">
      <c r="A29" s="29" t="s">
        <v>47</v>
      </c>
      <c r="B29" s="37"/>
      <c r="C29" s="38"/>
      <c r="D29" s="38"/>
      <c r="E29" s="41" t="s">
        <v>48</v>
      </c>
      <c r="F29" s="38"/>
      <c r="G29" s="38"/>
      <c r="H29" s="38"/>
      <c r="I29" s="38"/>
      <c r="J29" s="40"/>
    </row>
    <row r="30" ht="30">
      <c r="A30" s="29" t="s">
        <v>32</v>
      </c>
      <c r="B30" s="37"/>
      <c r="C30" s="38"/>
      <c r="D30" s="38"/>
      <c r="E30" s="31" t="s">
        <v>49</v>
      </c>
      <c r="F30" s="38"/>
      <c r="G30" s="38"/>
      <c r="H30" s="38"/>
      <c r="I30" s="38"/>
      <c r="J30" s="40"/>
    </row>
    <row r="31">
      <c r="A31" s="29" t="s">
        <v>25</v>
      </c>
      <c r="B31" s="29">
        <v>8</v>
      </c>
      <c r="C31" s="30" t="s">
        <v>50</v>
      </c>
      <c r="D31" s="29" t="s">
        <v>27</v>
      </c>
      <c r="E31" s="31" t="s">
        <v>51</v>
      </c>
      <c r="F31" s="32" t="s">
        <v>52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30</v>
      </c>
      <c r="B32" s="37"/>
      <c r="C32" s="38"/>
      <c r="D32" s="38"/>
      <c r="E32" s="31" t="s">
        <v>53</v>
      </c>
      <c r="F32" s="38"/>
      <c r="G32" s="38"/>
      <c r="H32" s="38"/>
      <c r="I32" s="38"/>
      <c r="J32" s="40"/>
    </row>
    <row r="33" ht="30">
      <c r="A33" s="29" t="s">
        <v>32</v>
      </c>
      <c r="B33" s="37"/>
      <c r="C33" s="38"/>
      <c r="D33" s="38"/>
      <c r="E33" s="31" t="s">
        <v>54</v>
      </c>
      <c r="F33" s="38"/>
      <c r="G33" s="38"/>
      <c r="H33" s="38"/>
      <c r="I33" s="38"/>
      <c r="J33" s="40"/>
    </row>
    <row r="34">
      <c r="A34" s="29" t="s">
        <v>25</v>
      </c>
      <c r="B34" s="29">
        <v>9</v>
      </c>
      <c r="C34" s="30" t="s">
        <v>55</v>
      </c>
      <c r="D34" s="29" t="s">
        <v>31</v>
      </c>
      <c r="E34" s="31" t="s">
        <v>56</v>
      </c>
      <c r="F34" s="32" t="s">
        <v>29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57</v>
      </c>
      <c r="F35" s="38"/>
      <c r="G35" s="38"/>
      <c r="H35" s="38"/>
      <c r="I35" s="38"/>
      <c r="J35" s="40"/>
    </row>
    <row r="36" ht="75">
      <c r="A36" s="29" t="s">
        <v>32</v>
      </c>
      <c r="B36" s="42"/>
      <c r="C36" s="43"/>
      <c r="D36" s="43"/>
      <c r="E36" s="31" t="s">
        <v>58</v>
      </c>
      <c r="F36" s="43"/>
      <c r="G36" s="43"/>
      <c r="H36" s="43"/>
      <c r="I36" s="43"/>
      <c r="J36" s="44"/>
    </row>
  </sheetData>
  <sheetProtection sheet="1" objects="1" scenarios="1" spinCount="100000" saltValue="08AuAiGshxQktt+agpV0UqWBfVwCCPkybjk33k4Y9IUKyOK2Y2qx0qWGlv3tgPh6O31s4+RzQqATLRvrHv+OYQ==" hashValue="/5rlCSkyv+srpVY3lzC8dA3SmvMJAloWp1VzQHwOA87dZpe1d0dM9u/HY4gh3LUenajpw2sxQzP31EPuuLVio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</v>
      </c>
      <c r="I3" s="16">
        <f>SUMIFS(I8:I281,A8:A281,"SD")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</v>
      </c>
      <c r="D4" s="13"/>
      <c r="E4" s="14" t="s">
        <v>60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61</v>
      </c>
      <c r="D9" s="29" t="s">
        <v>62</v>
      </c>
      <c r="E9" s="31" t="s">
        <v>63</v>
      </c>
      <c r="F9" s="32" t="s">
        <v>64</v>
      </c>
      <c r="G9" s="33">
        <v>5441.3999999999996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65</v>
      </c>
      <c r="F10" s="38"/>
      <c r="G10" s="38"/>
      <c r="H10" s="38"/>
      <c r="I10" s="38"/>
      <c r="J10" s="40"/>
    </row>
    <row r="11" ht="90">
      <c r="A11" s="29" t="s">
        <v>47</v>
      </c>
      <c r="B11" s="37"/>
      <c r="C11" s="38"/>
      <c r="D11" s="38"/>
      <c r="E11" s="41" t="s">
        <v>66</v>
      </c>
      <c r="F11" s="38"/>
      <c r="G11" s="38"/>
      <c r="H11" s="38"/>
      <c r="I11" s="38"/>
      <c r="J11" s="40"/>
    </row>
    <row r="12" ht="75">
      <c r="A12" s="29" t="s">
        <v>32</v>
      </c>
      <c r="B12" s="37"/>
      <c r="C12" s="38"/>
      <c r="D12" s="38"/>
      <c r="E12" s="31" t="s">
        <v>67</v>
      </c>
      <c r="F12" s="38"/>
      <c r="G12" s="38"/>
      <c r="H12" s="38"/>
      <c r="I12" s="38"/>
      <c r="J12" s="40"/>
    </row>
    <row r="13">
      <c r="A13" s="29" t="s">
        <v>25</v>
      </c>
      <c r="B13" s="29">
        <v>2</v>
      </c>
      <c r="C13" s="30" t="s">
        <v>61</v>
      </c>
      <c r="D13" s="29" t="s">
        <v>68</v>
      </c>
      <c r="E13" s="31" t="s">
        <v>63</v>
      </c>
      <c r="F13" s="32" t="s">
        <v>64</v>
      </c>
      <c r="G13" s="33">
        <v>208.75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69</v>
      </c>
      <c r="F14" s="38"/>
      <c r="G14" s="38"/>
      <c r="H14" s="38"/>
      <c r="I14" s="38"/>
      <c r="J14" s="40"/>
    </row>
    <row r="15" ht="75">
      <c r="A15" s="29" t="s">
        <v>47</v>
      </c>
      <c r="B15" s="37"/>
      <c r="C15" s="38"/>
      <c r="D15" s="38"/>
      <c r="E15" s="41" t="s">
        <v>70</v>
      </c>
      <c r="F15" s="38"/>
      <c r="G15" s="38"/>
      <c r="H15" s="38"/>
      <c r="I15" s="38"/>
      <c r="J15" s="40"/>
    </row>
    <row r="16" ht="75">
      <c r="A16" s="29" t="s">
        <v>32</v>
      </c>
      <c r="B16" s="37"/>
      <c r="C16" s="38"/>
      <c r="D16" s="38"/>
      <c r="E16" s="31" t="s">
        <v>67</v>
      </c>
      <c r="F16" s="38"/>
      <c r="G16" s="38"/>
      <c r="H16" s="38"/>
      <c r="I16" s="38"/>
      <c r="J16" s="40"/>
    </row>
    <row r="17">
      <c r="A17" s="29" t="s">
        <v>25</v>
      </c>
      <c r="B17" s="29">
        <v>3</v>
      </c>
      <c r="C17" s="30" t="s">
        <v>61</v>
      </c>
      <c r="D17" s="29" t="s">
        <v>71</v>
      </c>
      <c r="E17" s="31" t="s">
        <v>63</v>
      </c>
      <c r="F17" s="32" t="s">
        <v>64</v>
      </c>
      <c r="G17" s="33">
        <v>1404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72</v>
      </c>
      <c r="F18" s="38"/>
      <c r="G18" s="38"/>
      <c r="H18" s="38"/>
      <c r="I18" s="38"/>
      <c r="J18" s="40"/>
    </row>
    <row r="19">
      <c r="A19" s="29" t="s">
        <v>47</v>
      </c>
      <c r="B19" s="37"/>
      <c r="C19" s="38"/>
      <c r="D19" s="38"/>
      <c r="E19" s="41" t="s">
        <v>73</v>
      </c>
      <c r="F19" s="38"/>
      <c r="G19" s="38"/>
      <c r="H19" s="38"/>
      <c r="I19" s="38"/>
      <c r="J19" s="40"/>
    </row>
    <row r="20" ht="75">
      <c r="A20" s="29" t="s">
        <v>32</v>
      </c>
      <c r="B20" s="37"/>
      <c r="C20" s="38"/>
      <c r="D20" s="38"/>
      <c r="E20" s="31" t="s">
        <v>67</v>
      </c>
      <c r="F20" s="38"/>
      <c r="G20" s="38"/>
      <c r="H20" s="38"/>
      <c r="I20" s="38"/>
      <c r="J20" s="40"/>
    </row>
    <row r="21">
      <c r="A21" s="29" t="s">
        <v>25</v>
      </c>
      <c r="B21" s="29">
        <v>4</v>
      </c>
      <c r="C21" s="30" t="s">
        <v>74</v>
      </c>
      <c r="D21" s="29" t="s">
        <v>31</v>
      </c>
      <c r="E21" s="31" t="s">
        <v>75</v>
      </c>
      <c r="F21" s="32" t="s">
        <v>64</v>
      </c>
      <c r="G21" s="33">
        <v>156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30</v>
      </c>
      <c r="B22" s="37"/>
      <c r="C22" s="38"/>
      <c r="D22" s="38"/>
      <c r="E22" s="31" t="s">
        <v>76</v>
      </c>
      <c r="F22" s="38"/>
      <c r="G22" s="38"/>
      <c r="H22" s="38"/>
      <c r="I22" s="38"/>
      <c r="J22" s="40"/>
    </row>
    <row r="23">
      <c r="A23" s="29" t="s">
        <v>47</v>
      </c>
      <c r="B23" s="37"/>
      <c r="C23" s="38"/>
      <c r="D23" s="38"/>
      <c r="E23" s="41" t="s">
        <v>77</v>
      </c>
      <c r="F23" s="38"/>
      <c r="G23" s="38"/>
      <c r="H23" s="38"/>
      <c r="I23" s="38"/>
      <c r="J23" s="40"/>
    </row>
    <row r="24" ht="75">
      <c r="A24" s="29" t="s">
        <v>32</v>
      </c>
      <c r="B24" s="37"/>
      <c r="C24" s="38"/>
      <c r="D24" s="38"/>
      <c r="E24" s="31" t="s">
        <v>67</v>
      </c>
      <c r="F24" s="38"/>
      <c r="G24" s="38"/>
      <c r="H24" s="38"/>
      <c r="I24" s="38"/>
      <c r="J24" s="40"/>
    </row>
    <row r="25">
      <c r="A25" s="23" t="s">
        <v>22</v>
      </c>
      <c r="B25" s="24"/>
      <c r="C25" s="25" t="s">
        <v>62</v>
      </c>
      <c r="D25" s="26"/>
      <c r="E25" s="23" t="s">
        <v>78</v>
      </c>
      <c r="F25" s="26"/>
      <c r="G25" s="26"/>
      <c r="H25" s="26"/>
      <c r="I25" s="27">
        <f>SUMIFS(I26:I122,A26:A122,"P")</f>
        <v>0</v>
      </c>
      <c r="J25" s="28"/>
    </row>
    <row r="26">
      <c r="A26" s="29" t="s">
        <v>25</v>
      </c>
      <c r="B26" s="29">
        <v>5</v>
      </c>
      <c r="C26" s="30" t="s">
        <v>79</v>
      </c>
      <c r="D26" s="29" t="s">
        <v>31</v>
      </c>
      <c r="E26" s="31" t="s">
        <v>80</v>
      </c>
      <c r="F26" s="32" t="s">
        <v>81</v>
      </c>
      <c r="G26" s="33">
        <v>500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82</v>
      </c>
      <c r="F27" s="38"/>
      <c r="G27" s="38"/>
      <c r="H27" s="38"/>
      <c r="I27" s="38"/>
      <c r="J27" s="40"/>
    </row>
    <row r="28" ht="90">
      <c r="A28" s="29" t="s">
        <v>32</v>
      </c>
      <c r="B28" s="37"/>
      <c r="C28" s="38"/>
      <c r="D28" s="38"/>
      <c r="E28" s="31" t="s">
        <v>83</v>
      </c>
      <c r="F28" s="38"/>
      <c r="G28" s="38"/>
      <c r="H28" s="38"/>
      <c r="I28" s="38"/>
      <c r="J28" s="40"/>
    </row>
    <row r="29" ht="30">
      <c r="A29" s="29" t="s">
        <v>25</v>
      </c>
      <c r="B29" s="29">
        <v>6</v>
      </c>
      <c r="C29" s="30" t="s">
        <v>84</v>
      </c>
      <c r="D29" s="29" t="s">
        <v>31</v>
      </c>
      <c r="E29" s="31" t="s">
        <v>85</v>
      </c>
      <c r="F29" s="32" t="s">
        <v>86</v>
      </c>
      <c r="G29" s="33">
        <v>650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9" t="s">
        <v>31</v>
      </c>
      <c r="F30" s="38"/>
      <c r="G30" s="38"/>
      <c r="H30" s="38"/>
      <c r="I30" s="38"/>
      <c r="J30" s="40"/>
    </row>
    <row r="31">
      <c r="A31" s="29" t="s">
        <v>47</v>
      </c>
      <c r="B31" s="37"/>
      <c r="C31" s="38"/>
      <c r="D31" s="38"/>
      <c r="E31" s="41" t="s">
        <v>87</v>
      </c>
      <c r="F31" s="38"/>
      <c r="G31" s="38"/>
      <c r="H31" s="38"/>
      <c r="I31" s="38"/>
      <c r="J31" s="40"/>
    </row>
    <row r="32" ht="135">
      <c r="A32" s="29" t="s">
        <v>32</v>
      </c>
      <c r="B32" s="37"/>
      <c r="C32" s="38"/>
      <c r="D32" s="38"/>
      <c r="E32" s="31" t="s">
        <v>88</v>
      </c>
      <c r="F32" s="38"/>
      <c r="G32" s="38"/>
      <c r="H32" s="38"/>
      <c r="I32" s="38"/>
      <c r="J32" s="40"/>
    </row>
    <row r="33" ht="30">
      <c r="A33" s="29" t="s">
        <v>25</v>
      </c>
      <c r="B33" s="29">
        <v>7</v>
      </c>
      <c r="C33" s="30" t="s">
        <v>89</v>
      </c>
      <c r="D33" s="29" t="s">
        <v>31</v>
      </c>
      <c r="E33" s="31" t="s">
        <v>90</v>
      </c>
      <c r="F33" s="32" t="s">
        <v>91</v>
      </c>
      <c r="G33" s="33">
        <v>1560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9" t="s">
        <v>31</v>
      </c>
      <c r="F34" s="38"/>
      <c r="G34" s="38"/>
      <c r="H34" s="38"/>
      <c r="I34" s="38"/>
      <c r="J34" s="40"/>
    </row>
    <row r="35">
      <c r="A35" s="29" t="s">
        <v>47</v>
      </c>
      <c r="B35" s="37"/>
      <c r="C35" s="38"/>
      <c r="D35" s="38"/>
      <c r="E35" s="41" t="s">
        <v>92</v>
      </c>
      <c r="F35" s="38"/>
      <c r="G35" s="38"/>
      <c r="H35" s="38"/>
      <c r="I35" s="38"/>
      <c r="J35" s="40"/>
    </row>
    <row r="36" ht="105">
      <c r="A36" s="29" t="s">
        <v>32</v>
      </c>
      <c r="B36" s="37"/>
      <c r="C36" s="38"/>
      <c r="D36" s="38"/>
      <c r="E36" s="31" t="s">
        <v>93</v>
      </c>
      <c r="F36" s="38"/>
      <c r="G36" s="38"/>
      <c r="H36" s="38"/>
      <c r="I36" s="38"/>
      <c r="J36" s="40"/>
    </row>
    <row r="37">
      <c r="A37" s="29" t="s">
        <v>25</v>
      </c>
      <c r="B37" s="29">
        <v>8</v>
      </c>
      <c r="C37" s="30" t="s">
        <v>94</v>
      </c>
      <c r="D37" s="29" t="s">
        <v>31</v>
      </c>
      <c r="E37" s="31" t="s">
        <v>95</v>
      </c>
      <c r="F37" s="32" t="s">
        <v>86</v>
      </c>
      <c r="G37" s="33">
        <v>20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9" t="s">
        <v>31</v>
      </c>
      <c r="F38" s="38"/>
      <c r="G38" s="38"/>
      <c r="H38" s="38"/>
      <c r="I38" s="38"/>
      <c r="J38" s="40"/>
    </row>
    <row r="39" ht="135">
      <c r="A39" s="29" t="s">
        <v>32</v>
      </c>
      <c r="B39" s="37"/>
      <c r="C39" s="38"/>
      <c r="D39" s="38"/>
      <c r="E39" s="31" t="s">
        <v>88</v>
      </c>
      <c r="F39" s="38"/>
      <c r="G39" s="38"/>
      <c r="H39" s="38"/>
      <c r="I39" s="38"/>
      <c r="J39" s="40"/>
    </row>
    <row r="40">
      <c r="A40" s="29" t="s">
        <v>25</v>
      </c>
      <c r="B40" s="29">
        <v>9</v>
      </c>
      <c r="C40" s="30" t="s">
        <v>96</v>
      </c>
      <c r="D40" s="29" t="s">
        <v>31</v>
      </c>
      <c r="E40" s="31" t="s">
        <v>97</v>
      </c>
      <c r="F40" s="32" t="s">
        <v>91</v>
      </c>
      <c r="G40" s="33">
        <v>52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30</v>
      </c>
      <c r="B41" s="37"/>
      <c r="C41" s="38"/>
      <c r="D41" s="38"/>
      <c r="E41" s="31" t="s">
        <v>98</v>
      </c>
      <c r="F41" s="38"/>
      <c r="G41" s="38"/>
      <c r="H41" s="38"/>
      <c r="I41" s="38"/>
      <c r="J41" s="40"/>
    </row>
    <row r="42">
      <c r="A42" s="29" t="s">
        <v>47</v>
      </c>
      <c r="B42" s="37"/>
      <c r="C42" s="38"/>
      <c r="D42" s="38"/>
      <c r="E42" s="41" t="s">
        <v>99</v>
      </c>
      <c r="F42" s="38"/>
      <c r="G42" s="38"/>
      <c r="H42" s="38"/>
      <c r="I42" s="38"/>
      <c r="J42" s="40"/>
    </row>
    <row r="43" ht="105">
      <c r="A43" s="29" t="s">
        <v>32</v>
      </c>
      <c r="B43" s="37"/>
      <c r="C43" s="38"/>
      <c r="D43" s="38"/>
      <c r="E43" s="31" t="s">
        <v>93</v>
      </c>
      <c r="F43" s="38"/>
      <c r="G43" s="38"/>
      <c r="H43" s="38"/>
      <c r="I43" s="38"/>
      <c r="J43" s="40"/>
    </row>
    <row r="44" ht="30">
      <c r="A44" s="29" t="s">
        <v>25</v>
      </c>
      <c r="B44" s="29">
        <v>10</v>
      </c>
      <c r="C44" s="30" t="s">
        <v>100</v>
      </c>
      <c r="D44" s="29" t="s">
        <v>31</v>
      </c>
      <c r="E44" s="31" t="s">
        <v>101</v>
      </c>
      <c r="F44" s="32" t="s">
        <v>86</v>
      </c>
      <c r="G44" s="33">
        <v>650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30</v>
      </c>
      <c r="B45" s="37"/>
      <c r="C45" s="38"/>
      <c r="D45" s="38"/>
      <c r="E45" s="39" t="s">
        <v>31</v>
      </c>
      <c r="F45" s="38"/>
      <c r="G45" s="38"/>
      <c r="H45" s="38"/>
      <c r="I45" s="38"/>
      <c r="J45" s="40"/>
    </row>
    <row r="46">
      <c r="A46" s="29" t="s">
        <v>47</v>
      </c>
      <c r="B46" s="37"/>
      <c r="C46" s="38"/>
      <c r="D46" s="38"/>
      <c r="E46" s="41" t="s">
        <v>102</v>
      </c>
      <c r="F46" s="38"/>
      <c r="G46" s="38"/>
      <c r="H46" s="38"/>
      <c r="I46" s="38"/>
      <c r="J46" s="40"/>
    </row>
    <row r="47" ht="135">
      <c r="A47" s="29" t="s">
        <v>32</v>
      </c>
      <c r="B47" s="37"/>
      <c r="C47" s="38"/>
      <c r="D47" s="38"/>
      <c r="E47" s="31" t="s">
        <v>88</v>
      </c>
      <c r="F47" s="38"/>
      <c r="G47" s="38"/>
      <c r="H47" s="38"/>
      <c r="I47" s="38"/>
      <c r="J47" s="40"/>
    </row>
    <row r="48" ht="30">
      <c r="A48" s="29" t="s">
        <v>25</v>
      </c>
      <c r="B48" s="29">
        <v>11</v>
      </c>
      <c r="C48" s="30" t="s">
        <v>103</v>
      </c>
      <c r="D48" s="29" t="s">
        <v>31</v>
      </c>
      <c r="E48" s="31" t="s">
        <v>104</v>
      </c>
      <c r="F48" s="32" t="s">
        <v>91</v>
      </c>
      <c r="G48" s="33">
        <v>1235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30</v>
      </c>
      <c r="B49" s="37"/>
      <c r="C49" s="38"/>
      <c r="D49" s="38"/>
      <c r="E49" s="39" t="s">
        <v>31</v>
      </c>
      <c r="F49" s="38"/>
      <c r="G49" s="38"/>
      <c r="H49" s="38"/>
      <c r="I49" s="38"/>
      <c r="J49" s="40"/>
    </row>
    <row r="50">
      <c r="A50" s="29" t="s">
        <v>47</v>
      </c>
      <c r="B50" s="37"/>
      <c r="C50" s="38"/>
      <c r="D50" s="38"/>
      <c r="E50" s="41" t="s">
        <v>105</v>
      </c>
      <c r="F50" s="38"/>
      <c r="G50" s="38"/>
      <c r="H50" s="38"/>
      <c r="I50" s="38"/>
      <c r="J50" s="40"/>
    </row>
    <row r="51" ht="105">
      <c r="A51" s="29" t="s">
        <v>32</v>
      </c>
      <c r="B51" s="37"/>
      <c r="C51" s="38"/>
      <c r="D51" s="38"/>
      <c r="E51" s="31" t="s">
        <v>93</v>
      </c>
      <c r="F51" s="38"/>
      <c r="G51" s="38"/>
      <c r="H51" s="38"/>
      <c r="I51" s="38"/>
      <c r="J51" s="40"/>
    </row>
    <row r="52" ht="30">
      <c r="A52" s="29" t="s">
        <v>25</v>
      </c>
      <c r="B52" s="29">
        <v>12</v>
      </c>
      <c r="C52" s="30" t="s">
        <v>106</v>
      </c>
      <c r="D52" s="29" t="s">
        <v>31</v>
      </c>
      <c r="E52" s="31" t="s">
        <v>107</v>
      </c>
      <c r="F52" s="32" t="s">
        <v>108</v>
      </c>
      <c r="G52" s="33">
        <v>2000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30</v>
      </c>
      <c r="B53" s="37"/>
      <c r="C53" s="38"/>
      <c r="D53" s="38"/>
      <c r="E53" s="39" t="s">
        <v>31</v>
      </c>
      <c r="F53" s="38"/>
      <c r="G53" s="38"/>
      <c r="H53" s="38"/>
      <c r="I53" s="38"/>
      <c r="J53" s="40"/>
    </row>
    <row r="54">
      <c r="A54" s="29" t="s">
        <v>47</v>
      </c>
      <c r="B54" s="37"/>
      <c r="C54" s="38"/>
      <c r="D54" s="38"/>
      <c r="E54" s="41" t="s">
        <v>109</v>
      </c>
      <c r="F54" s="38"/>
      <c r="G54" s="38"/>
      <c r="H54" s="38"/>
      <c r="I54" s="38"/>
      <c r="J54" s="40"/>
    </row>
    <row r="55" ht="135">
      <c r="A55" s="29" t="s">
        <v>32</v>
      </c>
      <c r="B55" s="37"/>
      <c r="C55" s="38"/>
      <c r="D55" s="38"/>
      <c r="E55" s="31" t="s">
        <v>88</v>
      </c>
      <c r="F55" s="38"/>
      <c r="G55" s="38"/>
      <c r="H55" s="38"/>
      <c r="I55" s="38"/>
      <c r="J55" s="40"/>
    </row>
    <row r="56" ht="30">
      <c r="A56" s="29" t="s">
        <v>25</v>
      </c>
      <c r="B56" s="29">
        <v>13</v>
      </c>
      <c r="C56" s="30" t="s">
        <v>110</v>
      </c>
      <c r="D56" s="29" t="s">
        <v>31</v>
      </c>
      <c r="E56" s="31" t="s">
        <v>111</v>
      </c>
      <c r="F56" s="32" t="s">
        <v>91</v>
      </c>
      <c r="G56" s="33">
        <v>172.5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30</v>
      </c>
      <c r="B57" s="37"/>
      <c r="C57" s="38"/>
      <c r="D57" s="38"/>
      <c r="E57" s="39" t="s">
        <v>31</v>
      </c>
      <c r="F57" s="38"/>
      <c r="G57" s="38"/>
      <c r="H57" s="38"/>
      <c r="I57" s="38"/>
      <c r="J57" s="40"/>
    </row>
    <row r="58">
      <c r="A58" s="29" t="s">
        <v>47</v>
      </c>
      <c r="B58" s="37"/>
      <c r="C58" s="38"/>
      <c r="D58" s="38"/>
      <c r="E58" s="41" t="s">
        <v>112</v>
      </c>
      <c r="F58" s="38"/>
      <c r="G58" s="38"/>
      <c r="H58" s="38"/>
      <c r="I58" s="38"/>
      <c r="J58" s="40"/>
    </row>
    <row r="59" ht="105">
      <c r="A59" s="29" t="s">
        <v>32</v>
      </c>
      <c r="B59" s="37"/>
      <c r="C59" s="38"/>
      <c r="D59" s="38"/>
      <c r="E59" s="31" t="s">
        <v>93</v>
      </c>
      <c r="F59" s="38"/>
      <c r="G59" s="38"/>
      <c r="H59" s="38"/>
      <c r="I59" s="38"/>
      <c r="J59" s="40"/>
    </row>
    <row r="60">
      <c r="A60" s="29" t="s">
        <v>25</v>
      </c>
      <c r="B60" s="29">
        <v>14</v>
      </c>
      <c r="C60" s="30" t="s">
        <v>113</v>
      </c>
      <c r="D60" s="29" t="s">
        <v>31</v>
      </c>
      <c r="E60" s="31" t="s">
        <v>114</v>
      </c>
      <c r="F60" s="32" t="s">
        <v>108</v>
      </c>
      <c r="G60" s="33">
        <v>100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30</v>
      </c>
      <c r="B61" s="37"/>
      <c r="C61" s="38"/>
      <c r="D61" s="38"/>
      <c r="E61" s="39" t="s">
        <v>31</v>
      </c>
      <c r="F61" s="38"/>
      <c r="G61" s="38"/>
      <c r="H61" s="38"/>
      <c r="I61" s="38"/>
      <c r="J61" s="40"/>
    </row>
    <row r="62" ht="135">
      <c r="A62" s="29" t="s">
        <v>32</v>
      </c>
      <c r="B62" s="37"/>
      <c r="C62" s="38"/>
      <c r="D62" s="38"/>
      <c r="E62" s="31" t="s">
        <v>88</v>
      </c>
      <c r="F62" s="38"/>
      <c r="G62" s="38"/>
      <c r="H62" s="38"/>
      <c r="I62" s="38"/>
      <c r="J62" s="40"/>
    </row>
    <row r="63">
      <c r="A63" s="29" t="s">
        <v>25</v>
      </c>
      <c r="B63" s="29">
        <v>15</v>
      </c>
      <c r="C63" s="30" t="s">
        <v>115</v>
      </c>
      <c r="D63" s="29" t="s">
        <v>31</v>
      </c>
      <c r="E63" s="31" t="s">
        <v>116</v>
      </c>
      <c r="F63" s="32" t="s">
        <v>91</v>
      </c>
      <c r="G63" s="33">
        <v>5.75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9" t="s">
        <v>31</v>
      </c>
      <c r="F64" s="38"/>
      <c r="G64" s="38"/>
      <c r="H64" s="38"/>
      <c r="I64" s="38"/>
      <c r="J64" s="40"/>
    </row>
    <row r="65">
      <c r="A65" s="29" t="s">
        <v>47</v>
      </c>
      <c r="B65" s="37"/>
      <c r="C65" s="38"/>
      <c r="D65" s="38"/>
      <c r="E65" s="41" t="s">
        <v>117</v>
      </c>
      <c r="F65" s="38"/>
      <c r="G65" s="38"/>
      <c r="H65" s="38"/>
      <c r="I65" s="38"/>
      <c r="J65" s="40"/>
    </row>
    <row r="66" ht="105">
      <c r="A66" s="29" t="s">
        <v>32</v>
      </c>
      <c r="B66" s="37"/>
      <c r="C66" s="38"/>
      <c r="D66" s="38"/>
      <c r="E66" s="31" t="s">
        <v>93</v>
      </c>
      <c r="F66" s="38"/>
      <c r="G66" s="38"/>
      <c r="H66" s="38"/>
      <c r="I66" s="38"/>
      <c r="J66" s="40"/>
    </row>
    <row r="67">
      <c r="A67" s="29" t="s">
        <v>25</v>
      </c>
      <c r="B67" s="29">
        <v>16</v>
      </c>
      <c r="C67" s="30" t="s">
        <v>118</v>
      </c>
      <c r="D67" s="29" t="s">
        <v>31</v>
      </c>
      <c r="E67" s="31" t="s">
        <v>119</v>
      </c>
      <c r="F67" s="32" t="s">
        <v>108</v>
      </c>
      <c r="G67" s="33">
        <v>2000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39" t="s">
        <v>31</v>
      </c>
      <c r="F68" s="38"/>
      <c r="G68" s="38"/>
      <c r="H68" s="38"/>
      <c r="I68" s="38"/>
      <c r="J68" s="40"/>
    </row>
    <row r="69" ht="135">
      <c r="A69" s="29" t="s">
        <v>32</v>
      </c>
      <c r="B69" s="37"/>
      <c r="C69" s="38"/>
      <c r="D69" s="38"/>
      <c r="E69" s="31" t="s">
        <v>88</v>
      </c>
      <c r="F69" s="38"/>
      <c r="G69" s="38"/>
      <c r="H69" s="38"/>
      <c r="I69" s="38"/>
      <c r="J69" s="40"/>
    </row>
    <row r="70">
      <c r="A70" s="29" t="s">
        <v>25</v>
      </c>
      <c r="B70" s="29">
        <v>17</v>
      </c>
      <c r="C70" s="30" t="s">
        <v>120</v>
      </c>
      <c r="D70" s="29" t="s">
        <v>31</v>
      </c>
      <c r="E70" s="31" t="s">
        <v>121</v>
      </c>
      <c r="F70" s="32" t="s">
        <v>91</v>
      </c>
      <c r="G70" s="33">
        <v>104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98</v>
      </c>
      <c r="F71" s="38"/>
      <c r="G71" s="38"/>
      <c r="H71" s="38"/>
      <c r="I71" s="38"/>
      <c r="J71" s="40"/>
    </row>
    <row r="72">
      <c r="A72" s="29" t="s">
        <v>47</v>
      </c>
      <c r="B72" s="37"/>
      <c r="C72" s="38"/>
      <c r="D72" s="38"/>
      <c r="E72" s="41" t="s">
        <v>122</v>
      </c>
      <c r="F72" s="38"/>
      <c r="G72" s="38"/>
      <c r="H72" s="38"/>
      <c r="I72" s="38"/>
      <c r="J72" s="40"/>
    </row>
    <row r="73" ht="105">
      <c r="A73" s="29" t="s">
        <v>32</v>
      </c>
      <c r="B73" s="37"/>
      <c r="C73" s="38"/>
      <c r="D73" s="38"/>
      <c r="E73" s="31" t="s">
        <v>93</v>
      </c>
      <c r="F73" s="38"/>
      <c r="G73" s="38"/>
      <c r="H73" s="38"/>
      <c r="I73" s="38"/>
      <c r="J73" s="40"/>
    </row>
    <row r="74">
      <c r="A74" s="29" t="s">
        <v>25</v>
      </c>
      <c r="B74" s="29">
        <v>18</v>
      </c>
      <c r="C74" s="30" t="s">
        <v>123</v>
      </c>
      <c r="D74" s="29" t="s">
        <v>124</v>
      </c>
      <c r="E74" s="31" t="s">
        <v>125</v>
      </c>
      <c r="F74" s="32" t="s">
        <v>86</v>
      </c>
      <c r="G74" s="33">
        <v>650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30</v>
      </c>
      <c r="B75" s="37"/>
      <c r="C75" s="38"/>
      <c r="D75" s="38"/>
      <c r="E75" s="31" t="s">
        <v>82</v>
      </c>
      <c r="F75" s="38"/>
      <c r="G75" s="38"/>
      <c r="H75" s="38"/>
      <c r="I75" s="38"/>
      <c r="J75" s="40"/>
    </row>
    <row r="76">
      <c r="A76" s="29" t="s">
        <v>47</v>
      </c>
      <c r="B76" s="37"/>
      <c r="C76" s="38"/>
      <c r="D76" s="38"/>
      <c r="E76" s="41" t="s">
        <v>126</v>
      </c>
      <c r="F76" s="38"/>
      <c r="G76" s="38"/>
      <c r="H76" s="38"/>
      <c r="I76" s="38"/>
      <c r="J76" s="40"/>
    </row>
    <row r="77" ht="75">
      <c r="A77" s="29" t="s">
        <v>32</v>
      </c>
      <c r="B77" s="37"/>
      <c r="C77" s="38"/>
      <c r="D77" s="38"/>
      <c r="E77" s="31" t="s">
        <v>127</v>
      </c>
      <c r="F77" s="38"/>
      <c r="G77" s="38"/>
      <c r="H77" s="38"/>
      <c r="I77" s="38"/>
      <c r="J77" s="40"/>
    </row>
    <row r="78">
      <c r="A78" s="29" t="s">
        <v>25</v>
      </c>
      <c r="B78" s="29">
        <v>19</v>
      </c>
      <c r="C78" s="30" t="s">
        <v>123</v>
      </c>
      <c r="D78" s="29" t="s">
        <v>128</v>
      </c>
      <c r="E78" s="31" t="s">
        <v>125</v>
      </c>
      <c r="F78" s="32" t="s">
        <v>86</v>
      </c>
      <c r="G78" s="33">
        <v>650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60">
      <c r="A79" s="29" t="s">
        <v>30</v>
      </c>
      <c r="B79" s="37"/>
      <c r="C79" s="38"/>
      <c r="D79" s="38"/>
      <c r="E79" s="31" t="s">
        <v>129</v>
      </c>
      <c r="F79" s="38"/>
      <c r="G79" s="38"/>
      <c r="H79" s="38"/>
      <c r="I79" s="38"/>
      <c r="J79" s="40"/>
    </row>
    <row r="80">
      <c r="A80" s="29" t="s">
        <v>47</v>
      </c>
      <c r="B80" s="37"/>
      <c r="C80" s="38"/>
      <c r="D80" s="38"/>
      <c r="E80" s="41" t="s">
        <v>102</v>
      </c>
      <c r="F80" s="38"/>
      <c r="G80" s="38"/>
      <c r="H80" s="38"/>
      <c r="I80" s="38"/>
      <c r="J80" s="40"/>
    </row>
    <row r="81" ht="75">
      <c r="A81" s="29" t="s">
        <v>32</v>
      </c>
      <c r="B81" s="37"/>
      <c r="C81" s="38"/>
      <c r="D81" s="38"/>
      <c r="E81" s="31" t="s">
        <v>127</v>
      </c>
      <c r="F81" s="38"/>
      <c r="G81" s="38"/>
      <c r="H81" s="38"/>
      <c r="I81" s="38"/>
      <c r="J81" s="40"/>
    </row>
    <row r="82">
      <c r="A82" s="29" t="s">
        <v>25</v>
      </c>
      <c r="B82" s="29">
        <v>20</v>
      </c>
      <c r="C82" s="30" t="s">
        <v>130</v>
      </c>
      <c r="D82" s="29" t="s">
        <v>31</v>
      </c>
      <c r="E82" s="31" t="s">
        <v>131</v>
      </c>
      <c r="F82" s="32" t="s">
        <v>86</v>
      </c>
      <c r="G82" s="33">
        <v>650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30</v>
      </c>
      <c r="B83" s="37"/>
      <c r="C83" s="38"/>
      <c r="D83" s="38"/>
      <c r="E83" s="31" t="s">
        <v>132</v>
      </c>
      <c r="F83" s="38"/>
      <c r="G83" s="38"/>
      <c r="H83" s="38"/>
      <c r="I83" s="38"/>
      <c r="J83" s="40"/>
    </row>
    <row r="84">
      <c r="A84" s="29" t="s">
        <v>47</v>
      </c>
      <c r="B84" s="37"/>
      <c r="C84" s="38"/>
      <c r="D84" s="38"/>
      <c r="E84" s="41" t="s">
        <v>126</v>
      </c>
      <c r="F84" s="38"/>
      <c r="G84" s="38"/>
      <c r="H84" s="38"/>
      <c r="I84" s="38"/>
      <c r="J84" s="40"/>
    </row>
    <row r="85" ht="135">
      <c r="A85" s="29" t="s">
        <v>32</v>
      </c>
      <c r="B85" s="37"/>
      <c r="C85" s="38"/>
      <c r="D85" s="38"/>
      <c r="E85" s="31" t="s">
        <v>88</v>
      </c>
      <c r="F85" s="38"/>
      <c r="G85" s="38"/>
      <c r="H85" s="38"/>
      <c r="I85" s="38"/>
      <c r="J85" s="40"/>
    </row>
    <row r="86">
      <c r="A86" s="29" t="s">
        <v>25</v>
      </c>
      <c r="B86" s="29">
        <v>21</v>
      </c>
      <c r="C86" s="30" t="s">
        <v>133</v>
      </c>
      <c r="D86" s="29" t="s">
        <v>31</v>
      </c>
      <c r="E86" s="31" t="s">
        <v>134</v>
      </c>
      <c r="F86" s="32" t="s">
        <v>91</v>
      </c>
      <c r="G86" s="33">
        <v>1560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30</v>
      </c>
      <c r="B87" s="37"/>
      <c r="C87" s="38"/>
      <c r="D87" s="38"/>
      <c r="E87" s="39" t="s">
        <v>31</v>
      </c>
      <c r="F87" s="38"/>
      <c r="G87" s="38"/>
      <c r="H87" s="38"/>
      <c r="I87" s="38"/>
      <c r="J87" s="40"/>
    </row>
    <row r="88">
      <c r="A88" s="29" t="s">
        <v>47</v>
      </c>
      <c r="B88" s="37"/>
      <c r="C88" s="38"/>
      <c r="D88" s="38"/>
      <c r="E88" s="41" t="s">
        <v>92</v>
      </c>
      <c r="F88" s="38"/>
      <c r="G88" s="38"/>
      <c r="H88" s="38"/>
      <c r="I88" s="38"/>
      <c r="J88" s="40"/>
    </row>
    <row r="89" ht="105">
      <c r="A89" s="29" t="s">
        <v>32</v>
      </c>
      <c r="B89" s="37"/>
      <c r="C89" s="38"/>
      <c r="D89" s="38"/>
      <c r="E89" s="31" t="s">
        <v>93</v>
      </c>
      <c r="F89" s="38"/>
      <c r="G89" s="38"/>
      <c r="H89" s="38"/>
      <c r="I89" s="38"/>
      <c r="J89" s="40"/>
    </row>
    <row r="90">
      <c r="A90" s="29" t="s">
        <v>25</v>
      </c>
      <c r="B90" s="29">
        <v>22</v>
      </c>
      <c r="C90" s="30" t="s">
        <v>135</v>
      </c>
      <c r="D90" s="29" t="s">
        <v>31</v>
      </c>
      <c r="E90" s="31" t="s">
        <v>136</v>
      </c>
      <c r="F90" s="32" t="s">
        <v>86</v>
      </c>
      <c r="G90" s="33">
        <v>1000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9" t="s">
        <v>31</v>
      </c>
      <c r="F91" s="38"/>
      <c r="G91" s="38"/>
      <c r="H91" s="38"/>
      <c r="I91" s="38"/>
      <c r="J91" s="40"/>
    </row>
    <row r="92">
      <c r="A92" s="29" t="s">
        <v>47</v>
      </c>
      <c r="B92" s="37"/>
      <c r="C92" s="38"/>
      <c r="D92" s="38"/>
      <c r="E92" s="41" t="s">
        <v>137</v>
      </c>
      <c r="F92" s="38"/>
      <c r="G92" s="38"/>
      <c r="H92" s="38"/>
      <c r="I92" s="38"/>
      <c r="J92" s="40"/>
    </row>
    <row r="93" ht="409.5">
      <c r="A93" s="29" t="s">
        <v>32</v>
      </c>
      <c r="B93" s="37"/>
      <c r="C93" s="38"/>
      <c r="D93" s="38"/>
      <c r="E93" s="31" t="s">
        <v>138</v>
      </c>
      <c r="F93" s="38"/>
      <c r="G93" s="38"/>
      <c r="H93" s="38"/>
      <c r="I93" s="38"/>
      <c r="J93" s="40"/>
    </row>
    <row r="94">
      <c r="A94" s="29" t="s">
        <v>25</v>
      </c>
      <c r="B94" s="29">
        <v>23</v>
      </c>
      <c r="C94" s="30" t="s">
        <v>139</v>
      </c>
      <c r="D94" s="29" t="s">
        <v>31</v>
      </c>
      <c r="E94" s="31" t="s">
        <v>140</v>
      </c>
      <c r="F94" s="32" t="s">
        <v>141</v>
      </c>
      <c r="G94" s="33">
        <v>1000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30</v>
      </c>
      <c r="B95" s="37"/>
      <c r="C95" s="38"/>
      <c r="D95" s="38"/>
      <c r="E95" s="39" t="s">
        <v>31</v>
      </c>
      <c r="F95" s="38"/>
      <c r="G95" s="38"/>
      <c r="H95" s="38"/>
      <c r="I95" s="38"/>
      <c r="J95" s="40"/>
    </row>
    <row r="96">
      <c r="A96" s="29" t="s">
        <v>47</v>
      </c>
      <c r="B96" s="37"/>
      <c r="C96" s="38"/>
      <c r="D96" s="38"/>
      <c r="E96" s="41" t="s">
        <v>142</v>
      </c>
      <c r="F96" s="38"/>
      <c r="G96" s="38"/>
      <c r="H96" s="38"/>
      <c r="I96" s="38"/>
      <c r="J96" s="40"/>
    </row>
    <row r="97" ht="105">
      <c r="A97" s="29" t="s">
        <v>32</v>
      </c>
      <c r="B97" s="37"/>
      <c r="C97" s="38"/>
      <c r="D97" s="38"/>
      <c r="E97" s="31" t="s">
        <v>143</v>
      </c>
      <c r="F97" s="38"/>
      <c r="G97" s="38"/>
      <c r="H97" s="38"/>
      <c r="I97" s="38"/>
      <c r="J97" s="40"/>
    </row>
    <row r="98">
      <c r="A98" s="29" t="s">
        <v>25</v>
      </c>
      <c r="B98" s="29">
        <v>24</v>
      </c>
      <c r="C98" s="30" t="s">
        <v>144</v>
      </c>
      <c r="D98" s="29" t="s">
        <v>31</v>
      </c>
      <c r="E98" s="31" t="s">
        <v>145</v>
      </c>
      <c r="F98" s="32" t="s">
        <v>86</v>
      </c>
      <c r="G98" s="33">
        <v>100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30</v>
      </c>
      <c r="B99" s="37"/>
      <c r="C99" s="38"/>
      <c r="D99" s="38"/>
      <c r="E99" s="31" t="s">
        <v>146</v>
      </c>
      <c r="F99" s="38"/>
      <c r="G99" s="38"/>
      <c r="H99" s="38"/>
      <c r="I99" s="38"/>
      <c r="J99" s="40"/>
    </row>
    <row r="100">
      <c r="A100" s="29" t="s">
        <v>47</v>
      </c>
      <c r="B100" s="37"/>
      <c r="C100" s="38"/>
      <c r="D100" s="38"/>
      <c r="E100" s="41" t="s">
        <v>147</v>
      </c>
      <c r="F100" s="38"/>
      <c r="G100" s="38"/>
      <c r="H100" s="38"/>
      <c r="I100" s="38"/>
      <c r="J100" s="40"/>
    </row>
    <row r="101" ht="120">
      <c r="A101" s="29" t="s">
        <v>32</v>
      </c>
      <c r="B101" s="37"/>
      <c r="C101" s="38"/>
      <c r="D101" s="38"/>
      <c r="E101" s="31" t="s">
        <v>148</v>
      </c>
      <c r="F101" s="38"/>
      <c r="G101" s="38"/>
      <c r="H101" s="38"/>
      <c r="I101" s="38"/>
      <c r="J101" s="40"/>
    </row>
    <row r="102">
      <c r="A102" s="29" t="s">
        <v>25</v>
      </c>
      <c r="B102" s="29">
        <v>25</v>
      </c>
      <c r="C102" s="30" t="s">
        <v>149</v>
      </c>
      <c r="D102" s="29" t="s">
        <v>31</v>
      </c>
      <c r="E102" s="31" t="s">
        <v>150</v>
      </c>
      <c r="F102" s="32" t="s">
        <v>108</v>
      </c>
      <c r="G102" s="33">
        <v>2000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30</v>
      </c>
      <c r="B103" s="37"/>
      <c r="C103" s="38"/>
      <c r="D103" s="38"/>
      <c r="E103" s="31" t="s">
        <v>146</v>
      </c>
      <c r="F103" s="38"/>
      <c r="G103" s="38"/>
      <c r="H103" s="38"/>
      <c r="I103" s="38"/>
      <c r="J103" s="40"/>
    </row>
    <row r="104">
      <c r="A104" s="29" t="s">
        <v>47</v>
      </c>
      <c r="B104" s="37"/>
      <c r="C104" s="38"/>
      <c r="D104" s="38"/>
      <c r="E104" s="41" t="s">
        <v>151</v>
      </c>
      <c r="F104" s="38"/>
      <c r="G104" s="38"/>
      <c r="H104" s="38"/>
      <c r="I104" s="38"/>
      <c r="J104" s="40"/>
    </row>
    <row r="105" ht="120">
      <c r="A105" s="29" t="s">
        <v>32</v>
      </c>
      <c r="B105" s="37"/>
      <c r="C105" s="38"/>
      <c r="D105" s="38"/>
      <c r="E105" s="31" t="s">
        <v>148</v>
      </c>
      <c r="F105" s="38"/>
      <c r="G105" s="38"/>
      <c r="H105" s="38"/>
      <c r="I105" s="38"/>
      <c r="J105" s="40"/>
    </row>
    <row r="106">
      <c r="A106" s="29" t="s">
        <v>25</v>
      </c>
      <c r="B106" s="29">
        <v>26</v>
      </c>
      <c r="C106" s="30" t="s">
        <v>152</v>
      </c>
      <c r="D106" s="29" t="s">
        <v>31</v>
      </c>
      <c r="E106" s="31" t="s">
        <v>153</v>
      </c>
      <c r="F106" s="32" t="s">
        <v>154</v>
      </c>
      <c r="G106" s="33">
        <v>5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31" t="s">
        <v>155</v>
      </c>
      <c r="F107" s="38"/>
      <c r="G107" s="38"/>
      <c r="H107" s="38"/>
      <c r="I107" s="38"/>
      <c r="J107" s="40"/>
    </row>
    <row r="108" ht="75">
      <c r="A108" s="29" t="s">
        <v>32</v>
      </c>
      <c r="B108" s="37"/>
      <c r="C108" s="38"/>
      <c r="D108" s="38"/>
      <c r="E108" s="31" t="s">
        <v>156</v>
      </c>
      <c r="F108" s="38"/>
      <c r="G108" s="38"/>
      <c r="H108" s="38"/>
      <c r="I108" s="38"/>
      <c r="J108" s="40"/>
    </row>
    <row r="109">
      <c r="A109" s="29" t="s">
        <v>25</v>
      </c>
      <c r="B109" s="29">
        <v>27</v>
      </c>
      <c r="C109" s="30" t="s">
        <v>157</v>
      </c>
      <c r="D109" s="29" t="s">
        <v>31</v>
      </c>
      <c r="E109" s="31" t="s">
        <v>158</v>
      </c>
      <c r="F109" s="32" t="s">
        <v>108</v>
      </c>
      <c r="G109" s="33">
        <v>20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31" t="s">
        <v>146</v>
      </c>
      <c r="F110" s="38"/>
      <c r="G110" s="38"/>
      <c r="H110" s="38"/>
      <c r="I110" s="38"/>
      <c r="J110" s="40"/>
    </row>
    <row r="111" ht="120">
      <c r="A111" s="29" t="s">
        <v>32</v>
      </c>
      <c r="B111" s="37"/>
      <c r="C111" s="38"/>
      <c r="D111" s="38"/>
      <c r="E111" s="31" t="s">
        <v>148</v>
      </c>
      <c r="F111" s="38"/>
      <c r="G111" s="38"/>
      <c r="H111" s="38"/>
      <c r="I111" s="38"/>
      <c r="J111" s="40"/>
    </row>
    <row r="112">
      <c r="A112" s="29" t="s">
        <v>25</v>
      </c>
      <c r="B112" s="29">
        <v>28</v>
      </c>
      <c r="C112" s="30" t="s">
        <v>159</v>
      </c>
      <c r="D112" s="29" t="s">
        <v>31</v>
      </c>
      <c r="E112" s="31" t="s">
        <v>160</v>
      </c>
      <c r="F112" s="32" t="s">
        <v>86</v>
      </c>
      <c r="G112" s="33">
        <v>1000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30</v>
      </c>
      <c r="B113" s="37"/>
      <c r="C113" s="38"/>
      <c r="D113" s="38"/>
      <c r="E113" s="39" t="s">
        <v>31</v>
      </c>
      <c r="F113" s="38"/>
      <c r="G113" s="38"/>
      <c r="H113" s="38"/>
      <c r="I113" s="38"/>
      <c r="J113" s="40"/>
    </row>
    <row r="114">
      <c r="A114" s="29" t="s">
        <v>47</v>
      </c>
      <c r="B114" s="37"/>
      <c r="C114" s="38"/>
      <c r="D114" s="38"/>
      <c r="E114" s="41" t="s">
        <v>161</v>
      </c>
      <c r="F114" s="38"/>
      <c r="G114" s="38"/>
      <c r="H114" s="38"/>
      <c r="I114" s="38"/>
      <c r="J114" s="40"/>
    </row>
    <row r="115" ht="270">
      <c r="A115" s="29" t="s">
        <v>32</v>
      </c>
      <c r="B115" s="37"/>
      <c r="C115" s="38"/>
      <c r="D115" s="38"/>
      <c r="E115" s="31" t="s">
        <v>162</v>
      </c>
      <c r="F115" s="38"/>
      <c r="G115" s="38"/>
      <c r="H115" s="38"/>
      <c r="I115" s="38"/>
      <c r="J115" s="40"/>
    </row>
    <row r="116">
      <c r="A116" s="29" t="s">
        <v>25</v>
      </c>
      <c r="B116" s="29">
        <v>29</v>
      </c>
      <c r="C116" s="30" t="s">
        <v>163</v>
      </c>
      <c r="D116" s="29" t="s">
        <v>31</v>
      </c>
      <c r="E116" s="31" t="s">
        <v>164</v>
      </c>
      <c r="F116" s="32" t="s">
        <v>86</v>
      </c>
      <c r="G116" s="33">
        <v>100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30</v>
      </c>
      <c r="B117" s="37"/>
      <c r="C117" s="38"/>
      <c r="D117" s="38"/>
      <c r="E117" s="39" t="s">
        <v>31</v>
      </c>
      <c r="F117" s="38"/>
      <c r="G117" s="38"/>
      <c r="H117" s="38"/>
      <c r="I117" s="38"/>
      <c r="J117" s="40"/>
    </row>
    <row r="118">
      <c r="A118" s="29" t="s">
        <v>47</v>
      </c>
      <c r="B118" s="37"/>
      <c r="C118" s="38"/>
      <c r="D118" s="38"/>
      <c r="E118" s="41" t="s">
        <v>165</v>
      </c>
      <c r="F118" s="38"/>
      <c r="G118" s="38"/>
      <c r="H118" s="38"/>
      <c r="I118" s="38"/>
      <c r="J118" s="40"/>
    </row>
    <row r="119" ht="345">
      <c r="A119" s="29" t="s">
        <v>32</v>
      </c>
      <c r="B119" s="37"/>
      <c r="C119" s="38"/>
      <c r="D119" s="38"/>
      <c r="E119" s="31" t="s">
        <v>166</v>
      </c>
      <c r="F119" s="38"/>
      <c r="G119" s="38"/>
      <c r="H119" s="38"/>
      <c r="I119" s="38"/>
      <c r="J119" s="40"/>
    </row>
    <row r="120">
      <c r="A120" s="29" t="s">
        <v>25</v>
      </c>
      <c r="B120" s="29">
        <v>30</v>
      </c>
      <c r="C120" s="30" t="s">
        <v>167</v>
      </c>
      <c r="D120" s="29" t="s">
        <v>31</v>
      </c>
      <c r="E120" s="31" t="s">
        <v>168</v>
      </c>
      <c r="F120" s="32" t="s">
        <v>86</v>
      </c>
      <c r="G120" s="33">
        <v>100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30</v>
      </c>
      <c r="B121" s="37"/>
      <c r="C121" s="38"/>
      <c r="D121" s="38"/>
      <c r="E121" s="39" t="s">
        <v>31</v>
      </c>
      <c r="F121" s="38"/>
      <c r="G121" s="38"/>
      <c r="H121" s="38"/>
      <c r="I121" s="38"/>
      <c r="J121" s="40"/>
    </row>
    <row r="122" ht="345">
      <c r="A122" s="29" t="s">
        <v>32</v>
      </c>
      <c r="B122" s="37"/>
      <c r="C122" s="38"/>
      <c r="D122" s="38"/>
      <c r="E122" s="31" t="s">
        <v>169</v>
      </c>
      <c r="F122" s="38"/>
      <c r="G122" s="38"/>
      <c r="H122" s="38"/>
      <c r="I122" s="38"/>
      <c r="J122" s="40"/>
    </row>
    <row r="123">
      <c r="A123" s="23" t="s">
        <v>22</v>
      </c>
      <c r="B123" s="24"/>
      <c r="C123" s="25" t="s">
        <v>68</v>
      </c>
      <c r="D123" s="26"/>
      <c r="E123" s="23" t="s">
        <v>170</v>
      </c>
      <c r="F123" s="26"/>
      <c r="G123" s="26"/>
      <c r="H123" s="26"/>
      <c r="I123" s="27">
        <f>SUMIFS(I124:I130,A124:A130,"P")</f>
        <v>0</v>
      </c>
      <c r="J123" s="28"/>
    </row>
    <row r="124">
      <c r="A124" s="29" t="s">
        <v>25</v>
      </c>
      <c r="B124" s="29">
        <v>31</v>
      </c>
      <c r="C124" s="30" t="s">
        <v>171</v>
      </c>
      <c r="D124" s="29" t="s">
        <v>31</v>
      </c>
      <c r="E124" s="31" t="s">
        <v>172</v>
      </c>
      <c r="F124" s="32" t="s">
        <v>86</v>
      </c>
      <c r="G124" s="33">
        <v>1000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30</v>
      </c>
      <c r="B125" s="37"/>
      <c r="C125" s="38"/>
      <c r="D125" s="38"/>
      <c r="E125" s="31" t="s">
        <v>173</v>
      </c>
      <c r="F125" s="38"/>
      <c r="G125" s="38"/>
      <c r="H125" s="38"/>
      <c r="I125" s="38"/>
      <c r="J125" s="40"/>
    </row>
    <row r="126" ht="105">
      <c r="A126" s="29" t="s">
        <v>32</v>
      </c>
      <c r="B126" s="37"/>
      <c r="C126" s="38"/>
      <c r="D126" s="38"/>
      <c r="E126" s="31" t="s">
        <v>174</v>
      </c>
      <c r="F126" s="38"/>
      <c r="G126" s="38"/>
      <c r="H126" s="38"/>
      <c r="I126" s="38"/>
      <c r="J126" s="40"/>
    </row>
    <row r="127">
      <c r="A127" s="29" t="s">
        <v>25</v>
      </c>
      <c r="B127" s="29">
        <v>32</v>
      </c>
      <c r="C127" s="30" t="s">
        <v>175</v>
      </c>
      <c r="D127" s="29" t="s">
        <v>31</v>
      </c>
      <c r="E127" s="31" t="s">
        <v>176</v>
      </c>
      <c r="F127" s="32" t="s">
        <v>81</v>
      </c>
      <c r="G127" s="33">
        <v>1625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30</v>
      </c>
      <c r="B128" s="37"/>
      <c r="C128" s="38"/>
      <c r="D128" s="38"/>
      <c r="E128" s="39" t="s">
        <v>31</v>
      </c>
      <c r="F128" s="38"/>
      <c r="G128" s="38"/>
      <c r="H128" s="38"/>
      <c r="I128" s="38"/>
      <c r="J128" s="40"/>
    </row>
    <row r="129">
      <c r="A129" s="29" t="s">
        <v>47</v>
      </c>
      <c r="B129" s="37"/>
      <c r="C129" s="38"/>
      <c r="D129" s="38"/>
      <c r="E129" s="41" t="s">
        <v>177</v>
      </c>
      <c r="F129" s="38"/>
      <c r="G129" s="38"/>
      <c r="H129" s="38"/>
      <c r="I129" s="38"/>
      <c r="J129" s="40"/>
    </row>
    <row r="130" ht="150">
      <c r="A130" s="29" t="s">
        <v>32</v>
      </c>
      <c r="B130" s="37"/>
      <c r="C130" s="38"/>
      <c r="D130" s="38"/>
      <c r="E130" s="31" t="s">
        <v>178</v>
      </c>
      <c r="F130" s="38"/>
      <c r="G130" s="38"/>
      <c r="H130" s="38"/>
      <c r="I130" s="38"/>
      <c r="J130" s="40"/>
    </row>
    <row r="131">
      <c r="A131" s="23" t="s">
        <v>22</v>
      </c>
      <c r="B131" s="24"/>
      <c r="C131" s="25" t="s">
        <v>179</v>
      </c>
      <c r="D131" s="26"/>
      <c r="E131" s="23" t="s">
        <v>60</v>
      </c>
      <c r="F131" s="26"/>
      <c r="G131" s="26"/>
      <c r="H131" s="26"/>
      <c r="I131" s="27">
        <f>SUMIFS(I132:I208,A132:A208,"P")</f>
        <v>0</v>
      </c>
      <c r="J131" s="28"/>
    </row>
    <row r="132">
      <c r="A132" s="29" t="s">
        <v>25</v>
      </c>
      <c r="B132" s="29">
        <v>33</v>
      </c>
      <c r="C132" s="30" t="s">
        <v>180</v>
      </c>
      <c r="D132" s="29" t="s">
        <v>31</v>
      </c>
      <c r="E132" s="31" t="s">
        <v>181</v>
      </c>
      <c r="F132" s="32" t="s">
        <v>86</v>
      </c>
      <c r="G132" s="33">
        <v>325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30</v>
      </c>
      <c r="B133" s="37"/>
      <c r="C133" s="38"/>
      <c r="D133" s="38"/>
      <c r="E133" s="39" t="s">
        <v>31</v>
      </c>
      <c r="F133" s="38"/>
      <c r="G133" s="38"/>
      <c r="H133" s="38"/>
      <c r="I133" s="38"/>
      <c r="J133" s="40"/>
    </row>
    <row r="134">
      <c r="A134" s="29" t="s">
        <v>47</v>
      </c>
      <c r="B134" s="37"/>
      <c r="C134" s="38"/>
      <c r="D134" s="38"/>
      <c r="E134" s="41" t="s">
        <v>182</v>
      </c>
      <c r="F134" s="38"/>
      <c r="G134" s="38"/>
      <c r="H134" s="38"/>
      <c r="I134" s="38"/>
      <c r="J134" s="40"/>
    </row>
    <row r="135" ht="165">
      <c r="A135" s="29" t="s">
        <v>32</v>
      </c>
      <c r="B135" s="37"/>
      <c r="C135" s="38"/>
      <c r="D135" s="38"/>
      <c r="E135" s="31" t="s">
        <v>183</v>
      </c>
      <c r="F135" s="38"/>
      <c r="G135" s="38"/>
      <c r="H135" s="38"/>
      <c r="I135" s="38"/>
      <c r="J135" s="40"/>
    </row>
    <row r="136">
      <c r="A136" s="29" t="s">
        <v>25</v>
      </c>
      <c r="B136" s="29">
        <v>34</v>
      </c>
      <c r="C136" s="30" t="s">
        <v>184</v>
      </c>
      <c r="D136" s="29" t="s">
        <v>31</v>
      </c>
      <c r="E136" s="31" t="s">
        <v>185</v>
      </c>
      <c r="F136" s="32" t="s">
        <v>86</v>
      </c>
      <c r="G136" s="33">
        <v>1000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30</v>
      </c>
      <c r="B137" s="37"/>
      <c r="C137" s="38"/>
      <c r="D137" s="38"/>
      <c r="E137" s="31" t="s">
        <v>186</v>
      </c>
      <c r="F137" s="38"/>
      <c r="G137" s="38"/>
      <c r="H137" s="38"/>
      <c r="I137" s="38"/>
      <c r="J137" s="40"/>
    </row>
    <row r="138" ht="90">
      <c r="A138" s="29" t="s">
        <v>32</v>
      </c>
      <c r="B138" s="37"/>
      <c r="C138" s="38"/>
      <c r="D138" s="38"/>
      <c r="E138" s="31" t="s">
        <v>187</v>
      </c>
      <c r="F138" s="38"/>
      <c r="G138" s="38"/>
      <c r="H138" s="38"/>
      <c r="I138" s="38"/>
      <c r="J138" s="40"/>
    </row>
    <row r="139">
      <c r="A139" s="29" t="s">
        <v>25</v>
      </c>
      <c r="B139" s="29">
        <v>35</v>
      </c>
      <c r="C139" s="30" t="s">
        <v>188</v>
      </c>
      <c r="D139" s="29" t="s">
        <v>31</v>
      </c>
      <c r="E139" s="31" t="s">
        <v>189</v>
      </c>
      <c r="F139" s="32" t="s">
        <v>86</v>
      </c>
      <c r="G139" s="33">
        <v>7.5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30</v>
      </c>
      <c r="B140" s="37"/>
      <c r="C140" s="38"/>
      <c r="D140" s="38"/>
      <c r="E140" s="39" t="s">
        <v>31</v>
      </c>
      <c r="F140" s="38"/>
      <c r="G140" s="38"/>
      <c r="H140" s="38"/>
      <c r="I140" s="38"/>
      <c r="J140" s="40"/>
    </row>
    <row r="141" ht="150">
      <c r="A141" s="29" t="s">
        <v>32</v>
      </c>
      <c r="B141" s="37"/>
      <c r="C141" s="38"/>
      <c r="D141" s="38"/>
      <c r="E141" s="31" t="s">
        <v>190</v>
      </c>
      <c r="F141" s="38"/>
      <c r="G141" s="38"/>
      <c r="H141" s="38"/>
      <c r="I141" s="38"/>
      <c r="J141" s="40"/>
    </row>
    <row r="142">
      <c r="A142" s="29" t="s">
        <v>25</v>
      </c>
      <c r="B142" s="29">
        <v>36</v>
      </c>
      <c r="C142" s="30" t="s">
        <v>191</v>
      </c>
      <c r="D142" s="29" t="s">
        <v>31</v>
      </c>
      <c r="E142" s="31" t="s">
        <v>192</v>
      </c>
      <c r="F142" s="32" t="s">
        <v>86</v>
      </c>
      <c r="G142" s="33">
        <v>1300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 ht="30">
      <c r="A143" s="29" t="s">
        <v>30</v>
      </c>
      <c r="B143" s="37"/>
      <c r="C143" s="38"/>
      <c r="D143" s="38"/>
      <c r="E143" s="31" t="s">
        <v>193</v>
      </c>
      <c r="F143" s="38"/>
      <c r="G143" s="38"/>
      <c r="H143" s="38"/>
      <c r="I143" s="38"/>
      <c r="J143" s="40"/>
    </row>
    <row r="144">
      <c r="A144" s="29" t="s">
        <v>47</v>
      </c>
      <c r="B144" s="37"/>
      <c r="C144" s="38"/>
      <c r="D144" s="38"/>
      <c r="E144" s="41" t="s">
        <v>194</v>
      </c>
      <c r="F144" s="38"/>
      <c r="G144" s="38"/>
      <c r="H144" s="38"/>
      <c r="I144" s="38"/>
      <c r="J144" s="40"/>
    </row>
    <row r="145" ht="120">
      <c r="A145" s="29" t="s">
        <v>32</v>
      </c>
      <c r="B145" s="37"/>
      <c r="C145" s="38"/>
      <c r="D145" s="38"/>
      <c r="E145" s="31" t="s">
        <v>195</v>
      </c>
      <c r="F145" s="38"/>
      <c r="G145" s="38"/>
      <c r="H145" s="38"/>
      <c r="I145" s="38"/>
      <c r="J145" s="40"/>
    </row>
    <row r="146">
      <c r="A146" s="29" t="s">
        <v>25</v>
      </c>
      <c r="B146" s="29">
        <v>37</v>
      </c>
      <c r="C146" s="30" t="s">
        <v>196</v>
      </c>
      <c r="D146" s="29" t="s">
        <v>31</v>
      </c>
      <c r="E146" s="31" t="s">
        <v>197</v>
      </c>
      <c r="F146" s="32" t="s">
        <v>86</v>
      </c>
      <c r="G146" s="33">
        <v>100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30</v>
      </c>
      <c r="B147" s="37"/>
      <c r="C147" s="38"/>
      <c r="D147" s="38"/>
      <c r="E147" s="39" t="s">
        <v>31</v>
      </c>
      <c r="F147" s="38"/>
      <c r="G147" s="38"/>
      <c r="H147" s="38"/>
      <c r="I147" s="38"/>
      <c r="J147" s="40"/>
    </row>
    <row r="148">
      <c r="A148" s="29" t="s">
        <v>47</v>
      </c>
      <c r="B148" s="37"/>
      <c r="C148" s="38"/>
      <c r="D148" s="38"/>
      <c r="E148" s="41" t="s">
        <v>147</v>
      </c>
      <c r="F148" s="38"/>
      <c r="G148" s="38"/>
      <c r="H148" s="38"/>
      <c r="I148" s="38"/>
      <c r="J148" s="40"/>
    </row>
    <row r="149" ht="120">
      <c r="A149" s="29" t="s">
        <v>32</v>
      </c>
      <c r="B149" s="37"/>
      <c r="C149" s="38"/>
      <c r="D149" s="38"/>
      <c r="E149" s="31" t="s">
        <v>198</v>
      </c>
      <c r="F149" s="38"/>
      <c r="G149" s="38"/>
      <c r="H149" s="38"/>
      <c r="I149" s="38"/>
      <c r="J149" s="40"/>
    </row>
    <row r="150">
      <c r="A150" s="29" t="s">
        <v>25</v>
      </c>
      <c r="B150" s="29">
        <v>38</v>
      </c>
      <c r="C150" s="30" t="s">
        <v>199</v>
      </c>
      <c r="D150" s="29" t="s">
        <v>31</v>
      </c>
      <c r="E150" s="31" t="s">
        <v>200</v>
      </c>
      <c r="F150" s="32" t="s">
        <v>86</v>
      </c>
      <c r="G150" s="33">
        <v>100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30</v>
      </c>
      <c r="B151" s="37"/>
      <c r="C151" s="38"/>
      <c r="D151" s="38"/>
      <c r="E151" s="39" t="s">
        <v>31</v>
      </c>
      <c r="F151" s="38"/>
      <c r="G151" s="38"/>
      <c r="H151" s="38"/>
      <c r="I151" s="38"/>
      <c r="J151" s="40"/>
    </row>
    <row r="152">
      <c r="A152" s="29" t="s">
        <v>47</v>
      </c>
      <c r="B152" s="37"/>
      <c r="C152" s="38"/>
      <c r="D152" s="38"/>
      <c r="E152" s="41" t="s">
        <v>147</v>
      </c>
      <c r="F152" s="38"/>
      <c r="G152" s="38"/>
      <c r="H152" s="38"/>
      <c r="I152" s="38"/>
      <c r="J152" s="40"/>
    </row>
    <row r="153" ht="120">
      <c r="A153" s="29" t="s">
        <v>32</v>
      </c>
      <c r="B153" s="37"/>
      <c r="C153" s="38"/>
      <c r="D153" s="38"/>
      <c r="E153" s="31" t="s">
        <v>201</v>
      </c>
      <c r="F153" s="38"/>
      <c r="G153" s="38"/>
      <c r="H153" s="38"/>
      <c r="I153" s="38"/>
      <c r="J153" s="40"/>
    </row>
    <row r="154">
      <c r="A154" s="29" t="s">
        <v>25</v>
      </c>
      <c r="B154" s="29">
        <v>39</v>
      </c>
      <c r="C154" s="30" t="s">
        <v>202</v>
      </c>
      <c r="D154" s="29" t="s">
        <v>31</v>
      </c>
      <c r="E154" s="31" t="s">
        <v>203</v>
      </c>
      <c r="F154" s="32" t="s">
        <v>81</v>
      </c>
      <c r="G154" s="33">
        <v>6500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30</v>
      </c>
      <c r="B155" s="37"/>
      <c r="C155" s="38"/>
      <c r="D155" s="38"/>
      <c r="E155" s="39" t="s">
        <v>31</v>
      </c>
      <c r="F155" s="38"/>
      <c r="G155" s="38"/>
      <c r="H155" s="38"/>
      <c r="I155" s="38"/>
      <c r="J155" s="40"/>
    </row>
    <row r="156" ht="120">
      <c r="A156" s="29" t="s">
        <v>32</v>
      </c>
      <c r="B156" s="37"/>
      <c r="C156" s="38"/>
      <c r="D156" s="38"/>
      <c r="E156" s="31" t="s">
        <v>204</v>
      </c>
      <c r="F156" s="38"/>
      <c r="G156" s="38"/>
      <c r="H156" s="38"/>
      <c r="I156" s="38"/>
      <c r="J156" s="40"/>
    </row>
    <row r="157">
      <c r="A157" s="29" t="s">
        <v>25</v>
      </c>
      <c r="B157" s="29">
        <v>40</v>
      </c>
      <c r="C157" s="30" t="s">
        <v>205</v>
      </c>
      <c r="D157" s="29" t="s">
        <v>31</v>
      </c>
      <c r="E157" s="31" t="s">
        <v>206</v>
      </c>
      <c r="F157" s="32" t="s">
        <v>81</v>
      </c>
      <c r="G157" s="33">
        <v>6500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30</v>
      </c>
      <c r="B158" s="37"/>
      <c r="C158" s="38"/>
      <c r="D158" s="38"/>
      <c r="E158" s="39" t="s">
        <v>31</v>
      </c>
      <c r="F158" s="38"/>
      <c r="G158" s="38"/>
      <c r="H158" s="38"/>
      <c r="I158" s="38"/>
      <c r="J158" s="40"/>
    </row>
    <row r="159" ht="120">
      <c r="A159" s="29" t="s">
        <v>32</v>
      </c>
      <c r="B159" s="37"/>
      <c r="C159" s="38"/>
      <c r="D159" s="38"/>
      <c r="E159" s="31" t="s">
        <v>204</v>
      </c>
      <c r="F159" s="38"/>
      <c r="G159" s="38"/>
      <c r="H159" s="38"/>
      <c r="I159" s="38"/>
      <c r="J159" s="40"/>
    </row>
    <row r="160">
      <c r="A160" s="29" t="s">
        <v>25</v>
      </c>
      <c r="B160" s="29">
        <v>41</v>
      </c>
      <c r="C160" s="30" t="s">
        <v>207</v>
      </c>
      <c r="D160" s="29" t="s">
        <v>31</v>
      </c>
      <c r="E160" s="31" t="s">
        <v>208</v>
      </c>
      <c r="F160" s="32" t="s">
        <v>81</v>
      </c>
      <c r="G160" s="33">
        <v>6500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30</v>
      </c>
      <c r="B161" s="37"/>
      <c r="C161" s="38"/>
      <c r="D161" s="38"/>
      <c r="E161" s="39" t="s">
        <v>31</v>
      </c>
      <c r="F161" s="38"/>
      <c r="G161" s="38"/>
      <c r="H161" s="38"/>
      <c r="I161" s="38"/>
      <c r="J161" s="40"/>
    </row>
    <row r="162" ht="120">
      <c r="A162" s="29" t="s">
        <v>32</v>
      </c>
      <c r="B162" s="37"/>
      <c r="C162" s="38"/>
      <c r="D162" s="38"/>
      <c r="E162" s="31" t="s">
        <v>204</v>
      </c>
      <c r="F162" s="38"/>
      <c r="G162" s="38"/>
      <c r="H162" s="38"/>
      <c r="I162" s="38"/>
      <c r="J162" s="40"/>
    </row>
    <row r="163">
      <c r="A163" s="29" t="s">
        <v>25</v>
      </c>
      <c r="B163" s="29">
        <v>42</v>
      </c>
      <c r="C163" s="30" t="s">
        <v>209</v>
      </c>
      <c r="D163" s="29" t="s">
        <v>31</v>
      </c>
      <c r="E163" s="31" t="s">
        <v>210</v>
      </c>
      <c r="F163" s="32" t="s">
        <v>81</v>
      </c>
      <c r="G163" s="33">
        <v>1625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30</v>
      </c>
      <c r="B164" s="37"/>
      <c r="C164" s="38"/>
      <c r="D164" s="38"/>
      <c r="E164" s="39" t="s">
        <v>31</v>
      </c>
      <c r="F164" s="38"/>
      <c r="G164" s="38"/>
      <c r="H164" s="38"/>
      <c r="I164" s="38"/>
      <c r="J164" s="40"/>
    </row>
    <row r="165">
      <c r="A165" s="29" t="s">
        <v>47</v>
      </c>
      <c r="B165" s="37"/>
      <c r="C165" s="38"/>
      <c r="D165" s="38"/>
      <c r="E165" s="41" t="s">
        <v>211</v>
      </c>
      <c r="F165" s="38"/>
      <c r="G165" s="38"/>
      <c r="H165" s="38"/>
      <c r="I165" s="38"/>
      <c r="J165" s="40"/>
    </row>
    <row r="166" ht="105">
      <c r="A166" s="29" t="s">
        <v>32</v>
      </c>
      <c r="B166" s="37"/>
      <c r="C166" s="38"/>
      <c r="D166" s="38"/>
      <c r="E166" s="31" t="s">
        <v>212</v>
      </c>
      <c r="F166" s="38"/>
      <c r="G166" s="38"/>
      <c r="H166" s="38"/>
      <c r="I166" s="38"/>
      <c r="J166" s="40"/>
    </row>
    <row r="167">
      <c r="A167" s="29" t="s">
        <v>25</v>
      </c>
      <c r="B167" s="29">
        <v>43</v>
      </c>
      <c r="C167" s="30" t="s">
        <v>213</v>
      </c>
      <c r="D167" s="29" t="s">
        <v>31</v>
      </c>
      <c r="E167" s="31" t="s">
        <v>214</v>
      </c>
      <c r="F167" s="32" t="s">
        <v>86</v>
      </c>
      <c r="G167" s="33">
        <v>260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30</v>
      </c>
      <c r="B168" s="37"/>
      <c r="C168" s="38"/>
      <c r="D168" s="38"/>
      <c r="E168" s="39" t="s">
        <v>31</v>
      </c>
      <c r="F168" s="38"/>
      <c r="G168" s="38"/>
      <c r="H168" s="38"/>
      <c r="I168" s="38"/>
      <c r="J168" s="40"/>
    </row>
    <row r="169">
      <c r="A169" s="29" t="s">
        <v>47</v>
      </c>
      <c r="B169" s="37"/>
      <c r="C169" s="38"/>
      <c r="D169" s="38"/>
      <c r="E169" s="41" t="s">
        <v>215</v>
      </c>
      <c r="F169" s="38"/>
      <c r="G169" s="38"/>
      <c r="H169" s="38"/>
      <c r="I169" s="38"/>
      <c r="J169" s="40"/>
    </row>
    <row r="170" ht="195">
      <c r="A170" s="29" t="s">
        <v>32</v>
      </c>
      <c r="B170" s="37"/>
      <c r="C170" s="38"/>
      <c r="D170" s="38"/>
      <c r="E170" s="31" t="s">
        <v>216</v>
      </c>
      <c r="F170" s="38"/>
      <c r="G170" s="38"/>
      <c r="H170" s="38"/>
      <c r="I170" s="38"/>
      <c r="J170" s="40"/>
    </row>
    <row r="171">
      <c r="A171" s="29" t="s">
        <v>25</v>
      </c>
      <c r="B171" s="29">
        <v>44</v>
      </c>
      <c r="C171" s="30" t="s">
        <v>217</v>
      </c>
      <c r="D171" s="29" t="s">
        <v>31</v>
      </c>
      <c r="E171" s="31" t="s">
        <v>218</v>
      </c>
      <c r="F171" s="32" t="s">
        <v>86</v>
      </c>
      <c r="G171" s="33">
        <v>260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>
      <c r="A172" s="29" t="s">
        <v>30</v>
      </c>
      <c r="B172" s="37"/>
      <c r="C172" s="38"/>
      <c r="D172" s="38"/>
      <c r="E172" s="39" t="s">
        <v>31</v>
      </c>
      <c r="F172" s="38"/>
      <c r="G172" s="38"/>
      <c r="H172" s="38"/>
      <c r="I172" s="38"/>
      <c r="J172" s="40"/>
    </row>
    <row r="173">
      <c r="A173" s="29" t="s">
        <v>47</v>
      </c>
      <c r="B173" s="37"/>
      <c r="C173" s="38"/>
      <c r="D173" s="38"/>
      <c r="E173" s="41" t="s">
        <v>219</v>
      </c>
      <c r="F173" s="38"/>
      <c r="G173" s="38"/>
      <c r="H173" s="38"/>
      <c r="I173" s="38"/>
      <c r="J173" s="40"/>
    </row>
    <row r="174" ht="195">
      <c r="A174" s="29" t="s">
        <v>32</v>
      </c>
      <c r="B174" s="37"/>
      <c r="C174" s="38"/>
      <c r="D174" s="38"/>
      <c r="E174" s="31" t="s">
        <v>216</v>
      </c>
      <c r="F174" s="38"/>
      <c r="G174" s="38"/>
      <c r="H174" s="38"/>
      <c r="I174" s="38"/>
      <c r="J174" s="40"/>
    </row>
    <row r="175">
      <c r="A175" s="29" t="s">
        <v>25</v>
      </c>
      <c r="B175" s="29">
        <v>45</v>
      </c>
      <c r="C175" s="30" t="s">
        <v>220</v>
      </c>
      <c r="D175" s="29" t="s">
        <v>31</v>
      </c>
      <c r="E175" s="31" t="s">
        <v>221</v>
      </c>
      <c r="F175" s="32" t="s">
        <v>86</v>
      </c>
      <c r="G175" s="33">
        <v>390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30</v>
      </c>
      <c r="B176" s="37"/>
      <c r="C176" s="38"/>
      <c r="D176" s="38"/>
      <c r="E176" s="39" t="s">
        <v>31</v>
      </c>
      <c r="F176" s="38"/>
      <c r="G176" s="38"/>
      <c r="H176" s="38"/>
      <c r="I176" s="38"/>
      <c r="J176" s="40"/>
    </row>
    <row r="177">
      <c r="A177" s="29" t="s">
        <v>47</v>
      </c>
      <c r="B177" s="37"/>
      <c r="C177" s="38"/>
      <c r="D177" s="38"/>
      <c r="E177" s="41" t="s">
        <v>222</v>
      </c>
      <c r="F177" s="38"/>
      <c r="G177" s="38"/>
      <c r="H177" s="38"/>
      <c r="I177" s="38"/>
      <c r="J177" s="40"/>
    </row>
    <row r="178" ht="195">
      <c r="A178" s="29" t="s">
        <v>32</v>
      </c>
      <c r="B178" s="37"/>
      <c r="C178" s="38"/>
      <c r="D178" s="38"/>
      <c r="E178" s="31" t="s">
        <v>216</v>
      </c>
      <c r="F178" s="38"/>
      <c r="G178" s="38"/>
      <c r="H178" s="38"/>
      <c r="I178" s="38"/>
      <c r="J178" s="40"/>
    </row>
    <row r="179">
      <c r="A179" s="29" t="s">
        <v>25</v>
      </c>
      <c r="B179" s="29">
        <v>46</v>
      </c>
      <c r="C179" s="30" t="s">
        <v>223</v>
      </c>
      <c r="D179" s="29" t="s">
        <v>31</v>
      </c>
      <c r="E179" s="31" t="s">
        <v>224</v>
      </c>
      <c r="F179" s="32" t="s">
        <v>86</v>
      </c>
      <c r="G179" s="33">
        <v>390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30</v>
      </c>
      <c r="B180" s="37"/>
      <c r="C180" s="38"/>
      <c r="D180" s="38"/>
      <c r="E180" s="39" t="s">
        <v>31</v>
      </c>
      <c r="F180" s="38"/>
      <c r="G180" s="38"/>
      <c r="H180" s="38"/>
      <c r="I180" s="38"/>
      <c r="J180" s="40"/>
    </row>
    <row r="181">
      <c r="A181" s="29" t="s">
        <v>47</v>
      </c>
      <c r="B181" s="37"/>
      <c r="C181" s="38"/>
      <c r="D181" s="38"/>
      <c r="E181" s="41" t="s">
        <v>222</v>
      </c>
      <c r="F181" s="38"/>
      <c r="G181" s="38"/>
      <c r="H181" s="38"/>
      <c r="I181" s="38"/>
      <c r="J181" s="40"/>
    </row>
    <row r="182" ht="195">
      <c r="A182" s="29" t="s">
        <v>32</v>
      </c>
      <c r="B182" s="37"/>
      <c r="C182" s="38"/>
      <c r="D182" s="38"/>
      <c r="E182" s="31" t="s">
        <v>216</v>
      </c>
      <c r="F182" s="38"/>
      <c r="G182" s="38"/>
      <c r="H182" s="38"/>
      <c r="I182" s="38"/>
      <c r="J182" s="40"/>
    </row>
    <row r="183">
      <c r="A183" s="29" t="s">
        <v>25</v>
      </c>
      <c r="B183" s="29">
        <v>47</v>
      </c>
      <c r="C183" s="30" t="s">
        <v>225</v>
      </c>
      <c r="D183" s="29" t="s">
        <v>31</v>
      </c>
      <c r="E183" s="31" t="s">
        <v>226</v>
      </c>
      <c r="F183" s="32" t="s">
        <v>86</v>
      </c>
      <c r="G183" s="33">
        <v>520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>
      <c r="A184" s="29" t="s">
        <v>30</v>
      </c>
      <c r="B184" s="37"/>
      <c r="C184" s="38"/>
      <c r="D184" s="38"/>
      <c r="E184" s="39" t="s">
        <v>31</v>
      </c>
      <c r="F184" s="38"/>
      <c r="G184" s="38"/>
      <c r="H184" s="38"/>
      <c r="I184" s="38"/>
      <c r="J184" s="40"/>
    </row>
    <row r="185">
      <c r="A185" s="29" t="s">
        <v>47</v>
      </c>
      <c r="B185" s="37"/>
      <c r="C185" s="38"/>
      <c r="D185" s="38"/>
      <c r="E185" s="41" t="s">
        <v>227</v>
      </c>
      <c r="F185" s="38"/>
      <c r="G185" s="38"/>
      <c r="H185" s="38"/>
      <c r="I185" s="38"/>
      <c r="J185" s="40"/>
    </row>
    <row r="186" ht="195">
      <c r="A186" s="29" t="s">
        <v>32</v>
      </c>
      <c r="B186" s="37"/>
      <c r="C186" s="38"/>
      <c r="D186" s="38"/>
      <c r="E186" s="31" t="s">
        <v>216</v>
      </c>
      <c r="F186" s="38"/>
      <c r="G186" s="38"/>
      <c r="H186" s="38"/>
      <c r="I186" s="38"/>
      <c r="J186" s="40"/>
    </row>
    <row r="187">
      <c r="A187" s="29" t="s">
        <v>25</v>
      </c>
      <c r="B187" s="29">
        <v>48</v>
      </c>
      <c r="C187" s="30" t="s">
        <v>228</v>
      </c>
      <c r="D187" s="29" t="s">
        <v>31</v>
      </c>
      <c r="E187" s="31" t="s">
        <v>229</v>
      </c>
      <c r="F187" s="32" t="s">
        <v>86</v>
      </c>
      <c r="G187" s="33">
        <v>520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30</v>
      </c>
      <c r="B188" s="37"/>
      <c r="C188" s="38"/>
      <c r="D188" s="38"/>
      <c r="E188" s="39" t="s">
        <v>31</v>
      </c>
      <c r="F188" s="38"/>
      <c r="G188" s="38"/>
      <c r="H188" s="38"/>
      <c r="I188" s="38"/>
      <c r="J188" s="40"/>
    </row>
    <row r="189">
      <c r="A189" s="29" t="s">
        <v>47</v>
      </c>
      <c r="B189" s="37"/>
      <c r="C189" s="38"/>
      <c r="D189" s="38"/>
      <c r="E189" s="41" t="s">
        <v>230</v>
      </c>
      <c r="F189" s="38"/>
      <c r="G189" s="38"/>
      <c r="H189" s="38"/>
      <c r="I189" s="38"/>
      <c r="J189" s="40"/>
    </row>
    <row r="190" ht="195">
      <c r="A190" s="29" t="s">
        <v>32</v>
      </c>
      <c r="B190" s="37"/>
      <c r="C190" s="38"/>
      <c r="D190" s="38"/>
      <c r="E190" s="31" t="s">
        <v>216</v>
      </c>
      <c r="F190" s="38"/>
      <c r="G190" s="38"/>
      <c r="H190" s="38"/>
      <c r="I190" s="38"/>
      <c r="J190" s="40"/>
    </row>
    <row r="191">
      <c r="A191" s="29" t="s">
        <v>25</v>
      </c>
      <c r="B191" s="29">
        <v>49</v>
      </c>
      <c r="C191" s="30" t="s">
        <v>231</v>
      </c>
      <c r="D191" s="29" t="s">
        <v>31</v>
      </c>
      <c r="E191" s="31" t="s">
        <v>232</v>
      </c>
      <c r="F191" s="32" t="s">
        <v>86</v>
      </c>
      <c r="G191" s="33">
        <v>10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30</v>
      </c>
      <c r="B192" s="37"/>
      <c r="C192" s="38"/>
      <c r="D192" s="38"/>
      <c r="E192" s="39"/>
      <c r="F192" s="38"/>
      <c r="G192" s="38"/>
      <c r="H192" s="38"/>
      <c r="I192" s="38"/>
      <c r="J192" s="40"/>
    </row>
    <row r="193" ht="135">
      <c r="A193" s="29" t="s">
        <v>32</v>
      </c>
      <c r="B193" s="37"/>
      <c r="C193" s="38"/>
      <c r="D193" s="38"/>
      <c r="E193" s="31" t="s">
        <v>233</v>
      </c>
      <c r="F193" s="38"/>
      <c r="G193" s="38"/>
      <c r="H193" s="38"/>
      <c r="I193" s="38"/>
      <c r="J193" s="40"/>
    </row>
    <row r="194">
      <c r="A194" s="29" t="s">
        <v>25</v>
      </c>
      <c r="B194" s="29">
        <v>50</v>
      </c>
      <c r="C194" s="30" t="s">
        <v>234</v>
      </c>
      <c r="D194" s="29" t="s">
        <v>31</v>
      </c>
      <c r="E194" s="31" t="s">
        <v>235</v>
      </c>
      <c r="F194" s="32" t="s">
        <v>108</v>
      </c>
      <c r="G194" s="33">
        <v>100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30</v>
      </c>
      <c r="B195" s="37"/>
      <c r="C195" s="38"/>
      <c r="D195" s="38"/>
      <c r="E195" s="39" t="s">
        <v>31</v>
      </c>
      <c r="F195" s="38"/>
      <c r="G195" s="38"/>
      <c r="H195" s="38"/>
      <c r="I195" s="38"/>
      <c r="J195" s="40"/>
    </row>
    <row r="196" ht="105">
      <c r="A196" s="29" t="s">
        <v>32</v>
      </c>
      <c r="B196" s="37"/>
      <c r="C196" s="38"/>
      <c r="D196" s="38"/>
      <c r="E196" s="31" t="s">
        <v>236</v>
      </c>
      <c r="F196" s="38"/>
      <c r="G196" s="38"/>
      <c r="H196" s="38"/>
      <c r="I196" s="38"/>
      <c r="J196" s="40"/>
    </row>
    <row r="197">
      <c r="A197" s="29" t="s">
        <v>25</v>
      </c>
      <c r="B197" s="29">
        <v>51</v>
      </c>
      <c r="C197" s="30" t="s">
        <v>237</v>
      </c>
      <c r="D197" s="29" t="s">
        <v>31</v>
      </c>
      <c r="E197" s="31" t="s">
        <v>238</v>
      </c>
      <c r="F197" s="32" t="s">
        <v>81</v>
      </c>
      <c r="G197" s="33">
        <v>400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30</v>
      </c>
      <c r="B198" s="37"/>
      <c r="C198" s="38"/>
      <c r="D198" s="38"/>
      <c r="E198" s="31" t="s">
        <v>239</v>
      </c>
      <c r="F198" s="38"/>
      <c r="G198" s="38"/>
      <c r="H198" s="38"/>
      <c r="I198" s="38"/>
      <c r="J198" s="40"/>
    </row>
    <row r="199">
      <c r="A199" s="29" t="s">
        <v>47</v>
      </c>
      <c r="B199" s="37"/>
      <c r="C199" s="38"/>
      <c r="D199" s="38"/>
      <c r="E199" s="41" t="s">
        <v>240</v>
      </c>
      <c r="F199" s="38"/>
      <c r="G199" s="38"/>
      <c r="H199" s="38"/>
      <c r="I199" s="38"/>
      <c r="J199" s="40"/>
    </row>
    <row r="200" ht="225">
      <c r="A200" s="29" t="s">
        <v>32</v>
      </c>
      <c r="B200" s="37"/>
      <c r="C200" s="38"/>
      <c r="D200" s="38"/>
      <c r="E200" s="31" t="s">
        <v>241</v>
      </c>
      <c r="F200" s="38"/>
      <c r="G200" s="38"/>
      <c r="H200" s="38"/>
      <c r="I200" s="38"/>
      <c r="J200" s="40"/>
    </row>
    <row r="201">
      <c r="A201" s="29" t="s">
        <v>25</v>
      </c>
      <c r="B201" s="29">
        <v>52</v>
      </c>
      <c r="C201" s="30" t="s">
        <v>242</v>
      </c>
      <c r="D201" s="29" t="s">
        <v>31</v>
      </c>
      <c r="E201" s="31" t="s">
        <v>243</v>
      </c>
      <c r="F201" s="32" t="s">
        <v>81</v>
      </c>
      <c r="G201" s="33">
        <v>400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30</v>
      </c>
      <c r="B202" s="37"/>
      <c r="C202" s="38"/>
      <c r="D202" s="38"/>
      <c r="E202" s="39" t="s">
        <v>31</v>
      </c>
      <c r="F202" s="38"/>
      <c r="G202" s="38"/>
      <c r="H202" s="38"/>
      <c r="I202" s="38"/>
      <c r="J202" s="40"/>
    </row>
    <row r="203">
      <c r="A203" s="29" t="s">
        <v>47</v>
      </c>
      <c r="B203" s="37"/>
      <c r="C203" s="38"/>
      <c r="D203" s="38"/>
      <c r="E203" s="41" t="s">
        <v>240</v>
      </c>
      <c r="F203" s="38"/>
      <c r="G203" s="38"/>
      <c r="H203" s="38"/>
      <c r="I203" s="38"/>
      <c r="J203" s="40"/>
    </row>
    <row r="204" ht="165">
      <c r="A204" s="29" t="s">
        <v>32</v>
      </c>
      <c r="B204" s="37"/>
      <c r="C204" s="38"/>
      <c r="D204" s="38"/>
      <c r="E204" s="31" t="s">
        <v>244</v>
      </c>
      <c r="F204" s="38"/>
      <c r="G204" s="38"/>
      <c r="H204" s="38"/>
      <c r="I204" s="38"/>
      <c r="J204" s="40"/>
    </row>
    <row r="205">
      <c r="A205" s="29" t="s">
        <v>25</v>
      </c>
      <c r="B205" s="29">
        <v>53</v>
      </c>
      <c r="C205" s="30" t="s">
        <v>245</v>
      </c>
      <c r="D205" s="29" t="s">
        <v>31</v>
      </c>
      <c r="E205" s="31" t="s">
        <v>246</v>
      </c>
      <c r="F205" s="32" t="s">
        <v>108</v>
      </c>
      <c r="G205" s="33">
        <v>1028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30</v>
      </c>
      <c r="B206" s="37"/>
      <c r="C206" s="38"/>
      <c r="D206" s="38"/>
      <c r="E206" s="39" t="s">
        <v>31</v>
      </c>
      <c r="F206" s="38"/>
      <c r="G206" s="38"/>
      <c r="H206" s="38"/>
      <c r="I206" s="38"/>
      <c r="J206" s="40"/>
    </row>
    <row r="207">
      <c r="A207" s="29" t="s">
        <v>47</v>
      </c>
      <c r="B207" s="37"/>
      <c r="C207" s="38"/>
      <c r="D207" s="38"/>
      <c r="E207" s="41" t="s">
        <v>247</v>
      </c>
      <c r="F207" s="38"/>
      <c r="G207" s="38"/>
      <c r="H207" s="38"/>
      <c r="I207" s="38"/>
      <c r="J207" s="40"/>
    </row>
    <row r="208" ht="75">
      <c r="A208" s="29" t="s">
        <v>32</v>
      </c>
      <c r="B208" s="37"/>
      <c r="C208" s="38"/>
      <c r="D208" s="38"/>
      <c r="E208" s="31" t="s">
        <v>248</v>
      </c>
      <c r="F208" s="38"/>
      <c r="G208" s="38"/>
      <c r="H208" s="38"/>
      <c r="I208" s="38"/>
      <c r="J208" s="40"/>
    </row>
    <row r="209">
      <c r="A209" s="23" t="s">
        <v>22</v>
      </c>
      <c r="B209" s="24"/>
      <c r="C209" s="25" t="s">
        <v>249</v>
      </c>
      <c r="D209" s="26"/>
      <c r="E209" s="23" t="s">
        <v>250</v>
      </c>
      <c r="F209" s="26"/>
      <c r="G209" s="26"/>
      <c r="H209" s="26"/>
      <c r="I209" s="27">
        <f>SUMIFS(I210:I221,A210:A221,"P")</f>
        <v>0</v>
      </c>
      <c r="J209" s="28"/>
    </row>
    <row r="210">
      <c r="A210" s="29" t="s">
        <v>25</v>
      </c>
      <c r="B210" s="29">
        <v>54</v>
      </c>
      <c r="C210" s="30" t="s">
        <v>251</v>
      </c>
      <c r="D210" s="29" t="s">
        <v>31</v>
      </c>
      <c r="E210" s="31" t="s">
        <v>252</v>
      </c>
      <c r="F210" s="32" t="s">
        <v>154</v>
      </c>
      <c r="G210" s="33">
        <v>5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>
      <c r="A211" s="29" t="s">
        <v>30</v>
      </c>
      <c r="B211" s="37"/>
      <c r="C211" s="38"/>
      <c r="D211" s="38"/>
      <c r="E211" s="39" t="s">
        <v>31</v>
      </c>
      <c r="F211" s="38"/>
      <c r="G211" s="38"/>
      <c r="H211" s="38"/>
      <c r="I211" s="38"/>
      <c r="J211" s="40"/>
    </row>
    <row r="212" ht="120">
      <c r="A212" s="29" t="s">
        <v>32</v>
      </c>
      <c r="B212" s="37"/>
      <c r="C212" s="38"/>
      <c r="D212" s="38"/>
      <c r="E212" s="31" t="s">
        <v>253</v>
      </c>
      <c r="F212" s="38"/>
      <c r="G212" s="38"/>
      <c r="H212" s="38"/>
      <c r="I212" s="38"/>
      <c r="J212" s="40"/>
    </row>
    <row r="213">
      <c r="A213" s="29" t="s">
        <v>25</v>
      </c>
      <c r="B213" s="29">
        <v>55</v>
      </c>
      <c r="C213" s="30" t="s">
        <v>254</v>
      </c>
      <c r="D213" s="29" t="s">
        <v>31</v>
      </c>
      <c r="E213" s="31" t="s">
        <v>255</v>
      </c>
      <c r="F213" s="32" t="s">
        <v>154</v>
      </c>
      <c r="G213" s="33">
        <v>5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30</v>
      </c>
      <c r="B214" s="37"/>
      <c r="C214" s="38"/>
      <c r="D214" s="38"/>
      <c r="E214" s="39" t="s">
        <v>31</v>
      </c>
      <c r="F214" s="38"/>
      <c r="G214" s="38"/>
      <c r="H214" s="38"/>
      <c r="I214" s="38"/>
      <c r="J214" s="40"/>
    </row>
    <row r="215" ht="75">
      <c r="A215" s="29" t="s">
        <v>32</v>
      </c>
      <c r="B215" s="37"/>
      <c r="C215" s="38"/>
      <c r="D215" s="38"/>
      <c r="E215" s="31" t="s">
        <v>256</v>
      </c>
      <c r="F215" s="38"/>
      <c r="G215" s="38"/>
      <c r="H215" s="38"/>
      <c r="I215" s="38"/>
      <c r="J215" s="40"/>
    </row>
    <row r="216">
      <c r="A216" s="29" t="s">
        <v>25</v>
      </c>
      <c r="B216" s="29">
        <v>56</v>
      </c>
      <c r="C216" s="30" t="s">
        <v>257</v>
      </c>
      <c r="D216" s="29" t="s">
        <v>31</v>
      </c>
      <c r="E216" s="31" t="s">
        <v>258</v>
      </c>
      <c r="F216" s="32" t="s">
        <v>154</v>
      </c>
      <c r="G216" s="33">
        <v>5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>
      <c r="A217" s="29" t="s">
        <v>30</v>
      </c>
      <c r="B217" s="37"/>
      <c r="C217" s="38"/>
      <c r="D217" s="38"/>
      <c r="E217" s="39" t="s">
        <v>31</v>
      </c>
      <c r="F217" s="38"/>
      <c r="G217" s="38"/>
      <c r="H217" s="38"/>
      <c r="I217" s="38"/>
      <c r="J217" s="40"/>
    </row>
    <row r="218" ht="75">
      <c r="A218" s="29" t="s">
        <v>32</v>
      </c>
      <c r="B218" s="37"/>
      <c r="C218" s="38"/>
      <c r="D218" s="38"/>
      <c r="E218" s="31" t="s">
        <v>256</v>
      </c>
      <c r="F218" s="38"/>
      <c r="G218" s="38"/>
      <c r="H218" s="38"/>
      <c r="I218" s="38"/>
      <c r="J218" s="40"/>
    </row>
    <row r="219">
      <c r="A219" s="29" t="s">
        <v>25</v>
      </c>
      <c r="B219" s="29">
        <v>57</v>
      </c>
      <c r="C219" s="30" t="s">
        <v>259</v>
      </c>
      <c r="D219" s="29" t="s">
        <v>31</v>
      </c>
      <c r="E219" s="31" t="s">
        <v>260</v>
      </c>
      <c r="F219" s="32" t="s">
        <v>154</v>
      </c>
      <c r="G219" s="33">
        <v>5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30</v>
      </c>
      <c r="B220" s="37"/>
      <c r="C220" s="38"/>
      <c r="D220" s="38"/>
      <c r="E220" s="31" t="s">
        <v>261</v>
      </c>
      <c r="F220" s="38"/>
      <c r="G220" s="38"/>
      <c r="H220" s="38"/>
      <c r="I220" s="38"/>
      <c r="J220" s="40"/>
    </row>
    <row r="221" ht="75">
      <c r="A221" s="29" t="s">
        <v>32</v>
      </c>
      <c r="B221" s="37"/>
      <c r="C221" s="38"/>
      <c r="D221" s="38"/>
      <c r="E221" s="31" t="s">
        <v>256</v>
      </c>
      <c r="F221" s="38"/>
      <c r="G221" s="38"/>
      <c r="H221" s="38"/>
      <c r="I221" s="38"/>
      <c r="J221" s="40"/>
    </row>
    <row r="222">
      <c r="A222" s="23" t="s">
        <v>22</v>
      </c>
      <c r="B222" s="24"/>
      <c r="C222" s="25" t="s">
        <v>262</v>
      </c>
      <c r="D222" s="26"/>
      <c r="E222" s="23" t="s">
        <v>263</v>
      </c>
      <c r="F222" s="26"/>
      <c r="G222" s="26"/>
      <c r="H222" s="26"/>
      <c r="I222" s="27">
        <f>SUMIFS(I223:I281,A223:A281,"P")</f>
        <v>0</v>
      </c>
      <c r="J222" s="28"/>
    </row>
    <row r="223" ht="30">
      <c r="A223" s="29" t="s">
        <v>25</v>
      </c>
      <c r="B223" s="29">
        <v>58</v>
      </c>
      <c r="C223" s="30" t="s">
        <v>264</v>
      </c>
      <c r="D223" s="29" t="s">
        <v>31</v>
      </c>
      <c r="E223" s="31" t="s">
        <v>265</v>
      </c>
      <c r="F223" s="32" t="s">
        <v>108</v>
      </c>
      <c r="G223" s="33">
        <v>100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30</v>
      </c>
      <c r="B224" s="37"/>
      <c r="C224" s="38"/>
      <c r="D224" s="38"/>
      <c r="E224" s="31" t="s">
        <v>266</v>
      </c>
      <c r="F224" s="38"/>
      <c r="G224" s="38"/>
      <c r="H224" s="38"/>
      <c r="I224" s="38"/>
      <c r="J224" s="40"/>
    </row>
    <row r="225" ht="180">
      <c r="A225" s="29" t="s">
        <v>32</v>
      </c>
      <c r="B225" s="37"/>
      <c r="C225" s="38"/>
      <c r="D225" s="38"/>
      <c r="E225" s="31" t="s">
        <v>267</v>
      </c>
      <c r="F225" s="38"/>
      <c r="G225" s="38"/>
      <c r="H225" s="38"/>
      <c r="I225" s="38"/>
      <c r="J225" s="40"/>
    </row>
    <row r="226" ht="30">
      <c r="A226" s="29" t="s">
        <v>25</v>
      </c>
      <c r="B226" s="29">
        <v>59</v>
      </c>
      <c r="C226" s="30" t="s">
        <v>268</v>
      </c>
      <c r="D226" s="29" t="s">
        <v>31</v>
      </c>
      <c r="E226" s="31" t="s">
        <v>269</v>
      </c>
      <c r="F226" s="32" t="s">
        <v>108</v>
      </c>
      <c r="G226" s="33">
        <v>100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30">
      <c r="A227" s="29" t="s">
        <v>30</v>
      </c>
      <c r="B227" s="37"/>
      <c r="C227" s="38"/>
      <c r="D227" s="38"/>
      <c r="E227" s="31" t="s">
        <v>270</v>
      </c>
      <c r="F227" s="38"/>
      <c r="G227" s="38"/>
      <c r="H227" s="38"/>
      <c r="I227" s="38"/>
      <c r="J227" s="40"/>
    </row>
    <row r="228" ht="75">
      <c r="A228" s="29" t="s">
        <v>32</v>
      </c>
      <c r="B228" s="37"/>
      <c r="C228" s="38"/>
      <c r="D228" s="38"/>
      <c r="E228" s="31" t="s">
        <v>271</v>
      </c>
      <c r="F228" s="38"/>
      <c r="G228" s="38"/>
      <c r="H228" s="38"/>
      <c r="I228" s="38"/>
      <c r="J228" s="40"/>
    </row>
    <row r="229">
      <c r="A229" s="29" t="s">
        <v>25</v>
      </c>
      <c r="B229" s="29">
        <v>60</v>
      </c>
      <c r="C229" s="30" t="s">
        <v>272</v>
      </c>
      <c r="D229" s="29" t="s">
        <v>31</v>
      </c>
      <c r="E229" s="31" t="s">
        <v>273</v>
      </c>
      <c r="F229" s="32" t="s">
        <v>154</v>
      </c>
      <c r="G229" s="33">
        <v>40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30</v>
      </c>
      <c r="B230" s="37"/>
      <c r="C230" s="38"/>
      <c r="D230" s="38"/>
      <c r="E230" s="39" t="s">
        <v>31</v>
      </c>
      <c r="F230" s="38"/>
      <c r="G230" s="38"/>
      <c r="H230" s="38"/>
      <c r="I230" s="38"/>
      <c r="J230" s="40"/>
    </row>
    <row r="231" ht="90">
      <c r="A231" s="29" t="s">
        <v>32</v>
      </c>
      <c r="B231" s="37"/>
      <c r="C231" s="38"/>
      <c r="D231" s="38"/>
      <c r="E231" s="31" t="s">
        <v>274</v>
      </c>
      <c r="F231" s="38"/>
      <c r="G231" s="38"/>
      <c r="H231" s="38"/>
      <c r="I231" s="38"/>
      <c r="J231" s="40"/>
    </row>
    <row r="232">
      <c r="A232" s="29" t="s">
        <v>25</v>
      </c>
      <c r="B232" s="29">
        <v>61</v>
      </c>
      <c r="C232" s="30" t="s">
        <v>275</v>
      </c>
      <c r="D232" s="29" t="s">
        <v>31</v>
      </c>
      <c r="E232" s="31" t="s">
        <v>276</v>
      </c>
      <c r="F232" s="32" t="s">
        <v>154</v>
      </c>
      <c r="G232" s="33">
        <v>40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>
      <c r="A233" s="29" t="s">
        <v>30</v>
      </c>
      <c r="B233" s="37"/>
      <c r="C233" s="38"/>
      <c r="D233" s="38"/>
      <c r="E233" s="31" t="s">
        <v>82</v>
      </c>
      <c r="F233" s="38"/>
      <c r="G233" s="38"/>
      <c r="H233" s="38"/>
      <c r="I233" s="38"/>
      <c r="J233" s="40"/>
    </row>
    <row r="234" ht="75">
      <c r="A234" s="29" t="s">
        <v>32</v>
      </c>
      <c r="B234" s="37"/>
      <c r="C234" s="38"/>
      <c r="D234" s="38"/>
      <c r="E234" s="31" t="s">
        <v>277</v>
      </c>
      <c r="F234" s="38"/>
      <c r="G234" s="38"/>
      <c r="H234" s="38"/>
      <c r="I234" s="38"/>
      <c r="J234" s="40"/>
    </row>
    <row r="235">
      <c r="A235" s="29" t="s">
        <v>25</v>
      </c>
      <c r="B235" s="29">
        <v>62</v>
      </c>
      <c r="C235" s="30" t="s">
        <v>278</v>
      </c>
      <c r="D235" s="29" t="s">
        <v>31</v>
      </c>
      <c r="E235" s="31" t="s">
        <v>279</v>
      </c>
      <c r="F235" s="32" t="s">
        <v>154</v>
      </c>
      <c r="G235" s="33">
        <v>40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30</v>
      </c>
      <c r="B236" s="37"/>
      <c r="C236" s="38"/>
      <c r="D236" s="38"/>
      <c r="E236" s="39" t="s">
        <v>31</v>
      </c>
      <c r="F236" s="38"/>
      <c r="G236" s="38"/>
      <c r="H236" s="38"/>
      <c r="I236" s="38"/>
      <c r="J236" s="40"/>
    </row>
    <row r="237" ht="75">
      <c r="A237" s="29" t="s">
        <v>32</v>
      </c>
      <c r="B237" s="37"/>
      <c r="C237" s="38"/>
      <c r="D237" s="38"/>
      <c r="E237" s="31" t="s">
        <v>280</v>
      </c>
      <c r="F237" s="38"/>
      <c r="G237" s="38"/>
      <c r="H237" s="38"/>
      <c r="I237" s="38"/>
      <c r="J237" s="40"/>
    </row>
    <row r="238" ht="30">
      <c r="A238" s="29" t="s">
        <v>25</v>
      </c>
      <c r="B238" s="29">
        <v>63</v>
      </c>
      <c r="C238" s="30" t="s">
        <v>281</v>
      </c>
      <c r="D238" s="29" t="s">
        <v>31</v>
      </c>
      <c r="E238" s="31" t="s">
        <v>282</v>
      </c>
      <c r="F238" s="32" t="s">
        <v>81</v>
      </c>
      <c r="G238" s="33">
        <v>250</v>
      </c>
      <c r="H238" s="34">
        <v>0</v>
      </c>
      <c r="I238" s="35">
        <f>ROUND(G238*H238,P4)</f>
        <v>0</v>
      </c>
      <c r="J238" s="29"/>
      <c r="O238" s="36">
        <f>I238*0.21</f>
        <v>0</v>
      </c>
      <c r="P238">
        <v>3</v>
      </c>
    </row>
    <row r="239">
      <c r="A239" s="29" t="s">
        <v>30</v>
      </c>
      <c r="B239" s="37"/>
      <c r="C239" s="38"/>
      <c r="D239" s="38"/>
      <c r="E239" s="39" t="s">
        <v>31</v>
      </c>
      <c r="F239" s="38"/>
      <c r="G239" s="38"/>
      <c r="H239" s="38"/>
      <c r="I239" s="38"/>
      <c r="J239" s="40"/>
    </row>
    <row r="240" ht="105">
      <c r="A240" s="29" t="s">
        <v>32</v>
      </c>
      <c r="B240" s="37"/>
      <c r="C240" s="38"/>
      <c r="D240" s="38"/>
      <c r="E240" s="31" t="s">
        <v>283</v>
      </c>
      <c r="F240" s="38"/>
      <c r="G240" s="38"/>
      <c r="H240" s="38"/>
      <c r="I240" s="38"/>
      <c r="J240" s="40"/>
    </row>
    <row r="241" ht="30">
      <c r="A241" s="29" t="s">
        <v>25</v>
      </c>
      <c r="B241" s="29">
        <v>64</v>
      </c>
      <c r="C241" s="30" t="s">
        <v>284</v>
      </c>
      <c r="D241" s="29" t="s">
        <v>31</v>
      </c>
      <c r="E241" s="31" t="s">
        <v>285</v>
      </c>
      <c r="F241" s="32" t="s">
        <v>81</v>
      </c>
      <c r="G241" s="33">
        <v>50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30</v>
      </c>
      <c r="B242" s="37"/>
      <c r="C242" s="38"/>
      <c r="D242" s="38"/>
      <c r="E242" s="39" t="s">
        <v>31</v>
      </c>
      <c r="F242" s="38"/>
      <c r="G242" s="38"/>
      <c r="H242" s="38"/>
      <c r="I242" s="38"/>
      <c r="J242" s="40"/>
    </row>
    <row r="243" ht="105">
      <c r="A243" s="29" t="s">
        <v>32</v>
      </c>
      <c r="B243" s="37"/>
      <c r="C243" s="38"/>
      <c r="D243" s="38"/>
      <c r="E243" s="31" t="s">
        <v>283</v>
      </c>
      <c r="F243" s="38"/>
      <c r="G243" s="38"/>
      <c r="H243" s="38"/>
      <c r="I243" s="38"/>
      <c r="J243" s="40"/>
    </row>
    <row r="244" ht="30">
      <c r="A244" s="29" t="s">
        <v>25</v>
      </c>
      <c r="B244" s="29">
        <v>65</v>
      </c>
      <c r="C244" s="30" t="s">
        <v>286</v>
      </c>
      <c r="D244" s="29" t="s">
        <v>31</v>
      </c>
      <c r="E244" s="31" t="s">
        <v>287</v>
      </c>
      <c r="F244" s="32" t="s">
        <v>81</v>
      </c>
      <c r="G244" s="33">
        <v>250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30</v>
      </c>
      <c r="B245" s="37"/>
      <c r="C245" s="38"/>
      <c r="D245" s="38"/>
      <c r="E245" s="39" t="s">
        <v>31</v>
      </c>
      <c r="F245" s="38"/>
      <c r="G245" s="38"/>
      <c r="H245" s="38"/>
      <c r="I245" s="38"/>
      <c r="J245" s="40"/>
    </row>
    <row r="246" ht="105">
      <c r="A246" s="29" t="s">
        <v>32</v>
      </c>
      <c r="B246" s="37"/>
      <c r="C246" s="38"/>
      <c r="D246" s="38"/>
      <c r="E246" s="31" t="s">
        <v>283</v>
      </c>
      <c r="F246" s="38"/>
      <c r="G246" s="38"/>
      <c r="H246" s="38"/>
      <c r="I246" s="38"/>
      <c r="J246" s="40"/>
    </row>
    <row r="247">
      <c r="A247" s="29" t="s">
        <v>25</v>
      </c>
      <c r="B247" s="29">
        <v>66</v>
      </c>
      <c r="C247" s="30" t="s">
        <v>288</v>
      </c>
      <c r="D247" s="29" t="s">
        <v>31</v>
      </c>
      <c r="E247" s="31" t="s">
        <v>289</v>
      </c>
      <c r="F247" s="32" t="s">
        <v>81</v>
      </c>
      <c r="G247" s="33">
        <v>250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>
      <c r="A248" s="29" t="s">
        <v>30</v>
      </c>
      <c r="B248" s="37"/>
      <c r="C248" s="38"/>
      <c r="D248" s="38"/>
      <c r="E248" s="39" t="s">
        <v>31</v>
      </c>
      <c r="F248" s="38"/>
      <c r="G248" s="38"/>
      <c r="H248" s="38"/>
      <c r="I248" s="38"/>
      <c r="J248" s="40"/>
    </row>
    <row r="249" ht="105">
      <c r="A249" s="29" t="s">
        <v>32</v>
      </c>
      <c r="B249" s="37"/>
      <c r="C249" s="38"/>
      <c r="D249" s="38"/>
      <c r="E249" s="31" t="s">
        <v>283</v>
      </c>
      <c r="F249" s="38"/>
      <c r="G249" s="38"/>
      <c r="H249" s="38"/>
      <c r="I249" s="38"/>
      <c r="J249" s="40"/>
    </row>
    <row r="250" ht="30">
      <c r="A250" s="29" t="s">
        <v>25</v>
      </c>
      <c r="B250" s="29">
        <v>67</v>
      </c>
      <c r="C250" s="30" t="s">
        <v>290</v>
      </c>
      <c r="D250" s="29" t="s">
        <v>31</v>
      </c>
      <c r="E250" s="31" t="s">
        <v>291</v>
      </c>
      <c r="F250" s="32" t="s">
        <v>108</v>
      </c>
      <c r="G250" s="33">
        <v>2000</v>
      </c>
      <c r="H250" s="34">
        <v>0</v>
      </c>
      <c r="I250" s="35">
        <f>ROUND(G250*H250,P4)</f>
        <v>0</v>
      </c>
      <c r="J250" s="29"/>
      <c r="O250" s="36">
        <f>I250*0.21</f>
        <v>0</v>
      </c>
      <c r="P250">
        <v>3</v>
      </c>
    </row>
    <row r="251">
      <c r="A251" s="29" t="s">
        <v>30</v>
      </c>
      <c r="B251" s="37"/>
      <c r="C251" s="38"/>
      <c r="D251" s="38"/>
      <c r="E251" s="39" t="s">
        <v>31</v>
      </c>
      <c r="F251" s="38"/>
      <c r="G251" s="38"/>
      <c r="H251" s="38"/>
      <c r="I251" s="38"/>
      <c r="J251" s="40"/>
    </row>
    <row r="252">
      <c r="A252" s="29" t="s">
        <v>47</v>
      </c>
      <c r="B252" s="37"/>
      <c r="C252" s="38"/>
      <c r="D252" s="38"/>
      <c r="E252" s="41" t="s">
        <v>109</v>
      </c>
      <c r="F252" s="38"/>
      <c r="G252" s="38"/>
      <c r="H252" s="38"/>
      <c r="I252" s="38"/>
      <c r="J252" s="40"/>
    </row>
    <row r="253" ht="90">
      <c r="A253" s="29" t="s">
        <v>32</v>
      </c>
      <c r="B253" s="37"/>
      <c r="C253" s="38"/>
      <c r="D253" s="38"/>
      <c r="E253" s="31" t="s">
        <v>292</v>
      </c>
      <c r="F253" s="38"/>
      <c r="G253" s="38"/>
      <c r="H253" s="38"/>
      <c r="I253" s="38"/>
      <c r="J253" s="40"/>
    </row>
    <row r="254">
      <c r="A254" s="29" t="s">
        <v>25</v>
      </c>
      <c r="B254" s="29">
        <v>68</v>
      </c>
      <c r="C254" s="30" t="s">
        <v>293</v>
      </c>
      <c r="D254" s="29" t="s">
        <v>31</v>
      </c>
      <c r="E254" s="31" t="s">
        <v>294</v>
      </c>
      <c r="F254" s="32" t="s">
        <v>154</v>
      </c>
      <c r="G254" s="33">
        <v>4</v>
      </c>
      <c r="H254" s="34">
        <v>0</v>
      </c>
      <c r="I254" s="35">
        <f>ROUND(G254*H254,P4)</f>
        <v>0</v>
      </c>
      <c r="J254" s="29"/>
      <c r="O254" s="36">
        <f>I254*0.21</f>
        <v>0</v>
      </c>
      <c r="P254">
        <v>3</v>
      </c>
    </row>
    <row r="255">
      <c r="A255" s="29" t="s">
        <v>30</v>
      </c>
      <c r="B255" s="37"/>
      <c r="C255" s="38"/>
      <c r="D255" s="38"/>
      <c r="E255" s="39" t="s">
        <v>31</v>
      </c>
      <c r="F255" s="38"/>
      <c r="G255" s="38"/>
      <c r="H255" s="38"/>
      <c r="I255" s="38"/>
      <c r="J255" s="40"/>
    </row>
    <row r="256" ht="409.5">
      <c r="A256" s="29" t="s">
        <v>32</v>
      </c>
      <c r="B256" s="37"/>
      <c r="C256" s="38"/>
      <c r="D256" s="38"/>
      <c r="E256" s="31" t="s">
        <v>295</v>
      </c>
      <c r="F256" s="38"/>
      <c r="G256" s="38"/>
      <c r="H256" s="38"/>
      <c r="I256" s="38"/>
      <c r="J256" s="40"/>
    </row>
    <row r="257">
      <c r="A257" s="29" t="s">
        <v>25</v>
      </c>
      <c r="B257" s="29">
        <v>69</v>
      </c>
      <c r="C257" s="30" t="s">
        <v>296</v>
      </c>
      <c r="D257" s="29" t="s">
        <v>31</v>
      </c>
      <c r="E257" s="31" t="s">
        <v>297</v>
      </c>
      <c r="F257" s="32" t="s">
        <v>108</v>
      </c>
      <c r="G257" s="33">
        <v>20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30</v>
      </c>
      <c r="B258" s="37"/>
      <c r="C258" s="38"/>
      <c r="D258" s="38"/>
      <c r="E258" s="39" t="s">
        <v>31</v>
      </c>
      <c r="F258" s="38"/>
      <c r="G258" s="38"/>
      <c r="H258" s="38"/>
      <c r="I258" s="38"/>
      <c r="J258" s="40"/>
    </row>
    <row r="259" ht="90">
      <c r="A259" s="29" t="s">
        <v>32</v>
      </c>
      <c r="B259" s="37"/>
      <c r="C259" s="38"/>
      <c r="D259" s="38"/>
      <c r="E259" s="31" t="s">
        <v>298</v>
      </c>
      <c r="F259" s="38"/>
      <c r="G259" s="38"/>
      <c r="H259" s="38"/>
      <c r="I259" s="38"/>
      <c r="J259" s="40"/>
    </row>
    <row r="260">
      <c r="A260" s="29" t="s">
        <v>25</v>
      </c>
      <c r="B260" s="29">
        <v>70</v>
      </c>
      <c r="C260" s="30" t="s">
        <v>299</v>
      </c>
      <c r="D260" s="29" t="s">
        <v>31</v>
      </c>
      <c r="E260" s="31" t="s">
        <v>300</v>
      </c>
      <c r="F260" s="32" t="s">
        <v>108</v>
      </c>
      <c r="G260" s="33">
        <v>1028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>
      <c r="A261" s="29" t="s">
        <v>30</v>
      </c>
      <c r="B261" s="37"/>
      <c r="C261" s="38"/>
      <c r="D261" s="38"/>
      <c r="E261" s="39" t="s">
        <v>31</v>
      </c>
      <c r="F261" s="38"/>
      <c r="G261" s="38"/>
      <c r="H261" s="38"/>
      <c r="I261" s="38"/>
      <c r="J261" s="40"/>
    </row>
    <row r="262" ht="75">
      <c r="A262" s="29" t="s">
        <v>32</v>
      </c>
      <c r="B262" s="37"/>
      <c r="C262" s="38"/>
      <c r="D262" s="38"/>
      <c r="E262" s="31" t="s">
        <v>301</v>
      </c>
      <c r="F262" s="38"/>
      <c r="G262" s="38"/>
      <c r="H262" s="38"/>
      <c r="I262" s="38"/>
      <c r="J262" s="40"/>
    </row>
    <row r="263">
      <c r="A263" s="29" t="s">
        <v>25</v>
      </c>
      <c r="B263" s="29">
        <v>71</v>
      </c>
      <c r="C263" s="30" t="s">
        <v>302</v>
      </c>
      <c r="D263" s="29" t="s">
        <v>31</v>
      </c>
      <c r="E263" s="31" t="s">
        <v>303</v>
      </c>
      <c r="F263" s="32" t="s">
        <v>108</v>
      </c>
      <c r="G263" s="33">
        <v>1028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>
      <c r="A264" s="29" t="s">
        <v>30</v>
      </c>
      <c r="B264" s="37"/>
      <c r="C264" s="38"/>
      <c r="D264" s="38"/>
      <c r="E264" s="39" t="s">
        <v>31</v>
      </c>
      <c r="F264" s="38"/>
      <c r="G264" s="38"/>
      <c r="H264" s="38"/>
      <c r="I264" s="38"/>
      <c r="J264" s="40"/>
    </row>
    <row r="265" ht="75">
      <c r="A265" s="29" t="s">
        <v>32</v>
      </c>
      <c r="B265" s="37"/>
      <c r="C265" s="38"/>
      <c r="D265" s="38"/>
      <c r="E265" s="31" t="s">
        <v>301</v>
      </c>
      <c r="F265" s="38"/>
      <c r="G265" s="38"/>
      <c r="H265" s="38"/>
      <c r="I265" s="38"/>
      <c r="J265" s="40"/>
    </row>
    <row r="266">
      <c r="A266" s="29" t="s">
        <v>25</v>
      </c>
      <c r="B266" s="29">
        <v>72</v>
      </c>
      <c r="C266" s="30" t="s">
        <v>304</v>
      </c>
      <c r="D266" s="29" t="s">
        <v>31</v>
      </c>
      <c r="E266" s="31" t="s">
        <v>305</v>
      </c>
      <c r="F266" s="32" t="s">
        <v>81</v>
      </c>
      <c r="G266" s="33">
        <v>6500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>
      <c r="A267" s="29" t="s">
        <v>30</v>
      </c>
      <c r="B267" s="37"/>
      <c r="C267" s="38"/>
      <c r="D267" s="38"/>
      <c r="E267" s="39" t="s">
        <v>31</v>
      </c>
      <c r="F267" s="38"/>
      <c r="G267" s="38"/>
      <c r="H267" s="38"/>
      <c r="I267" s="38"/>
      <c r="J267" s="40"/>
    </row>
    <row r="268" ht="75">
      <c r="A268" s="29" t="s">
        <v>32</v>
      </c>
      <c r="B268" s="37"/>
      <c r="C268" s="38"/>
      <c r="D268" s="38"/>
      <c r="E268" s="31" t="s">
        <v>306</v>
      </c>
      <c r="F268" s="38"/>
      <c r="G268" s="38"/>
      <c r="H268" s="38"/>
      <c r="I268" s="38"/>
      <c r="J268" s="40"/>
    </row>
    <row r="269">
      <c r="A269" s="29" t="s">
        <v>25</v>
      </c>
      <c r="B269" s="29">
        <v>73</v>
      </c>
      <c r="C269" s="30" t="s">
        <v>307</v>
      </c>
      <c r="D269" s="29" t="s">
        <v>31</v>
      </c>
      <c r="E269" s="31" t="s">
        <v>308</v>
      </c>
      <c r="F269" s="32" t="s">
        <v>86</v>
      </c>
      <c r="G269" s="33">
        <v>10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30</v>
      </c>
      <c r="B270" s="37"/>
      <c r="C270" s="38"/>
      <c r="D270" s="38"/>
      <c r="E270" s="39" t="s">
        <v>31</v>
      </c>
      <c r="F270" s="38"/>
      <c r="G270" s="38"/>
      <c r="H270" s="38"/>
      <c r="I270" s="38"/>
      <c r="J270" s="40"/>
    </row>
    <row r="271" ht="195">
      <c r="A271" s="29" t="s">
        <v>32</v>
      </c>
      <c r="B271" s="37"/>
      <c r="C271" s="38"/>
      <c r="D271" s="38"/>
      <c r="E271" s="31" t="s">
        <v>309</v>
      </c>
      <c r="F271" s="38"/>
      <c r="G271" s="38"/>
      <c r="H271" s="38"/>
      <c r="I271" s="38"/>
      <c r="J271" s="40"/>
    </row>
    <row r="272">
      <c r="A272" s="29" t="s">
        <v>25</v>
      </c>
      <c r="B272" s="29">
        <v>74</v>
      </c>
      <c r="C272" s="30" t="s">
        <v>310</v>
      </c>
      <c r="D272" s="29" t="s">
        <v>31</v>
      </c>
      <c r="E272" s="31" t="s">
        <v>311</v>
      </c>
      <c r="F272" s="32" t="s">
        <v>91</v>
      </c>
      <c r="G272" s="33">
        <v>23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>
      <c r="A273" s="29" t="s">
        <v>30</v>
      </c>
      <c r="B273" s="37"/>
      <c r="C273" s="38"/>
      <c r="D273" s="38"/>
      <c r="E273" s="39" t="s">
        <v>31</v>
      </c>
      <c r="F273" s="38"/>
      <c r="G273" s="38"/>
      <c r="H273" s="38"/>
      <c r="I273" s="38"/>
      <c r="J273" s="40"/>
    </row>
    <row r="274">
      <c r="A274" s="29" t="s">
        <v>47</v>
      </c>
      <c r="B274" s="37"/>
      <c r="C274" s="38"/>
      <c r="D274" s="38"/>
      <c r="E274" s="41" t="s">
        <v>312</v>
      </c>
      <c r="F274" s="38"/>
      <c r="G274" s="38"/>
      <c r="H274" s="38"/>
      <c r="I274" s="38"/>
      <c r="J274" s="40"/>
    </row>
    <row r="275" ht="90">
      <c r="A275" s="29" t="s">
        <v>32</v>
      </c>
      <c r="B275" s="37"/>
      <c r="C275" s="38"/>
      <c r="D275" s="38"/>
      <c r="E275" s="31" t="s">
        <v>313</v>
      </c>
      <c r="F275" s="38"/>
      <c r="G275" s="38"/>
      <c r="H275" s="38"/>
      <c r="I275" s="38"/>
      <c r="J275" s="40"/>
    </row>
    <row r="276">
      <c r="A276" s="29" t="s">
        <v>25</v>
      </c>
      <c r="B276" s="29">
        <v>75</v>
      </c>
      <c r="C276" s="30" t="s">
        <v>314</v>
      </c>
      <c r="D276" s="29" t="s">
        <v>31</v>
      </c>
      <c r="E276" s="31" t="s">
        <v>315</v>
      </c>
      <c r="F276" s="32" t="s">
        <v>108</v>
      </c>
      <c r="G276" s="33">
        <v>20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>
      <c r="A277" s="29" t="s">
        <v>30</v>
      </c>
      <c r="B277" s="37"/>
      <c r="C277" s="38"/>
      <c r="D277" s="38"/>
      <c r="E277" s="31" t="s">
        <v>82</v>
      </c>
      <c r="F277" s="38"/>
      <c r="G277" s="38"/>
      <c r="H277" s="38"/>
      <c r="I277" s="38"/>
      <c r="J277" s="40"/>
    </row>
    <row r="278" ht="165">
      <c r="A278" s="29" t="s">
        <v>32</v>
      </c>
      <c r="B278" s="37"/>
      <c r="C278" s="38"/>
      <c r="D278" s="38"/>
      <c r="E278" s="31" t="s">
        <v>316</v>
      </c>
      <c r="F278" s="38"/>
      <c r="G278" s="38"/>
      <c r="H278" s="38"/>
      <c r="I278" s="38"/>
      <c r="J278" s="40"/>
    </row>
    <row r="279">
      <c r="A279" s="29" t="s">
        <v>25</v>
      </c>
      <c r="B279" s="29">
        <v>76</v>
      </c>
      <c r="C279" s="30" t="s">
        <v>317</v>
      </c>
      <c r="D279" s="29" t="s">
        <v>31</v>
      </c>
      <c r="E279" s="31" t="s">
        <v>318</v>
      </c>
      <c r="F279" s="32" t="s">
        <v>154</v>
      </c>
      <c r="G279" s="33">
        <v>5</v>
      </c>
      <c r="H279" s="34">
        <v>0</v>
      </c>
      <c r="I279" s="35">
        <f>ROUND(G279*H279,P4)</f>
        <v>0</v>
      </c>
      <c r="J279" s="29"/>
      <c r="O279" s="36">
        <f>I279*0.21</f>
        <v>0</v>
      </c>
      <c r="P279">
        <v>3</v>
      </c>
    </row>
    <row r="280">
      <c r="A280" s="29" t="s">
        <v>30</v>
      </c>
      <c r="B280" s="37"/>
      <c r="C280" s="38"/>
      <c r="D280" s="38"/>
      <c r="E280" s="31" t="s">
        <v>146</v>
      </c>
      <c r="F280" s="38"/>
      <c r="G280" s="38"/>
      <c r="H280" s="38"/>
      <c r="I280" s="38"/>
      <c r="J280" s="40"/>
    </row>
    <row r="281" ht="165">
      <c r="A281" s="29" t="s">
        <v>32</v>
      </c>
      <c r="B281" s="42"/>
      <c r="C281" s="43"/>
      <c r="D281" s="43"/>
      <c r="E281" s="31" t="s">
        <v>319</v>
      </c>
      <c r="F281" s="43"/>
      <c r="G281" s="43"/>
      <c r="H281" s="43"/>
      <c r="I281" s="43"/>
      <c r="J281" s="44"/>
    </row>
  </sheetData>
  <sheetProtection sheet="1" objects="1" scenarios="1" spinCount="100000" saltValue="IbF8TgSeDQzr8+x+/H0rW1jXMRTk63+ipFCbiZLlNwP1uZi83MilOR2lPzTE+zC4+DcEpMQNXDbODpYw0UPKAg==" hashValue="t9BxgQBup0HrJ+jhd9krTrrKy9Jo09XYYGBi0wJ3bboE1drvgh0DEu+7HvMQegsRCztA8ctBGC7WUrsgIFt9S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2025-03-12T11:09:49Z</dcterms:created>
  <dcterms:modified xsi:type="dcterms:W3CDTF">2025-03-12T11:09:50Z</dcterms:modified>
</cp:coreProperties>
</file>