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akázky\Práce 2025\Podlahy\Výzva\"/>
    </mc:Choice>
  </mc:AlternateContent>
  <xr:revisionPtr revIDLastSave="0" documentId="8_{B2C4E6C4-087E-4973-9A89-D2D40E864F94}" xr6:coauthVersionLast="47" xr6:coauthVersionMax="47" xr10:uidLastSave="{00000000-0000-0000-0000-000000000000}"/>
  <bookViews>
    <workbookView xWindow="-120" yWindow="-120" windowWidth="29040" windowHeight="15720" xr2:uid="{9A3047BC-8CA7-4288-941D-9438C799E089}"/>
  </bookViews>
  <sheets>
    <sheet name="Pokyny pro vyplnění" sheetId="14" r:id="rId1"/>
    <sheet name="souhrn" sheetId="1" r:id="rId2"/>
    <sheet name="110" sheetId="15" r:id="rId3"/>
    <sheet name="113,114,chodba" sheetId="16" r:id="rId4"/>
    <sheet name="227" sheetId="17" r:id="rId5"/>
    <sheet name="228" sheetId="18" r:id="rId6"/>
    <sheet name="229" sheetId="19" r:id="rId7"/>
    <sheet name="321" sheetId="20" r:id="rId8"/>
    <sheet name="334" sheetId="21" r:id="rId9"/>
    <sheet name="335" sheetId="22" r:id="rId10"/>
    <sheet name="428" sheetId="23" r:id="rId11"/>
    <sheet name="712" sheetId="24" r:id="rId12"/>
  </sheets>
  <externalReferences>
    <externalReference r:id="rId13"/>
    <externalReference r:id="rId14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4" l="1"/>
  <c r="E11" i="22"/>
  <c r="E11" i="21"/>
  <c r="E11" i="20"/>
  <c r="E11" i="19"/>
  <c r="E11" i="18"/>
  <c r="E11" i="24" l="1"/>
  <c r="E10" i="24"/>
  <c r="E9" i="24"/>
  <c r="E7" i="24"/>
  <c r="B6" i="24"/>
  <c r="E6" i="24" s="1"/>
  <c r="B5" i="24"/>
  <c r="B8" i="24" s="1"/>
  <c r="E8" i="24" s="1"/>
  <c r="E4" i="24"/>
  <c r="E12" i="23"/>
  <c r="E11" i="23"/>
  <c r="E10" i="23"/>
  <c r="B9" i="23"/>
  <c r="E9" i="23" s="1"/>
  <c r="E8" i="23"/>
  <c r="B7" i="23"/>
  <c r="E7" i="23" s="1"/>
  <c r="B6" i="23"/>
  <c r="E6" i="23" s="1"/>
  <c r="E5" i="23"/>
  <c r="E4" i="23"/>
  <c r="E10" i="22"/>
  <c r="E9" i="22"/>
  <c r="E8" i="22"/>
  <c r="E7" i="22"/>
  <c r="E6" i="22"/>
  <c r="E5" i="22"/>
  <c r="E4" i="22"/>
  <c r="E10" i="21"/>
  <c r="E9" i="21"/>
  <c r="E8" i="21"/>
  <c r="E7" i="21"/>
  <c r="E6" i="21"/>
  <c r="E5" i="21"/>
  <c r="E4" i="21"/>
  <c r="E10" i="20"/>
  <c r="E9" i="20"/>
  <c r="E8" i="20"/>
  <c r="E7" i="20"/>
  <c r="E6" i="20"/>
  <c r="E5" i="20"/>
  <c r="E4" i="20"/>
  <c r="E13" i="20" s="1"/>
  <c r="C42" i="1" s="1"/>
  <c r="E10" i="19"/>
  <c r="E9" i="19"/>
  <c r="E8" i="19"/>
  <c r="E7" i="19"/>
  <c r="E6" i="19"/>
  <c r="E5" i="19"/>
  <c r="E4" i="19"/>
  <c r="E4" i="18"/>
  <c r="B5" i="18"/>
  <c r="E5" i="18" s="1"/>
  <c r="B6" i="18"/>
  <c r="E6" i="18" s="1"/>
  <c r="E7" i="18"/>
  <c r="B8" i="18"/>
  <c r="E8" i="18" s="1"/>
  <c r="E9" i="18"/>
  <c r="E10" i="18"/>
  <c r="C27" i="1"/>
  <c r="E11" i="17"/>
  <c r="E10" i="17"/>
  <c r="E9" i="17"/>
  <c r="B8" i="17"/>
  <c r="E8" i="17" s="1"/>
  <c r="E7" i="17"/>
  <c r="B6" i="17"/>
  <c r="E6" i="17" s="1"/>
  <c r="B5" i="17"/>
  <c r="E5" i="17" s="1"/>
  <c r="E4" i="17"/>
  <c r="E13" i="17" s="1"/>
  <c r="E16" i="16"/>
  <c r="E15" i="16"/>
  <c r="E14" i="16"/>
  <c r="B13" i="16"/>
  <c r="E13" i="16" s="1"/>
  <c r="E12" i="16"/>
  <c r="B11" i="16"/>
  <c r="E11" i="16" s="1"/>
  <c r="B10" i="16"/>
  <c r="E10" i="16" s="1"/>
  <c r="B8" i="16"/>
  <c r="B9" i="16" s="1"/>
  <c r="E9" i="16" s="1"/>
  <c r="E7" i="16"/>
  <c r="E6" i="16"/>
  <c r="B5" i="16"/>
  <c r="E5" i="16" s="1"/>
  <c r="E4" i="16"/>
  <c r="E17" i="15"/>
  <c r="E4" i="15"/>
  <c r="B5" i="15"/>
  <c r="E5" i="15" s="1"/>
  <c r="E7" i="15"/>
  <c r="B8" i="15"/>
  <c r="E8" i="15" s="1"/>
  <c r="B10" i="15"/>
  <c r="E10" i="15" s="1"/>
  <c r="B11" i="15"/>
  <c r="E11" i="15" s="1"/>
  <c r="E12" i="15"/>
  <c r="B13" i="15"/>
  <c r="E13" i="15"/>
  <c r="E14" i="15"/>
  <c r="E15" i="15"/>
  <c r="E16" i="15"/>
  <c r="E14" i="24" l="1"/>
  <c r="C63" i="1" s="1"/>
  <c r="E14" i="23"/>
  <c r="C57" i="1" s="1"/>
  <c r="E13" i="18"/>
  <c r="C32" i="1" s="1"/>
  <c r="E5" i="24"/>
  <c r="E13" i="22"/>
  <c r="C52" i="1" s="1"/>
  <c r="E13" i="21"/>
  <c r="C47" i="1" s="1"/>
  <c r="E13" i="19"/>
  <c r="C37" i="1" s="1"/>
  <c r="E8" i="16"/>
  <c r="B6" i="15"/>
  <c r="E6" i="15" s="1"/>
  <c r="B9" i="15"/>
  <c r="E9" i="15" s="1"/>
  <c r="E18" i="16" l="1"/>
  <c r="C20" i="1" s="1"/>
  <c r="E19" i="15"/>
  <c r="C13" i="1" s="1"/>
  <c r="C69" i="1" l="1"/>
  <c r="C70" i="1" s="1"/>
  <c r="C71" i="1" s="1"/>
</calcChain>
</file>

<file path=xl/sharedStrings.xml><?xml version="1.0" encoding="utf-8"?>
<sst xmlns="http://schemas.openxmlformats.org/spreadsheetml/2006/main" count="360" uniqueCount="92">
  <si>
    <t>místnost</t>
  </si>
  <si>
    <t>poznámka</t>
  </si>
  <si>
    <t>zakončení soklovou lištou (výška min. 50 mm)</t>
  </si>
  <si>
    <t>odstranění původní krytiny</t>
  </si>
  <si>
    <t>vyrovnání podkladové vrstvy</t>
  </si>
  <si>
    <t>zakončení soklovou lištou  (výška min. 50 mm)</t>
  </si>
  <si>
    <t>odstranění původního záklopu</t>
  </si>
  <si>
    <t>nový záklop</t>
  </si>
  <si>
    <t>pokládka nové krytiny Vinyl</t>
  </si>
  <si>
    <t>pokládka nové krytiny PVC</t>
  </si>
  <si>
    <t>Všechny podlahy zůstanou v původních výškách, přípustné zvýšení podlahy je maximálně 10 mm.</t>
  </si>
  <si>
    <t xml:space="preserve">Obchodní akademie, Střední knihovnická a Vyšší </t>
  </si>
  <si>
    <t>odborná škola Brno, příspěvková organizace</t>
  </si>
  <si>
    <t xml:space="preserve">Kotlářská 9  </t>
  </si>
  <si>
    <t>Brno 611 53</t>
  </si>
  <si>
    <t>IČ:</t>
  </si>
  <si>
    <t>00566381</t>
  </si>
  <si>
    <t>DIČ:</t>
  </si>
  <si>
    <t>Email:</t>
  </si>
  <si>
    <t>Web:</t>
  </si>
  <si>
    <t>Název položky</t>
  </si>
  <si>
    <t>Množství</t>
  </si>
  <si>
    <t>Jednotka</t>
  </si>
  <si>
    <t>m</t>
  </si>
  <si>
    <t>m²</t>
  </si>
  <si>
    <t>Frézování + svařování PVC vč. Svařovací šňůry</t>
  </si>
  <si>
    <t>ks.</t>
  </si>
  <si>
    <t>Doprava a přesun hmot</t>
  </si>
  <si>
    <t>Odstranění původniho PVC</t>
  </si>
  <si>
    <t>Samonivelační stěrka tl.3mm</t>
  </si>
  <si>
    <t>Penetrování podkladu vč. Penetrace</t>
  </si>
  <si>
    <t>Odstranění původního záklopu 2 vrstvy</t>
  </si>
  <si>
    <t>Desky - nový záklop tl.18mm - 2x vč. Prořezu</t>
  </si>
  <si>
    <t xml:space="preserve">Vyrovnání podkladu </t>
  </si>
  <si>
    <t>Pokládka nového záklopu 2 vrstvy 18mm</t>
  </si>
  <si>
    <t>Samonivelační stěrka s vláknem tl.3mm</t>
  </si>
  <si>
    <t>Penetrování karbonovou penetrací vč. Penetrace</t>
  </si>
  <si>
    <t>Lepení vinylu vč. Lepidla</t>
  </si>
  <si>
    <t>Lepení PVC vč. Lepidla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</si>
  <si>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</si>
  <si>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</si>
  <si>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Rozměry podlah nutno ověřit.</t>
  </si>
  <si>
    <t>Dekor PVC Vinylu a lišt musí odsouhlasit objednatel.</t>
  </si>
  <si>
    <t>V případě, že jsou v rozpisu dodávek a materiálu použity obchodní názvy materiálů, výrobků nebo zařízení, názvy firem nebo jmen a příjmení, jedná se o příklad specifikující kvalitativní, případně estetický požadavek objednavatele na konkrétní předmět či část zakázky a uchazeč je oprávněn navrhnout obdobný výrobek, materiál nebo zařízení kvalitativně nebo technicky stejných či vyšších parametrů.</t>
  </si>
  <si>
    <t>Souhrn nákladů</t>
  </si>
  <si>
    <t>Zhotovitel:</t>
  </si>
  <si>
    <t>Objednatel:</t>
  </si>
  <si>
    <t>popis prací</t>
  </si>
  <si>
    <t>cena Kč bez DPH</t>
  </si>
  <si>
    <t>CENA CELKEM BEZ DPH:</t>
  </si>
  <si>
    <t>DPH21%</t>
  </si>
  <si>
    <t>CENA CELKEM vč. DPH:</t>
  </si>
  <si>
    <t>neplátce DPH</t>
  </si>
  <si>
    <t>Položkový rozpočet</t>
  </si>
  <si>
    <t>Cena Kč  za jednotku</t>
  </si>
  <si>
    <t>Cena Kč bez DPH</t>
  </si>
  <si>
    <t>PVC - třída zátěže 43, nášlapná vrstva 0,7 mm</t>
  </si>
  <si>
    <t>Cena za místnost bez DPH:</t>
  </si>
  <si>
    <t>výměna prahu</t>
  </si>
  <si>
    <t>Liapor k vyrovnání podkladu bal. 50l</t>
  </si>
  <si>
    <t>Místnost 110</t>
  </si>
  <si>
    <t>Sokl, min. výška 50 mm</t>
  </si>
  <si>
    <t>Výměna prahu</t>
  </si>
  <si>
    <t>Odstranění původního záklopu 3 vrstvy</t>
  </si>
  <si>
    <t>Místnosti 113,114,chodba</t>
  </si>
  <si>
    <t>výměna prahů</t>
  </si>
  <si>
    <t>(  55 m2 )</t>
  </si>
  <si>
    <t>chodba</t>
  </si>
  <si>
    <r>
      <t>(  37,2 m</t>
    </r>
    <r>
      <rPr>
        <i/>
        <vertAlign val="superscript"/>
        <sz val="12"/>
        <color theme="1"/>
        <rFont val="Calibri"/>
        <family val="2"/>
        <charset val="238"/>
        <scheme val="minor"/>
      </rPr>
      <t>2</t>
    </r>
    <r>
      <rPr>
        <i/>
        <sz val="12"/>
        <color theme="1"/>
        <rFont val="Calibri"/>
        <family val="2"/>
        <charset val="238"/>
        <scheme val="minor"/>
      </rPr>
      <t xml:space="preserve"> )</t>
    </r>
  </si>
  <si>
    <t>Místnost 227</t>
  </si>
  <si>
    <t>Cena za jednotku</t>
  </si>
  <si>
    <t>Cena bez DPH</t>
  </si>
  <si>
    <r>
      <t>(  11,4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</si>
  <si>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Místnost 228</t>
  </si>
  <si>
    <r>
      <t>(  23,2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</si>
  <si>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Místnost 229</t>
  </si>
  <si>
    <r>
      <t>( 11,4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</si>
  <si>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Místnost 321</t>
  </si>
  <si>
    <t>Odstranění původniho koberce</t>
  </si>
  <si>
    <t>odstranění původního koberce</t>
  </si>
  <si>
    <r>
      <t>( 12,5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</si>
  <si>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Místnost 334</t>
  </si>
  <si>
    <r>
      <t>( 11,3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</si>
  <si>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Místnost 335</t>
  </si>
  <si>
    <r>
      <t>(  22,8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</si>
  <si>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Místnost 428</t>
  </si>
  <si>
    <t>Odtsranění OSD jedna vrstva</t>
  </si>
  <si>
    <r>
      <t>(  16,8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</si>
  <si>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odstranění podkladové desky</t>
  </si>
  <si>
    <t>Místnost 712</t>
  </si>
  <si>
    <r>
      <t>(  88,2 m</t>
    </r>
    <r>
      <rPr>
        <i/>
        <vertAlign val="superscript"/>
        <sz val="12"/>
        <color theme="1"/>
        <rFont val="Calibri"/>
        <family val="2"/>
        <charset val="238"/>
        <scheme val="minor"/>
      </rPr>
      <t xml:space="preserve">2 </t>
    </r>
    <r>
      <rPr>
        <i/>
        <sz val="12"/>
        <color theme="1"/>
        <rFont val="Calibri"/>
        <family val="2"/>
        <charset val="238"/>
        <scheme val="minor"/>
      </rPr>
      <t>)</t>
    </r>
  </si>
  <si>
    <t>Vinyl -třída zátěže 43, nášlapná vrstva 0,8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</si>
</sst>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\ &quot;Kč&quot;"/>
    <numFmt numFmtId="166" formatCode="0.0"/>
    <numFmt numFmtId="167" formatCode="#,##0.00\ _K_č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 CE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0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9" fillId="0" borderId="10" xfId="0" applyFont="1" applyBorder="1"/>
    <xf numFmtId="0" fontId="10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4" fontId="15" fillId="0" borderId="0" xfId="0" applyNumberFormat="1" applyFont="1"/>
    <xf numFmtId="0" fontId="18" fillId="0" borderId="0" xfId="4" applyFont="1"/>
    <xf numFmtId="0" fontId="19" fillId="0" borderId="0" xfId="4" applyFont="1"/>
    <xf numFmtId="0" fontId="17" fillId="0" borderId="0" xfId="4"/>
    <xf numFmtId="0" fontId="8" fillId="0" borderId="0" xfId="2" applyFont="1"/>
    <xf numFmtId="0" fontId="20" fillId="0" borderId="0" xfId="4" applyFont="1"/>
    <xf numFmtId="0" fontId="19" fillId="0" borderId="0" xfId="4" applyFont="1" applyAlignment="1">
      <alignment horizontal="left" vertical="top" wrapText="1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4" borderId="14" xfId="0" applyFill="1" applyBorder="1"/>
    <xf numFmtId="0" fontId="0" fillId="0" borderId="0" xfId="0" applyAlignment="1">
      <alignment horizontal="right"/>
    </xf>
    <xf numFmtId="0" fontId="22" fillId="0" borderId="9" xfId="0" applyFont="1" applyBorder="1"/>
    <xf numFmtId="0" fontId="9" fillId="0" borderId="11" xfId="0" applyFont="1" applyBorder="1" applyAlignment="1">
      <alignment horizontal="right"/>
    </xf>
    <xf numFmtId="0" fontId="0" fillId="0" borderId="23" xfId="0" applyBorder="1"/>
    <xf numFmtId="166" fontId="0" fillId="0" borderId="17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3" xfId="0" applyBorder="1"/>
    <xf numFmtId="16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6" xfId="0" applyBorder="1"/>
    <xf numFmtId="166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right" vertical="center"/>
    </xf>
    <xf numFmtId="167" fontId="0" fillId="0" borderId="24" xfId="0" applyNumberFormat="1" applyBorder="1" applyAlignment="1">
      <alignment horizontal="right" vertical="center"/>
    </xf>
    <xf numFmtId="167" fontId="0" fillId="0" borderId="8" xfId="0" applyNumberForma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2" fillId="2" borderId="25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right"/>
    </xf>
    <xf numFmtId="1" fontId="0" fillId="0" borderId="0" xfId="0" applyNumberFormat="1" applyBorder="1" applyAlignment="1">
      <alignment horizontal="center" vertical="center"/>
    </xf>
    <xf numFmtId="0" fontId="21" fillId="0" borderId="26" xfId="0" applyFont="1" applyBorder="1"/>
    <xf numFmtId="0" fontId="21" fillId="0" borderId="27" xfId="0" applyFont="1" applyBorder="1"/>
    <xf numFmtId="0" fontId="0" fillId="0" borderId="27" xfId="0" applyBorder="1"/>
    <xf numFmtId="0" fontId="0" fillId="0" borderId="28" xfId="0" applyBorder="1"/>
    <xf numFmtId="0" fontId="10" fillId="0" borderId="35" xfId="0" applyFont="1" applyBorder="1"/>
    <xf numFmtId="0" fontId="0" fillId="0" borderId="36" xfId="0" applyBorder="1"/>
    <xf numFmtId="0" fontId="0" fillId="0" borderId="29" xfId="0" applyBorder="1"/>
    <xf numFmtId="0" fontId="0" fillId="4" borderId="0" xfId="0" applyFill="1" applyBorder="1"/>
    <xf numFmtId="0" fontId="0" fillId="0" borderId="0" xfId="0" applyBorder="1"/>
    <xf numFmtId="0" fontId="12" fillId="0" borderId="30" xfId="0" applyFont="1" applyBorder="1"/>
    <xf numFmtId="0" fontId="13" fillId="0" borderId="30" xfId="0" applyFont="1" applyBorder="1"/>
    <xf numFmtId="0" fontId="0" fillId="0" borderId="30" xfId="0" applyBorder="1"/>
    <xf numFmtId="0" fontId="0" fillId="0" borderId="29" xfId="0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15" fillId="0" borderId="29" xfId="0" applyFont="1" applyBorder="1"/>
    <xf numFmtId="0" fontId="15" fillId="0" borderId="0" xfId="0" applyFont="1" applyBorder="1"/>
    <xf numFmtId="0" fontId="15" fillId="0" borderId="38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2" borderId="41" xfId="0" applyFont="1" applyFill="1" applyBorder="1" applyAlignment="1">
      <alignment vertical="center" wrapText="1"/>
    </xf>
    <xf numFmtId="0" fontId="2" fillId="2" borderId="30" xfId="0" applyFont="1" applyFill="1" applyBorder="1"/>
    <xf numFmtId="0" fontId="6" fillId="2" borderId="4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vertical="center" wrapText="1"/>
    </xf>
    <xf numFmtId="0" fontId="2" fillId="2" borderId="43" xfId="0" applyFont="1" applyFill="1" applyBorder="1"/>
    <xf numFmtId="0" fontId="2" fillId="2" borderId="44" xfId="0" applyFont="1" applyFill="1" applyBorder="1" applyAlignment="1">
      <alignment vertical="center" wrapText="1"/>
    </xf>
    <xf numFmtId="0" fontId="2" fillId="2" borderId="45" xfId="0" applyFont="1" applyFill="1" applyBorder="1"/>
    <xf numFmtId="0" fontId="2" fillId="2" borderId="41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vertical="center" wrapText="1"/>
    </xf>
    <xf numFmtId="0" fontId="2" fillId="2" borderId="49" xfId="0" applyFont="1" applyFill="1" applyBorder="1"/>
    <xf numFmtId="167" fontId="0" fillId="4" borderId="17" xfId="0" applyNumberFormat="1" applyFill="1" applyBorder="1" applyAlignment="1">
      <alignment horizontal="right" vertical="center"/>
    </xf>
    <xf numFmtId="167" fontId="0" fillId="4" borderId="4" xfId="0" applyNumberFormat="1" applyFill="1" applyBorder="1" applyAlignment="1">
      <alignment horizontal="right" vertical="center"/>
    </xf>
    <xf numFmtId="167" fontId="0" fillId="4" borderId="7" xfId="0" applyNumberFormat="1" applyFill="1" applyBorder="1" applyAlignment="1">
      <alignment horizontal="right" vertical="center"/>
    </xf>
    <xf numFmtId="0" fontId="19" fillId="3" borderId="0" xfId="4" applyFont="1" applyFill="1" applyAlignment="1">
      <alignment horizontal="left" wrapText="1"/>
    </xf>
    <xf numFmtId="0" fontId="19" fillId="0" borderId="0" xfId="4" applyFont="1" applyAlignment="1">
      <alignment horizontal="left" vertical="top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48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1" fontId="16" fillId="0" borderId="21" xfId="0" applyNumberFormat="1" applyFont="1" applyBorder="1" applyAlignment="1">
      <alignment horizontal="center" vertical="center" wrapText="1"/>
    </xf>
    <xf numFmtId="1" fontId="16" fillId="0" borderId="18" xfId="0" applyNumberFormat="1" applyFont="1" applyBorder="1" applyAlignment="1">
      <alignment horizontal="center" vertical="center" wrapText="1"/>
    </xf>
    <xf numFmtId="1" fontId="16" fillId="0" borderId="22" xfId="0" applyNumberFormat="1" applyFont="1" applyBorder="1" applyAlignment="1">
      <alignment horizontal="center" vertical="center" wrapText="1"/>
    </xf>
    <xf numFmtId="1" fontId="16" fillId="0" borderId="33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</cellXfs>
  <cellStyles count="5">
    <cellStyle name="Hypertextový odkaz 2" xfId="3" xr:uid="{CF161977-812C-4116-8348-FF2BFE76C787}"/>
    <cellStyle name="Normální" xfId="0" builtinId="0"/>
    <cellStyle name="Normální 2" xfId="1" xr:uid="{05D57313-4C08-49FE-9F3B-555269544A67}"/>
    <cellStyle name="Normální 2 2" xfId="4" xr:uid="{8E1D60B8-BF73-486B-A03D-03C3F2AFBD5A}"/>
    <cellStyle name="Normální 3" xfId="2" xr:uid="{BD0672C7-D474-4259-8E9E-0147B45B8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tohal/Documents/&#353;kola/Spr&#225;va%20budov/Stavby/2022-v&#253;m&#283;na%20historick&#253;ch%20oken/Projektov&#225;%20dokumentace/E_2_VYKAZ-VYMER-STAVBY/OA-BRNO--OKNA-VYMENA---10-2022__01_OA-v&#253;m&#283;na%20oken_SVV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OUHRN"/>
      <sheetName val="Stavba"/>
      <sheetName val="VzorPolozky"/>
      <sheetName val="Rozpočet Pol"/>
      <sheetName val="VON"/>
      <sheetName val="VON-Z"/>
    </sheetNames>
    <sheetDataSet>
      <sheetData sheetId="0" refreshError="1"/>
      <sheetData sheetId="1" refreshError="1"/>
      <sheetData sheetId="2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4EA3-ACB6-42FE-8E2A-C49E00602D56}">
  <dimension ref="A1:K14"/>
  <sheetViews>
    <sheetView tabSelected="1" workbookViewId="0">
      <selection activeCell="J13" sqref="J13"/>
    </sheetView>
  </sheetViews>
  <sheetFormatPr defaultRowHeight="12.75" x14ac:dyDescent="0.2"/>
  <cols>
    <col min="1" max="16384" width="9.140625" style="19"/>
  </cols>
  <sheetData>
    <row r="1" spans="1:11" ht="15" x14ac:dyDescent="0.25">
      <c r="A1" s="17" t="s">
        <v>39</v>
      </c>
      <c r="B1" s="18"/>
      <c r="C1" s="18"/>
      <c r="D1" s="18"/>
      <c r="E1" s="18"/>
      <c r="F1" s="18"/>
      <c r="G1" s="18"/>
    </row>
    <row r="2" spans="1:11" ht="57.75" customHeight="1" x14ac:dyDescent="0.25">
      <c r="A2" s="90" t="s">
        <v>40</v>
      </c>
      <c r="B2" s="90"/>
      <c r="C2" s="90"/>
      <c r="D2" s="90"/>
      <c r="E2" s="90"/>
      <c r="F2" s="90"/>
      <c r="G2" s="90"/>
    </row>
    <row r="3" spans="1:11" ht="15" x14ac:dyDescent="0.25">
      <c r="A3" s="18"/>
      <c r="B3" s="18"/>
      <c r="C3" s="18"/>
      <c r="D3" s="18"/>
      <c r="E3" s="18"/>
      <c r="F3" s="18"/>
      <c r="G3" s="18"/>
    </row>
    <row r="4" spans="1:11" ht="15.75" customHeight="1" x14ac:dyDescent="0.25">
      <c r="A4" s="17" t="s">
        <v>41</v>
      </c>
      <c r="B4" s="18"/>
      <c r="C4" s="18"/>
      <c r="D4" s="18"/>
      <c r="E4" s="18"/>
      <c r="F4" s="18"/>
      <c r="G4" s="18"/>
    </row>
    <row r="5" spans="1:11" ht="15.75" customHeight="1" x14ac:dyDescent="0.25">
      <c r="A5" s="17" t="s">
        <v>10</v>
      </c>
      <c r="B5" s="18"/>
      <c r="C5" s="18"/>
      <c r="D5" s="18"/>
      <c r="E5" s="18"/>
      <c r="F5" s="18"/>
      <c r="G5" s="18"/>
    </row>
    <row r="6" spans="1:11" ht="15" x14ac:dyDescent="0.25">
      <c r="A6" s="20" t="s">
        <v>42</v>
      </c>
      <c r="B6" s="18"/>
      <c r="C6" s="18"/>
      <c r="D6" s="18"/>
      <c r="E6" s="18"/>
      <c r="F6" s="18"/>
      <c r="G6" s="18"/>
    </row>
    <row r="7" spans="1:11" ht="14.25" x14ac:dyDescent="0.2">
      <c r="A7" s="21"/>
      <c r="B7" s="21"/>
      <c r="C7" s="21"/>
      <c r="D7" s="21"/>
      <c r="E7" s="21"/>
      <c r="F7" s="21"/>
      <c r="G7" s="21"/>
    </row>
    <row r="8" spans="1:11" ht="81.75" customHeight="1" x14ac:dyDescent="0.2">
      <c r="A8" s="91" t="s">
        <v>43</v>
      </c>
      <c r="B8" s="91"/>
      <c r="C8" s="91"/>
      <c r="D8" s="91"/>
      <c r="E8" s="91"/>
      <c r="F8" s="91"/>
      <c r="G8" s="91"/>
      <c r="H8" s="91"/>
      <c r="I8" s="91"/>
      <c r="J8" s="91"/>
      <c r="K8" s="22"/>
    </row>
    <row r="9" spans="1:11" ht="14.25" x14ac:dyDescent="0.2">
      <c r="A9" s="21"/>
      <c r="B9" s="21"/>
      <c r="C9" s="21"/>
      <c r="D9" s="21"/>
      <c r="E9" s="21"/>
      <c r="F9" s="21"/>
      <c r="G9" s="21"/>
    </row>
    <row r="10" spans="1:11" ht="14.25" x14ac:dyDescent="0.2">
      <c r="A10" s="21"/>
      <c r="B10" s="21"/>
      <c r="C10" s="21"/>
      <c r="D10" s="21"/>
      <c r="E10" s="21"/>
      <c r="F10" s="21"/>
      <c r="G10" s="21"/>
    </row>
    <row r="11" spans="1:11" ht="14.25" x14ac:dyDescent="0.2">
      <c r="A11" s="21"/>
      <c r="B11" s="21"/>
      <c r="C11" s="21"/>
      <c r="D11" s="21"/>
      <c r="E11" s="21"/>
      <c r="F11" s="21"/>
      <c r="G11" s="21"/>
    </row>
    <row r="12" spans="1:11" ht="14.25" x14ac:dyDescent="0.2">
      <c r="A12" s="21"/>
      <c r="B12" s="21"/>
      <c r="C12" s="21"/>
      <c r="D12" s="21"/>
      <c r="E12" s="21"/>
      <c r="F12" s="21"/>
      <c r="G12" s="21"/>
    </row>
    <row r="13" spans="1:11" ht="14.25" x14ac:dyDescent="0.2">
      <c r="A13" s="21"/>
      <c r="B13" s="21"/>
      <c r="C13" s="21"/>
      <c r="D13" s="21"/>
      <c r="E13" s="21"/>
      <c r="F13" s="21"/>
      <c r="G13" s="21"/>
    </row>
    <row r="14" spans="1:11" ht="14.25" x14ac:dyDescent="0.2">
      <c r="A14" s="21"/>
      <c r="B14" s="21"/>
      <c r="C14" s="21"/>
      <c r="D14" s="21"/>
      <c r="E14" s="21"/>
      <c r="F14" s="21"/>
      <c r="G14" s="21"/>
    </row>
  </sheetData>
  <mergeCells count="2">
    <mergeCell ref="A2:G2"/>
    <mergeCell ref="A8:J8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A854-2A0E-4A8A-937E-E5E48B7F526C}">
  <dimension ref="A1:E15"/>
  <sheetViews>
    <sheetView zoomScaleNormal="100" workbookViewId="0">
      <selection activeCell="E12" sqref="E12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2851562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83</v>
      </c>
    </row>
    <row r="2" spans="1:5" ht="15" customHeight="1" x14ac:dyDescent="0.25">
      <c r="A2" s="103" t="s">
        <v>20</v>
      </c>
      <c r="B2" s="105" t="s">
        <v>21</v>
      </c>
      <c r="C2" s="105" t="s">
        <v>22</v>
      </c>
      <c r="D2" s="105" t="s">
        <v>54</v>
      </c>
      <c r="E2" s="102" t="s">
        <v>55</v>
      </c>
    </row>
    <row r="3" spans="1:5" x14ac:dyDescent="0.25">
      <c r="A3" s="104"/>
      <c r="B3" s="99"/>
      <c r="C3" s="99"/>
      <c r="D3" s="99"/>
      <c r="E3" s="101"/>
    </row>
    <row r="4" spans="1:5" x14ac:dyDescent="0.25">
      <c r="A4" s="32" t="s">
        <v>28</v>
      </c>
      <c r="B4" s="33">
        <v>22.8</v>
      </c>
      <c r="C4" s="35" t="s">
        <v>24</v>
      </c>
      <c r="D4" s="88"/>
      <c r="E4" s="40">
        <f t="shared" ref="E4:E10" si="0">B4*D4</f>
        <v>0</v>
      </c>
    </row>
    <row r="5" spans="1:5" x14ac:dyDescent="0.25">
      <c r="A5" s="32" t="s">
        <v>29</v>
      </c>
      <c r="B5" s="33">
        <v>22.8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v>22.8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28.8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v>22.8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61</v>
      </c>
      <c r="B9" s="33">
        <v>19.600000000000001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62</v>
      </c>
      <c r="B10" s="33">
        <v>1</v>
      </c>
      <c r="C10" s="35" t="s">
        <v>26</v>
      </c>
      <c r="D10" s="88"/>
      <c r="E10" s="40">
        <f t="shared" si="0"/>
        <v>0</v>
      </c>
    </row>
    <row r="11" spans="1:5" ht="15.75" thickBot="1" x14ac:dyDescent="0.3">
      <c r="A11" s="36" t="s">
        <v>27</v>
      </c>
      <c r="B11" s="37">
        <v>1</v>
      </c>
      <c r="C11" s="38" t="s">
        <v>26</v>
      </c>
      <c r="D11" s="89"/>
      <c r="E11" s="41">
        <f>D11*B11</f>
        <v>0</v>
      </c>
    </row>
    <row r="12" spans="1:5" x14ac:dyDescent="0.25">
      <c r="A12" s="9"/>
      <c r="B12" s="15"/>
      <c r="C12" s="14"/>
      <c r="D12" s="14"/>
      <c r="E12" s="14"/>
    </row>
    <row r="13" spans="1:5" ht="15.75" x14ac:dyDescent="0.25">
      <c r="B13" s="13"/>
      <c r="C13" s="23" t="s">
        <v>57</v>
      </c>
      <c r="D13" s="12"/>
      <c r="E13" s="42">
        <f>SUM(E4:E11)</f>
        <v>0</v>
      </c>
    </row>
    <row r="14" spans="1:5" x14ac:dyDescent="0.25">
      <c r="B14" s="13"/>
      <c r="C14" s="12"/>
      <c r="D14" s="12"/>
      <c r="E14" s="12"/>
    </row>
    <row r="15" spans="1:5" x14ac:dyDescent="0.25">
      <c r="C15" s="16"/>
    </row>
  </sheetData>
  <mergeCells count="5">
    <mergeCell ref="A2:A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7FCC-F328-4B5E-B3FD-56850396650A}">
  <dimension ref="A1:E16"/>
  <sheetViews>
    <sheetView zoomScaleNormal="100" workbookViewId="0">
      <selection activeCell="D4" sqref="D4:D12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85546875" customWidth="1"/>
    <col min="252" max="253" width="11.140625" customWidth="1"/>
    <col min="254" max="254" width="3.7109375" customWidth="1"/>
    <col min="255" max="255" width="8.28515625" customWidth="1"/>
    <col min="256" max="256" width="7.85546875" customWidth="1"/>
    <col min="257" max="257" width="7.42578125" customWidth="1"/>
    <col min="258" max="258" width="9.28515625" customWidth="1"/>
    <col min="259" max="259" width="8.140625" customWidth="1"/>
    <col min="260" max="260" width="10.5703125" customWidth="1"/>
    <col min="261" max="261" width="9.7109375" customWidth="1"/>
    <col min="508" max="509" width="11.140625" customWidth="1"/>
    <col min="510" max="510" width="3.7109375" customWidth="1"/>
    <col min="511" max="511" width="8.28515625" customWidth="1"/>
    <col min="512" max="512" width="7.85546875" customWidth="1"/>
    <col min="513" max="513" width="7.42578125" customWidth="1"/>
    <col min="514" max="514" width="9.28515625" customWidth="1"/>
    <col min="515" max="515" width="8.140625" customWidth="1"/>
    <col min="516" max="516" width="10.5703125" customWidth="1"/>
    <col min="517" max="517" width="9.7109375" customWidth="1"/>
    <col min="764" max="765" width="11.140625" customWidth="1"/>
    <col min="766" max="766" width="3.7109375" customWidth="1"/>
    <col min="767" max="767" width="8.28515625" customWidth="1"/>
    <col min="768" max="768" width="7.85546875" customWidth="1"/>
    <col min="769" max="769" width="7.42578125" customWidth="1"/>
    <col min="770" max="770" width="9.28515625" customWidth="1"/>
    <col min="771" max="771" width="8.140625" customWidth="1"/>
    <col min="772" max="772" width="10.5703125" customWidth="1"/>
    <col min="773" max="773" width="9.7109375" customWidth="1"/>
    <col min="1020" max="1021" width="11.140625" customWidth="1"/>
    <col min="1022" max="1022" width="3.7109375" customWidth="1"/>
    <col min="1023" max="1023" width="8.28515625" customWidth="1"/>
    <col min="1024" max="1024" width="7.85546875" customWidth="1"/>
    <col min="1025" max="1025" width="7.42578125" customWidth="1"/>
    <col min="1026" max="1026" width="9.28515625" customWidth="1"/>
    <col min="1027" max="1027" width="8.140625" customWidth="1"/>
    <col min="1028" max="1028" width="10.5703125" customWidth="1"/>
    <col min="1029" max="1029" width="9.7109375" customWidth="1"/>
    <col min="1276" max="1277" width="11.140625" customWidth="1"/>
    <col min="1278" max="1278" width="3.7109375" customWidth="1"/>
    <col min="1279" max="1279" width="8.28515625" customWidth="1"/>
    <col min="1280" max="1280" width="7.85546875" customWidth="1"/>
    <col min="1281" max="1281" width="7.42578125" customWidth="1"/>
    <col min="1282" max="1282" width="9.28515625" customWidth="1"/>
    <col min="1283" max="1283" width="8.140625" customWidth="1"/>
    <col min="1284" max="1284" width="10.5703125" customWidth="1"/>
    <col min="1285" max="1285" width="9.7109375" customWidth="1"/>
    <col min="1532" max="1533" width="11.140625" customWidth="1"/>
    <col min="1534" max="1534" width="3.7109375" customWidth="1"/>
    <col min="1535" max="1535" width="8.28515625" customWidth="1"/>
    <col min="1536" max="1536" width="7.85546875" customWidth="1"/>
    <col min="1537" max="1537" width="7.42578125" customWidth="1"/>
    <col min="1538" max="1538" width="9.28515625" customWidth="1"/>
    <col min="1539" max="1539" width="8.140625" customWidth="1"/>
    <col min="1540" max="1540" width="10.5703125" customWidth="1"/>
    <col min="1541" max="1541" width="9.7109375" customWidth="1"/>
    <col min="1788" max="1789" width="11.140625" customWidth="1"/>
    <col min="1790" max="1790" width="3.7109375" customWidth="1"/>
    <col min="1791" max="1791" width="8.28515625" customWidth="1"/>
    <col min="1792" max="1792" width="7.85546875" customWidth="1"/>
    <col min="1793" max="1793" width="7.42578125" customWidth="1"/>
    <col min="1794" max="1794" width="9.28515625" customWidth="1"/>
    <col min="1795" max="1795" width="8.140625" customWidth="1"/>
    <col min="1796" max="1796" width="10.5703125" customWidth="1"/>
    <col min="1797" max="1797" width="9.7109375" customWidth="1"/>
    <col min="2044" max="2045" width="11.140625" customWidth="1"/>
    <col min="2046" max="2046" width="3.7109375" customWidth="1"/>
    <col min="2047" max="2047" width="8.28515625" customWidth="1"/>
    <col min="2048" max="2048" width="7.85546875" customWidth="1"/>
    <col min="2049" max="2049" width="7.42578125" customWidth="1"/>
    <col min="2050" max="2050" width="9.28515625" customWidth="1"/>
    <col min="2051" max="2051" width="8.140625" customWidth="1"/>
    <col min="2052" max="2052" width="10.5703125" customWidth="1"/>
    <col min="2053" max="2053" width="9.7109375" customWidth="1"/>
    <col min="2300" max="2301" width="11.140625" customWidth="1"/>
    <col min="2302" max="2302" width="3.7109375" customWidth="1"/>
    <col min="2303" max="2303" width="8.28515625" customWidth="1"/>
    <col min="2304" max="2304" width="7.85546875" customWidth="1"/>
    <col min="2305" max="2305" width="7.42578125" customWidth="1"/>
    <col min="2306" max="2306" width="9.28515625" customWidth="1"/>
    <col min="2307" max="2307" width="8.140625" customWidth="1"/>
    <col min="2308" max="2308" width="10.5703125" customWidth="1"/>
    <col min="2309" max="2309" width="9.7109375" customWidth="1"/>
    <col min="2556" max="2557" width="11.140625" customWidth="1"/>
    <col min="2558" max="2558" width="3.7109375" customWidth="1"/>
    <col min="2559" max="2559" width="8.28515625" customWidth="1"/>
    <col min="2560" max="2560" width="7.85546875" customWidth="1"/>
    <col min="2561" max="2561" width="7.42578125" customWidth="1"/>
    <col min="2562" max="2562" width="9.28515625" customWidth="1"/>
    <col min="2563" max="2563" width="8.140625" customWidth="1"/>
    <col min="2564" max="2564" width="10.5703125" customWidth="1"/>
    <col min="2565" max="2565" width="9.7109375" customWidth="1"/>
    <col min="2812" max="2813" width="11.140625" customWidth="1"/>
    <col min="2814" max="2814" width="3.7109375" customWidth="1"/>
    <col min="2815" max="2815" width="8.28515625" customWidth="1"/>
    <col min="2816" max="2816" width="7.85546875" customWidth="1"/>
    <col min="2817" max="2817" width="7.42578125" customWidth="1"/>
    <col min="2818" max="2818" width="9.28515625" customWidth="1"/>
    <col min="2819" max="2819" width="8.140625" customWidth="1"/>
    <col min="2820" max="2820" width="10.5703125" customWidth="1"/>
    <col min="2821" max="2821" width="9.7109375" customWidth="1"/>
    <col min="3068" max="3069" width="11.140625" customWidth="1"/>
    <col min="3070" max="3070" width="3.7109375" customWidth="1"/>
    <col min="3071" max="3071" width="8.28515625" customWidth="1"/>
    <col min="3072" max="3072" width="7.85546875" customWidth="1"/>
    <col min="3073" max="3073" width="7.42578125" customWidth="1"/>
    <col min="3074" max="3074" width="9.28515625" customWidth="1"/>
    <col min="3075" max="3075" width="8.140625" customWidth="1"/>
    <col min="3076" max="3076" width="10.5703125" customWidth="1"/>
    <col min="3077" max="3077" width="9.7109375" customWidth="1"/>
    <col min="3324" max="3325" width="11.140625" customWidth="1"/>
    <col min="3326" max="3326" width="3.7109375" customWidth="1"/>
    <col min="3327" max="3327" width="8.28515625" customWidth="1"/>
    <col min="3328" max="3328" width="7.85546875" customWidth="1"/>
    <col min="3329" max="3329" width="7.42578125" customWidth="1"/>
    <col min="3330" max="3330" width="9.28515625" customWidth="1"/>
    <col min="3331" max="3331" width="8.140625" customWidth="1"/>
    <col min="3332" max="3332" width="10.5703125" customWidth="1"/>
    <col min="3333" max="3333" width="9.7109375" customWidth="1"/>
    <col min="3580" max="3581" width="11.140625" customWidth="1"/>
    <col min="3582" max="3582" width="3.7109375" customWidth="1"/>
    <col min="3583" max="3583" width="8.28515625" customWidth="1"/>
    <col min="3584" max="3584" width="7.85546875" customWidth="1"/>
    <col min="3585" max="3585" width="7.42578125" customWidth="1"/>
    <col min="3586" max="3586" width="9.28515625" customWidth="1"/>
    <col min="3587" max="3587" width="8.140625" customWidth="1"/>
    <col min="3588" max="3588" width="10.5703125" customWidth="1"/>
    <col min="3589" max="3589" width="9.7109375" customWidth="1"/>
    <col min="3836" max="3837" width="11.140625" customWidth="1"/>
    <col min="3838" max="3838" width="3.7109375" customWidth="1"/>
    <col min="3839" max="3839" width="8.28515625" customWidth="1"/>
    <col min="3840" max="3840" width="7.85546875" customWidth="1"/>
    <col min="3841" max="3841" width="7.42578125" customWidth="1"/>
    <col min="3842" max="3842" width="9.28515625" customWidth="1"/>
    <col min="3843" max="3843" width="8.140625" customWidth="1"/>
    <col min="3844" max="3844" width="10.5703125" customWidth="1"/>
    <col min="3845" max="3845" width="9.7109375" customWidth="1"/>
    <col min="4092" max="4093" width="11.140625" customWidth="1"/>
    <col min="4094" max="4094" width="3.7109375" customWidth="1"/>
    <col min="4095" max="4095" width="8.28515625" customWidth="1"/>
    <col min="4096" max="4096" width="7.85546875" customWidth="1"/>
    <col min="4097" max="4097" width="7.42578125" customWidth="1"/>
    <col min="4098" max="4098" width="9.28515625" customWidth="1"/>
    <col min="4099" max="4099" width="8.140625" customWidth="1"/>
    <col min="4100" max="4100" width="10.5703125" customWidth="1"/>
    <col min="4101" max="4101" width="9.7109375" customWidth="1"/>
    <col min="4348" max="4349" width="11.140625" customWidth="1"/>
    <col min="4350" max="4350" width="3.7109375" customWidth="1"/>
    <col min="4351" max="4351" width="8.28515625" customWidth="1"/>
    <col min="4352" max="4352" width="7.85546875" customWidth="1"/>
    <col min="4353" max="4353" width="7.42578125" customWidth="1"/>
    <col min="4354" max="4354" width="9.28515625" customWidth="1"/>
    <col min="4355" max="4355" width="8.140625" customWidth="1"/>
    <col min="4356" max="4356" width="10.5703125" customWidth="1"/>
    <col min="4357" max="4357" width="9.7109375" customWidth="1"/>
    <col min="4604" max="4605" width="11.140625" customWidth="1"/>
    <col min="4606" max="4606" width="3.7109375" customWidth="1"/>
    <col min="4607" max="4607" width="8.28515625" customWidth="1"/>
    <col min="4608" max="4608" width="7.85546875" customWidth="1"/>
    <col min="4609" max="4609" width="7.42578125" customWidth="1"/>
    <col min="4610" max="4610" width="9.28515625" customWidth="1"/>
    <col min="4611" max="4611" width="8.140625" customWidth="1"/>
    <col min="4612" max="4612" width="10.5703125" customWidth="1"/>
    <col min="4613" max="4613" width="9.7109375" customWidth="1"/>
    <col min="4860" max="4861" width="11.140625" customWidth="1"/>
    <col min="4862" max="4862" width="3.7109375" customWidth="1"/>
    <col min="4863" max="4863" width="8.28515625" customWidth="1"/>
    <col min="4864" max="4864" width="7.85546875" customWidth="1"/>
    <col min="4865" max="4865" width="7.42578125" customWidth="1"/>
    <col min="4866" max="4866" width="9.28515625" customWidth="1"/>
    <col min="4867" max="4867" width="8.140625" customWidth="1"/>
    <col min="4868" max="4868" width="10.5703125" customWidth="1"/>
    <col min="4869" max="4869" width="9.7109375" customWidth="1"/>
    <col min="5116" max="5117" width="11.140625" customWidth="1"/>
    <col min="5118" max="5118" width="3.7109375" customWidth="1"/>
    <col min="5119" max="5119" width="8.28515625" customWidth="1"/>
    <col min="5120" max="5120" width="7.85546875" customWidth="1"/>
    <col min="5121" max="5121" width="7.42578125" customWidth="1"/>
    <col min="5122" max="5122" width="9.28515625" customWidth="1"/>
    <col min="5123" max="5123" width="8.140625" customWidth="1"/>
    <col min="5124" max="5124" width="10.5703125" customWidth="1"/>
    <col min="5125" max="5125" width="9.7109375" customWidth="1"/>
    <col min="5372" max="5373" width="11.140625" customWidth="1"/>
    <col min="5374" max="5374" width="3.7109375" customWidth="1"/>
    <col min="5375" max="5375" width="8.28515625" customWidth="1"/>
    <col min="5376" max="5376" width="7.85546875" customWidth="1"/>
    <col min="5377" max="5377" width="7.42578125" customWidth="1"/>
    <col min="5378" max="5378" width="9.28515625" customWidth="1"/>
    <col min="5379" max="5379" width="8.140625" customWidth="1"/>
    <col min="5380" max="5380" width="10.5703125" customWidth="1"/>
    <col min="5381" max="5381" width="9.7109375" customWidth="1"/>
    <col min="5628" max="5629" width="11.140625" customWidth="1"/>
    <col min="5630" max="5630" width="3.7109375" customWidth="1"/>
    <col min="5631" max="5631" width="8.28515625" customWidth="1"/>
    <col min="5632" max="5632" width="7.85546875" customWidth="1"/>
    <col min="5633" max="5633" width="7.42578125" customWidth="1"/>
    <col min="5634" max="5634" width="9.28515625" customWidth="1"/>
    <col min="5635" max="5635" width="8.140625" customWidth="1"/>
    <col min="5636" max="5636" width="10.5703125" customWidth="1"/>
    <col min="5637" max="5637" width="9.7109375" customWidth="1"/>
    <col min="5884" max="5885" width="11.140625" customWidth="1"/>
    <col min="5886" max="5886" width="3.7109375" customWidth="1"/>
    <col min="5887" max="5887" width="8.28515625" customWidth="1"/>
    <col min="5888" max="5888" width="7.85546875" customWidth="1"/>
    <col min="5889" max="5889" width="7.42578125" customWidth="1"/>
    <col min="5890" max="5890" width="9.28515625" customWidth="1"/>
    <col min="5891" max="5891" width="8.140625" customWidth="1"/>
    <col min="5892" max="5892" width="10.5703125" customWidth="1"/>
    <col min="5893" max="5893" width="9.7109375" customWidth="1"/>
    <col min="6140" max="6141" width="11.140625" customWidth="1"/>
    <col min="6142" max="6142" width="3.7109375" customWidth="1"/>
    <col min="6143" max="6143" width="8.28515625" customWidth="1"/>
    <col min="6144" max="6144" width="7.85546875" customWidth="1"/>
    <col min="6145" max="6145" width="7.42578125" customWidth="1"/>
    <col min="6146" max="6146" width="9.28515625" customWidth="1"/>
    <col min="6147" max="6147" width="8.140625" customWidth="1"/>
    <col min="6148" max="6148" width="10.5703125" customWidth="1"/>
    <col min="6149" max="6149" width="9.7109375" customWidth="1"/>
    <col min="6396" max="6397" width="11.140625" customWidth="1"/>
    <col min="6398" max="6398" width="3.7109375" customWidth="1"/>
    <col min="6399" max="6399" width="8.28515625" customWidth="1"/>
    <col min="6400" max="6400" width="7.85546875" customWidth="1"/>
    <col min="6401" max="6401" width="7.42578125" customWidth="1"/>
    <col min="6402" max="6402" width="9.28515625" customWidth="1"/>
    <col min="6403" max="6403" width="8.140625" customWidth="1"/>
    <col min="6404" max="6404" width="10.5703125" customWidth="1"/>
    <col min="6405" max="6405" width="9.7109375" customWidth="1"/>
    <col min="6652" max="6653" width="11.140625" customWidth="1"/>
    <col min="6654" max="6654" width="3.7109375" customWidth="1"/>
    <col min="6655" max="6655" width="8.28515625" customWidth="1"/>
    <col min="6656" max="6656" width="7.85546875" customWidth="1"/>
    <col min="6657" max="6657" width="7.42578125" customWidth="1"/>
    <col min="6658" max="6658" width="9.28515625" customWidth="1"/>
    <col min="6659" max="6659" width="8.140625" customWidth="1"/>
    <col min="6660" max="6660" width="10.5703125" customWidth="1"/>
    <col min="6661" max="6661" width="9.7109375" customWidth="1"/>
    <col min="6908" max="6909" width="11.140625" customWidth="1"/>
    <col min="6910" max="6910" width="3.7109375" customWidth="1"/>
    <col min="6911" max="6911" width="8.28515625" customWidth="1"/>
    <col min="6912" max="6912" width="7.85546875" customWidth="1"/>
    <col min="6913" max="6913" width="7.42578125" customWidth="1"/>
    <col min="6914" max="6914" width="9.28515625" customWidth="1"/>
    <col min="6915" max="6915" width="8.140625" customWidth="1"/>
    <col min="6916" max="6916" width="10.5703125" customWidth="1"/>
    <col min="6917" max="6917" width="9.7109375" customWidth="1"/>
    <col min="7164" max="7165" width="11.140625" customWidth="1"/>
    <col min="7166" max="7166" width="3.7109375" customWidth="1"/>
    <col min="7167" max="7167" width="8.28515625" customWidth="1"/>
    <col min="7168" max="7168" width="7.85546875" customWidth="1"/>
    <col min="7169" max="7169" width="7.42578125" customWidth="1"/>
    <col min="7170" max="7170" width="9.28515625" customWidth="1"/>
    <col min="7171" max="7171" width="8.140625" customWidth="1"/>
    <col min="7172" max="7172" width="10.5703125" customWidth="1"/>
    <col min="7173" max="7173" width="9.7109375" customWidth="1"/>
    <col min="7420" max="7421" width="11.140625" customWidth="1"/>
    <col min="7422" max="7422" width="3.7109375" customWidth="1"/>
    <col min="7423" max="7423" width="8.28515625" customWidth="1"/>
    <col min="7424" max="7424" width="7.85546875" customWidth="1"/>
    <col min="7425" max="7425" width="7.42578125" customWidth="1"/>
    <col min="7426" max="7426" width="9.28515625" customWidth="1"/>
    <col min="7427" max="7427" width="8.140625" customWidth="1"/>
    <col min="7428" max="7428" width="10.5703125" customWidth="1"/>
    <col min="7429" max="7429" width="9.7109375" customWidth="1"/>
    <col min="7676" max="7677" width="11.140625" customWidth="1"/>
    <col min="7678" max="7678" width="3.7109375" customWidth="1"/>
    <col min="7679" max="7679" width="8.28515625" customWidth="1"/>
    <col min="7680" max="7680" width="7.85546875" customWidth="1"/>
    <col min="7681" max="7681" width="7.42578125" customWidth="1"/>
    <col min="7682" max="7682" width="9.28515625" customWidth="1"/>
    <col min="7683" max="7683" width="8.140625" customWidth="1"/>
    <col min="7684" max="7684" width="10.5703125" customWidth="1"/>
    <col min="7685" max="7685" width="9.7109375" customWidth="1"/>
    <col min="7932" max="7933" width="11.140625" customWidth="1"/>
    <col min="7934" max="7934" width="3.7109375" customWidth="1"/>
    <col min="7935" max="7935" width="8.28515625" customWidth="1"/>
    <col min="7936" max="7936" width="7.85546875" customWidth="1"/>
    <col min="7937" max="7937" width="7.42578125" customWidth="1"/>
    <col min="7938" max="7938" width="9.28515625" customWidth="1"/>
    <col min="7939" max="7939" width="8.140625" customWidth="1"/>
    <col min="7940" max="7940" width="10.5703125" customWidth="1"/>
    <col min="7941" max="7941" width="9.7109375" customWidth="1"/>
    <col min="8188" max="8189" width="11.140625" customWidth="1"/>
    <col min="8190" max="8190" width="3.7109375" customWidth="1"/>
    <col min="8191" max="8191" width="8.28515625" customWidth="1"/>
    <col min="8192" max="8192" width="7.85546875" customWidth="1"/>
    <col min="8193" max="8193" width="7.42578125" customWidth="1"/>
    <col min="8194" max="8194" width="9.28515625" customWidth="1"/>
    <col min="8195" max="8195" width="8.140625" customWidth="1"/>
    <col min="8196" max="8196" width="10.5703125" customWidth="1"/>
    <col min="8197" max="8197" width="9.7109375" customWidth="1"/>
    <col min="8444" max="8445" width="11.140625" customWidth="1"/>
    <col min="8446" max="8446" width="3.7109375" customWidth="1"/>
    <col min="8447" max="8447" width="8.28515625" customWidth="1"/>
    <col min="8448" max="8448" width="7.85546875" customWidth="1"/>
    <col min="8449" max="8449" width="7.42578125" customWidth="1"/>
    <col min="8450" max="8450" width="9.28515625" customWidth="1"/>
    <col min="8451" max="8451" width="8.140625" customWidth="1"/>
    <col min="8452" max="8452" width="10.5703125" customWidth="1"/>
    <col min="8453" max="8453" width="9.7109375" customWidth="1"/>
    <col min="8700" max="8701" width="11.140625" customWidth="1"/>
    <col min="8702" max="8702" width="3.7109375" customWidth="1"/>
    <col min="8703" max="8703" width="8.28515625" customWidth="1"/>
    <col min="8704" max="8704" width="7.85546875" customWidth="1"/>
    <col min="8705" max="8705" width="7.42578125" customWidth="1"/>
    <col min="8706" max="8706" width="9.28515625" customWidth="1"/>
    <col min="8707" max="8707" width="8.140625" customWidth="1"/>
    <col min="8708" max="8708" width="10.5703125" customWidth="1"/>
    <col min="8709" max="8709" width="9.7109375" customWidth="1"/>
    <col min="8956" max="8957" width="11.140625" customWidth="1"/>
    <col min="8958" max="8958" width="3.7109375" customWidth="1"/>
    <col min="8959" max="8959" width="8.28515625" customWidth="1"/>
    <col min="8960" max="8960" width="7.85546875" customWidth="1"/>
    <col min="8961" max="8961" width="7.42578125" customWidth="1"/>
    <col min="8962" max="8962" width="9.28515625" customWidth="1"/>
    <col min="8963" max="8963" width="8.140625" customWidth="1"/>
    <col min="8964" max="8964" width="10.5703125" customWidth="1"/>
    <col min="8965" max="8965" width="9.7109375" customWidth="1"/>
    <col min="9212" max="9213" width="11.140625" customWidth="1"/>
    <col min="9214" max="9214" width="3.7109375" customWidth="1"/>
    <col min="9215" max="9215" width="8.28515625" customWidth="1"/>
    <col min="9216" max="9216" width="7.85546875" customWidth="1"/>
    <col min="9217" max="9217" width="7.42578125" customWidth="1"/>
    <col min="9218" max="9218" width="9.28515625" customWidth="1"/>
    <col min="9219" max="9219" width="8.140625" customWidth="1"/>
    <col min="9220" max="9220" width="10.5703125" customWidth="1"/>
    <col min="9221" max="9221" width="9.7109375" customWidth="1"/>
    <col min="9468" max="9469" width="11.140625" customWidth="1"/>
    <col min="9470" max="9470" width="3.7109375" customWidth="1"/>
    <col min="9471" max="9471" width="8.28515625" customWidth="1"/>
    <col min="9472" max="9472" width="7.85546875" customWidth="1"/>
    <col min="9473" max="9473" width="7.42578125" customWidth="1"/>
    <col min="9474" max="9474" width="9.28515625" customWidth="1"/>
    <col min="9475" max="9475" width="8.140625" customWidth="1"/>
    <col min="9476" max="9476" width="10.5703125" customWidth="1"/>
    <col min="9477" max="9477" width="9.7109375" customWidth="1"/>
    <col min="9724" max="9725" width="11.140625" customWidth="1"/>
    <col min="9726" max="9726" width="3.7109375" customWidth="1"/>
    <col min="9727" max="9727" width="8.28515625" customWidth="1"/>
    <col min="9728" max="9728" width="7.85546875" customWidth="1"/>
    <col min="9729" max="9729" width="7.42578125" customWidth="1"/>
    <col min="9730" max="9730" width="9.28515625" customWidth="1"/>
    <col min="9731" max="9731" width="8.140625" customWidth="1"/>
    <col min="9732" max="9732" width="10.5703125" customWidth="1"/>
    <col min="9733" max="9733" width="9.7109375" customWidth="1"/>
    <col min="9980" max="9981" width="11.140625" customWidth="1"/>
    <col min="9982" max="9982" width="3.7109375" customWidth="1"/>
    <col min="9983" max="9983" width="8.28515625" customWidth="1"/>
    <col min="9984" max="9984" width="7.85546875" customWidth="1"/>
    <col min="9985" max="9985" width="7.42578125" customWidth="1"/>
    <col min="9986" max="9986" width="9.28515625" customWidth="1"/>
    <col min="9987" max="9987" width="8.140625" customWidth="1"/>
    <col min="9988" max="9988" width="10.5703125" customWidth="1"/>
    <col min="9989" max="9989" width="9.7109375" customWidth="1"/>
    <col min="10236" max="10237" width="11.140625" customWidth="1"/>
    <col min="10238" max="10238" width="3.7109375" customWidth="1"/>
    <col min="10239" max="10239" width="8.28515625" customWidth="1"/>
    <col min="10240" max="10240" width="7.85546875" customWidth="1"/>
    <col min="10241" max="10241" width="7.42578125" customWidth="1"/>
    <col min="10242" max="10242" width="9.28515625" customWidth="1"/>
    <col min="10243" max="10243" width="8.140625" customWidth="1"/>
    <col min="10244" max="10244" width="10.5703125" customWidth="1"/>
    <col min="10245" max="10245" width="9.7109375" customWidth="1"/>
    <col min="10492" max="10493" width="11.140625" customWidth="1"/>
    <col min="10494" max="10494" width="3.7109375" customWidth="1"/>
    <col min="10495" max="10495" width="8.28515625" customWidth="1"/>
    <col min="10496" max="10496" width="7.85546875" customWidth="1"/>
    <col min="10497" max="10497" width="7.42578125" customWidth="1"/>
    <col min="10498" max="10498" width="9.28515625" customWidth="1"/>
    <col min="10499" max="10499" width="8.140625" customWidth="1"/>
    <col min="10500" max="10500" width="10.5703125" customWidth="1"/>
    <col min="10501" max="10501" width="9.7109375" customWidth="1"/>
    <col min="10748" max="10749" width="11.140625" customWidth="1"/>
    <col min="10750" max="10750" width="3.7109375" customWidth="1"/>
    <col min="10751" max="10751" width="8.28515625" customWidth="1"/>
    <col min="10752" max="10752" width="7.85546875" customWidth="1"/>
    <col min="10753" max="10753" width="7.42578125" customWidth="1"/>
    <col min="10754" max="10754" width="9.28515625" customWidth="1"/>
    <col min="10755" max="10755" width="8.140625" customWidth="1"/>
    <col min="10756" max="10756" width="10.5703125" customWidth="1"/>
    <col min="10757" max="10757" width="9.7109375" customWidth="1"/>
    <col min="11004" max="11005" width="11.140625" customWidth="1"/>
    <col min="11006" max="11006" width="3.7109375" customWidth="1"/>
    <col min="11007" max="11007" width="8.28515625" customWidth="1"/>
    <col min="11008" max="11008" width="7.85546875" customWidth="1"/>
    <col min="11009" max="11009" width="7.42578125" customWidth="1"/>
    <col min="11010" max="11010" width="9.28515625" customWidth="1"/>
    <col min="11011" max="11011" width="8.140625" customWidth="1"/>
    <col min="11012" max="11012" width="10.5703125" customWidth="1"/>
    <col min="11013" max="11013" width="9.7109375" customWidth="1"/>
    <col min="11260" max="11261" width="11.140625" customWidth="1"/>
    <col min="11262" max="11262" width="3.7109375" customWidth="1"/>
    <col min="11263" max="11263" width="8.28515625" customWidth="1"/>
    <col min="11264" max="11264" width="7.85546875" customWidth="1"/>
    <col min="11265" max="11265" width="7.42578125" customWidth="1"/>
    <col min="11266" max="11266" width="9.28515625" customWidth="1"/>
    <col min="11267" max="11267" width="8.140625" customWidth="1"/>
    <col min="11268" max="11268" width="10.5703125" customWidth="1"/>
    <col min="11269" max="11269" width="9.7109375" customWidth="1"/>
    <col min="11516" max="11517" width="11.140625" customWidth="1"/>
    <col min="11518" max="11518" width="3.7109375" customWidth="1"/>
    <col min="11519" max="11519" width="8.28515625" customWidth="1"/>
    <col min="11520" max="11520" width="7.85546875" customWidth="1"/>
    <col min="11521" max="11521" width="7.42578125" customWidth="1"/>
    <col min="11522" max="11522" width="9.28515625" customWidth="1"/>
    <col min="11523" max="11523" width="8.140625" customWidth="1"/>
    <col min="11524" max="11524" width="10.5703125" customWidth="1"/>
    <col min="11525" max="11525" width="9.7109375" customWidth="1"/>
    <col min="11772" max="11773" width="11.140625" customWidth="1"/>
    <col min="11774" max="11774" width="3.7109375" customWidth="1"/>
    <col min="11775" max="11775" width="8.28515625" customWidth="1"/>
    <col min="11776" max="11776" width="7.85546875" customWidth="1"/>
    <col min="11777" max="11777" width="7.42578125" customWidth="1"/>
    <col min="11778" max="11778" width="9.28515625" customWidth="1"/>
    <col min="11779" max="11779" width="8.140625" customWidth="1"/>
    <col min="11780" max="11780" width="10.5703125" customWidth="1"/>
    <col min="11781" max="11781" width="9.7109375" customWidth="1"/>
    <col min="12028" max="12029" width="11.140625" customWidth="1"/>
    <col min="12030" max="12030" width="3.7109375" customWidth="1"/>
    <col min="12031" max="12031" width="8.28515625" customWidth="1"/>
    <col min="12032" max="12032" width="7.85546875" customWidth="1"/>
    <col min="12033" max="12033" width="7.42578125" customWidth="1"/>
    <col min="12034" max="12034" width="9.28515625" customWidth="1"/>
    <col min="12035" max="12035" width="8.140625" customWidth="1"/>
    <col min="12036" max="12036" width="10.5703125" customWidth="1"/>
    <col min="12037" max="12037" width="9.7109375" customWidth="1"/>
    <col min="12284" max="12285" width="11.140625" customWidth="1"/>
    <col min="12286" max="12286" width="3.7109375" customWidth="1"/>
    <col min="12287" max="12287" width="8.28515625" customWidth="1"/>
    <col min="12288" max="12288" width="7.85546875" customWidth="1"/>
    <col min="12289" max="12289" width="7.42578125" customWidth="1"/>
    <col min="12290" max="12290" width="9.28515625" customWidth="1"/>
    <col min="12291" max="12291" width="8.140625" customWidth="1"/>
    <col min="12292" max="12292" width="10.5703125" customWidth="1"/>
    <col min="12293" max="12293" width="9.7109375" customWidth="1"/>
    <col min="12540" max="12541" width="11.140625" customWidth="1"/>
    <col min="12542" max="12542" width="3.7109375" customWidth="1"/>
    <col min="12543" max="12543" width="8.28515625" customWidth="1"/>
    <col min="12544" max="12544" width="7.85546875" customWidth="1"/>
    <col min="12545" max="12545" width="7.42578125" customWidth="1"/>
    <col min="12546" max="12546" width="9.28515625" customWidth="1"/>
    <col min="12547" max="12547" width="8.140625" customWidth="1"/>
    <col min="12548" max="12548" width="10.5703125" customWidth="1"/>
    <col min="12549" max="12549" width="9.7109375" customWidth="1"/>
    <col min="12796" max="12797" width="11.140625" customWidth="1"/>
    <col min="12798" max="12798" width="3.7109375" customWidth="1"/>
    <col min="12799" max="12799" width="8.28515625" customWidth="1"/>
    <col min="12800" max="12800" width="7.85546875" customWidth="1"/>
    <col min="12801" max="12801" width="7.42578125" customWidth="1"/>
    <col min="12802" max="12802" width="9.28515625" customWidth="1"/>
    <col min="12803" max="12803" width="8.140625" customWidth="1"/>
    <col min="12804" max="12804" width="10.5703125" customWidth="1"/>
    <col min="12805" max="12805" width="9.7109375" customWidth="1"/>
    <col min="13052" max="13053" width="11.140625" customWidth="1"/>
    <col min="13054" max="13054" width="3.7109375" customWidth="1"/>
    <col min="13055" max="13055" width="8.28515625" customWidth="1"/>
    <col min="13056" max="13056" width="7.85546875" customWidth="1"/>
    <col min="13057" max="13057" width="7.42578125" customWidth="1"/>
    <col min="13058" max="13058" width="9.28515625" customWidth="1"/>
    <col min="13059" max="13059" width="8.140625" customWidth="1"/>
    <col min="13060" max="13060" width="10.5703125" customWidth="1"/>
    <col min="13061" max="13061" width="9.7109375" customWidth="1"/>
    <col min="13308" max="13309" width="11.140625" customWidth="1"/>
    <col min="13310" max="13310" width="3.7109375" customWidth="1"/>
    <col min="13311" max="13311" width="8.28515625" customWidth="1"/>
    <col min="13312" max="13312" width="7.85546875" customWidth="1"/>
    <col min="13313" max="13313" width="7.42578125" customWidth="1"/>
    <col min="13314" max="13314" width="9.28515625" customWidth="1"/>
    <col min="13315" max="13315" width="8.140625" customWidth="1"/>
    <col min="13316" max="13316" width="10.5703125" customWidth="1"/>
    <col min="13317" max="13317" width="9.7109375" customWidth="1"/>
    <col min="13564" max="13565" width="11.140625" customWidth="1"/>
    <col min="13566" max="13566" width="3.7109375" customWidth="1"/>
    <col min="13567" max="13567" width="8.28515625" customWidth="1"/>
    <col min="13568" max="13568" width="7.85546875" customWidth="1"/>
    <col min="13569" max="13569" width="7.42578125" customWidth="1"/>
    <col min="13570" max="13570" width="9.28515625" customWidth="1"/>
    <col min="13571" max="13571" width="8.140625" customWidth="1"/>
    <col min="13572" max="13572" width="10.5703125" customWidth="1"/>
    <col min="13573" max="13573" width="9.7109375" customWidth="1"/>
    <col min="13820" max="13821" width="11.140625" customWidth="1"/>
    <col min="13822" max="13822" width="3.7109375" customWidth="1"/>
    <col min="13823" max="13823" width="8.28515625" customWidth="1"/>
    <col min="13824" max="13824" width="7.85546875" customWidth="1"/>
    <col min="13825" max="13825" width="7.42578125" customWidth="1"/>
    <col min="13826" max="13826" width="9.28515625" customWidth="1"/>
    <col min="13827" max="13827" width="8.140625" customWidth="1"/>
    <col min="13828" max="13828" width="10.5703125" customWidth="1"/>
    <col min="13829" max="13829" width="9.7109375" customWidth="1"/>
    <col min="14076" max="14077" width="11.140625" customWidth="1"/>
    <col min="14078" max="14078" width="3.7109375" customWidth="1"/>
    <col min="14079" max="14079" width="8.28515625" customWidth="1"/>
    <col min="14080" max="14080" width="7.85546875" customWidth="1"/>
    <col min="14081" max="14081" width="7.42578125" customWidth="1"/>
    <col min="14082" max="14082" width="9.28515625" customWidth="1"/>
    <col min="14083" max="14083" width="8.140625" customWidth="1"/>
    <col min="14084" max="14084" width="10.5703125" customWidth="1"/>
    <col min="14085" max="14085" width="9.7109375" customWidth="1"/>
    <col min="14332" max="14333" width="11.140625" customWidth="1"/>
    <col min="14334" max="14334" width="3.7109375" customWidth="1"/>
    <col min="14335" max="14335" width="8.28515625" customWidth="1"/>
    <col min="14336" max="14336" width="7.85546875" customWidth="1"/>
    <col min="14337" max="14337" width="7.42578125" customWidth="1"/>
    <col min="14338" max="14338" width="9.28515625" customWidth="1"/>
    <col min="14339" max="14339" width="8.140625" customWidth="1"/>
    <col min="14340" max="14340" width="10.5703125" customWidth="1"/>
    <col min="14341" max="14341" width="9.7109375" customWidth="1"/>
    <col min="14588" max="14589" width="11.140625" customWidth="1"/>
    <col min="14590" max="14590" width="3.7109375" customWidth="1"/>
    <col min="14591" max="14591" width="8.28515625" customWidth="1"/>
    <col min="14592" max="14592" width="7.85546875" customWidth="1"/>
    <col min="14593" max="14593" width="7.42578125" customWidth="1"/>
    <col min="14594" max="14594" width="9.28515625" customWidth="1"/>
    <col min="14595" max="14595" width="8.140625" customWidth="1"/>
    <col min="14596" max="14596" width="10.5703125" customWidth="1"/>
    <col min="14597" max="14597" width="9.7109375" customWidth="1"/>
    <col min="14844" max="14845" width="11.140625" customWidth="1"/>
    <col min="14846" max="14846" width="3.7109375" customWidth="1"/>
    <col min="14847" max="14847" width="8.28515625" customWidth="1"/>
    <col min="14848" max="14848" width="7.85546875" customWidth="1"/>
    <col min="14849" max="14849" width="7.42578125" customWidth="1"/>
    <col min="14850" max="14850" width="9.28515625" customWidth="1"/>
    <col min="14851" max="14851" width="8.140625" customWidth="1"/>
    <col min="14852" max="14852" width="10.5703125" customWidth="1"/>
    <col min="14853" max="14853" width="9.7109375" customWidth="1"/>
    <col min="15100" max="15101" width="11.140625" customWidth="1"/>
    <col min="15102" max="15102" width="3.7109375" customWidth="1"/>
    <col min="15103" max="15103" width="8.28515625" customWidth="1"/>
    <col min="15104" max="15104" width="7.85546875" customWidth="1"/>
    <col min="15105" max="15105" width="7.42578125" customWidth="1"/>
    <col min="15106" max="15106" width="9.28515625" customWidth="1"/>
    <col min="15107" max="15107" width="8.140625" customWidth="1"/>
    <col min="15108" max="15108" width="10.5703125" customWidth="1"/>
    <col min="15109" max="15109" width="9.7109375" customWidth="1"/>
    <col min="15356" max="15357" width="11.140625" customWidth="1"/>
    <col min="15358" max="15358" width="3.7109375" customWidth="1"/>
    <col min="15359" max="15359" width="8.28515625" customWidth="1"/>
    <col min="15360" max="15360" width="7.85546875" customWidth="1"/>
    <col min="15361" max="15361" width="7.42578125" customWidth="1"/>
    <col min="15362" max="15362" width="9.28515625" customWidth="1"/>
    <col min="15363" max="15363" width="8.140625" customWidth="1"/>
    <col min="15364" max="15364" width="10.5703125" customWidth="1"/>
    <col min="15365" max="15365" width="9.7109375" customWidth="1"/>
    <col min="15612" max="15613" width="11.140625" customWidth="1"/>
    <col min="15614" max="15614" width="3.7109375" customWidth="1"/>
    <col min="15615" max="15615" width="8.28515625" customWidth="1"/>
    <col min="15616" max="15616" width="7.85546875" customWidth="1"/>
    <col min="15617" max="15617" width="7.42578125" customWidth="1"/>
    <col min="15618" max="15618" width="9.28515625" customWidth="1"/>
    <col min="15619" max="15619" width="8.140625" customWidth="1"/>
    <col min="15620" max="15620" width="10.5703125" customWidth="1"/>
    <col min="15621" max="15621" width="9.7109375" customWidth="1"/>
    <col min="15868" max="15869" width="11.140625" customWidth="1"/>
    <col min="15870" max="15870" width="3.7109375" customWidth="1"/>
    <col min="15871" max="15871" width="8.28515625" customWidth="1"/>
    <col min="15872" max="15872" width="7.85546875" customWidth="1"/>
    <col min="15873" max="15873" width="7.42578125" customWidth="1"/>
    <col min="15874" max="15874" width="9.28515625" customWidth="1"/>
    <col min="15875" max="15875" width="8.140625" customWidth="1"/>
    <col min="15876" max="15876" width="10.5703125" customWidth="1"/>
    <col min="15877" max="15877" width="9.7109375" customWidth="1"/>
    <col min="16124" max="16125" width="11.140625" customWidth="1"/>
    <col min="16126" max="16126" width="3.7109375" customWidth="1"/>
    <col min="16127" max="16127" width="8.28515625" customWidth="1"/>
    <col min="16128" max="16128" width="7.85546875" customWidth="1"/>
    <col min="16129" max="16129" width="7.42578125" customWidth="1"/>
    <col min="16130" max="16130" width="9.28515625" customWidth="1"/>
    <col min="16131" max="16131" width="8.140625" customWidth="1"/>
    <col min="16132" max="16132" width="10.5703125" customWidth="1"/>
    <col min="16133" max="16133" width="9.710937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85</v>
      </c>
    </row>
    <row r="2" spans="1:5" ht="15" customHeight="1" x14ac:dyDescent="0.25">
      <c r="A2" s="94" t="s">
        <v>20</v>
      </c>
      <c r="B2" s="98" t="s">
        <v>21</v>
      </c>
      <c r="C2" s="98" t="s">
        <v>22</v>
      </c>
      <c r="D2" s="105" t="s">
        <v>54</v>
      </c>
      <c r="E2" s="102" t="s">
        <v>55</v>
      </c>
    </row>
    <row r="3" spans="1:5" x14ac:dyDescent="0.25">
      <c r="A3" s="95"/>
      <c r="B3" s="99"/>
      <c r="C3" s="99"/>
      <c r="D3" s="99"/>
      <c r="E3" s="101"/>
    </row>
    <row r="4" spans="1:5" x14ac:dyDescent="0.25">
      <c r="A4" s="29" t="s">
        <v>28</v>
      </c>
      <c r="B4" s="30">
        <v>16.8</v>
      </c>
      <c r="C4" s="31" t="s">
        <v>24</v>
      </c>
      <c r="D4" s="87"/>
      <c r="E4" s="39">
        <f t="shared" ref="E4:E12" si="0">B4*D4</f>
        <v>0</v>
      </c>
    </row>
    <row r="5" spans="1:5" x14ac:dyDescent="0.25">
      <c r="A5" s="32" t="s">
        <v>86</v>
      </c>
      <c r="B5" s="33">
        <v>16.8</v>
      </c>
      <c r="C5" s="35" t="s">
        <v>24</v>
      </c>
      <c r="D5" s="88"/>
      <c r="E5" s="40">
        <f t="shared" si="0"/>
        <v>0</v>
      </c>
    </row>
    <row r="6" spans="1:5" x14ac:dyDescent="0.25">
      <c r="A6" s="32" t="s">
        <v>29</v>
      </c>
      <c r="B6" s="33">
        <f>B4</f>
        <v>16.8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30</v>
      </c>
      <c r="B7" s="33">
        <f>B4</f>
        <v>16.8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56</v>
      </c>
      <c r="B8" s="33">
        <v>18.8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38</v>
      </c>
      <c r="B9" s="33">
        <f>B4</f>
        <v>16.8</v>
      </c>
      <c r="C9" s="34" t="s">
        <v>24</v>
      </c>
      <c r="D9" s="88"/>
      <c r="E9" s="40">
        <f t="shared" si="0"/>
        <v>0</v>
      </c>
    </row>
    <row r="10" spans="1:5" x14ac:dyDescent="0.25">
      <c r="A10" s="32" t="s">
        <v>61</v>
      </c>
      <c r="B10" s="33">
        <v>15.5</v>
      </c>
      <c r="C10" s="35" t="s">
        <v>23</v>
      </c>
      <c r="D10" s="88"/>
      <c r="E10" s="40">
        <f t="shared" si="0"/>
        <v>0</v>
      </c>
    </row>
    <row r="11" spans="1:5" x14ac:dyDescent="0.25">
      <c r="A11" s="32" t="s">
        <v>62</v>
      </c>
      <c r="B11" s="33">
        <v>1</v>
      </c>
      <c r="C11" s="35" t="s">
        <v>26</v>
      </c>
      <c r="D11" s="88"/>
      <c r="E11" s="40">
        <f t="shared" si="0"/>
        <v>0</v>
      </c>
    </row>
    <row r="12" spans="1:5" ht="15.75" thickBot="1" x14ac:dyDescent="0.3">
      <c r="A12" s="36" t="s">
        <v>27</v>
      </c>
      <c r="B12" s="37">
        <v>1</v>
      </c>
      <c r="C12" s="38" t="s">
        <v>26</v>
      </c>
      <c r="D12" s="89"/>
      <c r="E12" s="41">
        <f t="shared" si="0"/>
        <v>0</v>
      </c>
    </row>
    <row r="13" spans="1:5" x14ac:dyDescent="0.25">
      <c r="A13" s="9"/>
      <c r="B13" s="15"/>
      <c r="C13" s="14"/>
      <c r="D13" s="14"/>
      <c r="E13" s="14"/>
    </row>
    <row r="14" spans="1:5" ht="15.75" x14ac:dyDescent="0.25">
      <c r="B14" s="13"/>
      <c r="C14" s="23" t="s">
        <v>57</v>
      </c>
      <c r="D14" s="12"/>
      <c r="E14" s="42">
        <f>SUM(E4:E12)</f>
        <v>0</v>
      </c>
    </row>
    <row r="15" spans="1:5" x14ac:dyDescent="0.25">
      <c r="B15" s="13"/>
      <c r="C15" s="12"/>
      <c r="D15" s="12"/>
      <c r="E15" s="12"/>
    </row>
    <row r="16" spans="1:5" x14ac:dyDescent="0.25">
      <c r="C16" s="16"/>
    </row>
  </sheetData>
  <mergeCells count="5">
    <mergeCell ref="E2:E3"/>
    <mergeCell ref="A2:A3"/>
    <mergeCell ref="B2:B3"/>
    <mergeCell ref="C2:C3"/>
    <mergeCell ref="D2:D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D214-6795-4699-9FF1-D7C739659FE2}">
  <dimension ref="A1:E16"/>
  <sheetViews>
    <sheetView zoomScaleNormal="100" workbookViewId="0">
      <selection activeCell="E13" sqref="E13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2" customWidth="1"/>
    <col min="252" max="253" width="11.140625" customWidth="1"/>
    <col min="254" max="254" width="3.7109375" customWidth="1"/>
    <col min="255" max="255" width="8.28515625" customWidth="1"/>
    <col min="256" max="256" width="7.85546875" customWidth="1"/>
    <col min="257" max="257" width="7.42578125" customWidth="1"/>
    <col min="258" max="258" width="9.28515625" customWidth="1"/>
    <col min="259" max="259" width="8.140625" customWidth="1"/>
    <col min="260" max="260" width="10.5703125" customWidth="1"/>
    <col min="261" max="261" width="9.7109375" customWidth="1"/>
    <col min="508" max="509" width="11.140625" customWidth="1"/>
    <col min="510" max="510" width="3.7109375" customWidth="1"/>
    <col min="511" max="511" width="8.28515625" customWidth="1"/>
    <col min="512" max="512" width="7.85546875" customWidth="1"/>
    <col min="513" max="513" width="7.42578125" customWidth="1"/>
    <col min="514" max="514" width="9.28515625" customWidth="1"/>
    <col min="515" max="515" width="8.140625" customWidth="1"/>
    <col min="516" max="516" width="10.5703125" customWidth="1"/>
    <col min="517" max="517" width="9.7109375" customWidth="1"/>
    <col min="764" max="765" width="11.140625" customWidth="1"/>
    <col min="766" max="766" width="3.7109375" customWidth="1"/>
    <col min="767" max="767" width="8.28515625" customWidth="1"/>
    <col min="768" max="768" width="7.85546875" customWidth="1"/>
    <col min="769" max="769" width="7.42578125" customWidth="1"/>
    <col min="770" max="770" width="9.28515625" customWidth="1"/>
    <col min="771" max="771" width="8.140625" customWidth="1"/>
    <col min="772" max="772" width="10.5703125" customWidth="1"/>
    <col min="773" max="773" width="9.7109375" customWidth="1"/>
    <col min="1020" max="1021" width="11.140625" customWidth="1"/>
    <col min="1022" max="1022" width="3.7109375" customWidth="1"/>
    <col min="1023" max="1023" width="8.28515625" customWidth="1"/>
    <col min="1024" max="1024" width="7.85546875" customWidth="1"/>
    <col min="1025" max="1025" width="7.42578125" customWidth="1"/>
    <col min="1026" max="1026" width="9.28515625" customWidth="1"/>
    <col min="1027" max="1027" width="8.140625" customWidth="1"/>
    <col min="1028" max="1028" width="10.5703125" customWidth="1"/>
    <col min="1029" max="1029" width="9.7109375" customWidth="1"/>
    <col min="1276" max="1277" width="11.140625" customWidth="1"/>
    <col min="1278" max="1278" width="3.7109375" customWidth="1"/>
    <col min="1279" max="1279" width="8.28515625" customWidth="1"/>
    <col min="1280" max="1280" width="7.85546875" customWidth="1"/>
    <col min="1281" max="1281" width="7.42578125" customWidth="1"/>
    <col min="1282" max="1282" width="9.28515625" customWidth="1"/>
    <col min="1283" max="1283" width="8.140625" customWidth="1"/>
    <col min="1284" max="1284" width="10.5703125" customWidth="1"/>
    <col min="1285" max="1285" width="9.7109375" customWidth="1"/>
    <col min="1532" max="1533" width="11.140625" customWidth="1"/>
    <col min="1534" max="1534" width="3.7109375" customWidth="1"/>
    <col min="1535" max="1535" width="8.28515625" customWidth="1"/>
    <col min="1536" max="1536" width="7.85546875" customWidth="1"/>
    <col min="1537" max="1537" width="7.42578125" customWidth="1"/>
    <col min="1538" max="1538" width="9.28515625" customWidth="1"/>
    <col min="1539" max="1539" width="8.140625" customWidth="1"/>
    <col min="1540" max="1540" width="10.5703125" customWidth="1"/>
    <col min="1541" max="1541" width="9.7109375" customWidth="1"/>
    <col min="1788" max="1789" width="11.140625" customWidth="1"/>
    <col min="1790" max="1790" width="3.7109375" customWidth="1"/>
    <col min="1791" max="1791" width="8.28515625" customWidth="1"/>
    <col min="1792" max="1792" width="7.85546875" customWidth="1"/>
    <col min="1793" max="1793" width="7.42578125" customWidth="1"/>
    <col min="1794" max="1794" width="9.28515625" customWidth="1"/>
    <col min="1795" max="1795" width="8.140625" customWidth="1"/>
    <col min="1796" max="1796" width="10.5703125" customWidth="1"/>
    <col min="1797" max="1797" width="9.7109375" customWidth="1"/>
    <col min="2044" max="2045" width="11.140625" customWidth="1"/>
    <col min="2046" max="2046" width="3.7109375" customWidth="1"/>
    <col min="2047" max="2047" width="8.28515625" customWidth="1"/>
    <col min="2048" max="2048" width="7.85546875" customWidth="1"/>
    <col min="2049" max="2049" width="7.42578125" customWidth="1"/>
    <col min="2050" max="2050" width="9.28515625" customWidth="1"/>
    <col min="2051" max="2051" width="8.140625" customWidth="1"/>
    <col min="2052" max="2052" width="10.5703125" customWidth="1"/>
    <col min="2053" max="2053" width="9.7109375" customWidth="1"/>
    <col min="2300" max="2301" width="11.140625" customWidth="1"/>
    <col min="2302" max="2302" width="3.7109375" customWidth="1"/>
    <col min="2303" max="2303" width="8.28515625" customWidth="1"/>
    <col min="2304" max="2304" width="7.85546875" customWidth="1"/>
    <col min="2305" max="2305" width="7.42578125" customWidth="1"/>
    <col min="2306" max="2306" width="9.28515625" customWidth="1"/>
    <col min="2307" max="2307" width="8.140625" customWidth="1"/>
    <col min="2308" max="2308" width="10.5703125" customWidth="1"/>
    <col min="2309" max="2309" width="9.7109375" customWidth="1"/>
    <col min="2556" max="2557" width="11.140625" customWidth="1"/>
    <col min="2558" max="2558" width="3.7109375" customWidth="1"/>
    <col min="2559" max="2559" width="8.28515625" customWidth="1"/>
    <col min="2560" max="2560" width="7.85546875" customWidth="1"/>
    <col min="2561" max="2561" width="7.42578125" customWidth="1"/>
    <col min="2562" max="2562" width="9.28515625" customWidth="1"/>
    <col min="2563" max="2563" width="8.140625" customWidth="1"/>
    <col min="2564" max="2564" width="10.5703125" customWidth="1"/>
    <col min="2565" max="2565" width="9.7109375" customWidth="1"/>
    <col min="2812" max="2813" width="11.140625" customWidth="1"/>
    <col min="2814" max="2814" width="3.7109375" customWidth="1"/>
    <col min="2815" max="2815" width="8.28515625" customWidth="1"/>
    <col min="2816" max="2816" width="7.85546875" customWidth="1"/>
    <col min="2817" max="2817" width="7.42578125" customWidth="1"/>
    <col min="2818" max="2818" width="9.28515625" customWidth="1"/>
    <col min="2819" max="2819" width="8.140625" customWidth="1"/>
    <col min="2820" max="2820" width="10.5703125" customWidth="1"/>
    <col min="2821" max="2821" width="9.7109375" customWidth="1"/>
    <col min="3068" max="3069" width="11.140625" customWidth="1"/>
    <col min="3070" max="3070" width="3.7109375" customWidth="1"/>
    <col min="3071" max="3071" width="8.28515625" customWidth="1"/>
    <col min="3072" max="3072" width="7.85546875" customWidth="1"/>
    <col min="3073" max="3073" width="7.42578125" customWidth="1"/>
    <col min="3074" max="3074" width="9.28515625" customWidth="1"/>
    <col min="3075" max="3075" width="8.140625" customWidth="1"/>
    <col min="3076" max="3076" width="10.5703125" customWidth="1"/>
    <col min="3077" max="3077" width="9.7109375" customWidth="1"/>
    <col min="3324" max="3325" width="11.140625" customWidth="1"/>
    <col min="3326" max="3326" width="3.7109375" customWidth="1"/>
    <col min="3327" max="3327" width="8.28515625" customWidth="1"/>
    <col min="3328" max="3328" width="7.85546875" customWidth="1"/>
    <col min="3329" max="3329" width="7.42578125" customWidth="1"/>
    <col min="3330" max="3330" width="9.28515625" customWidth="1"/>
    <col min="3331" max="3331" width="8.140625" customWidth="1"/>
    <col min="3332" max="3332" width="10.5703125" customWidth="1"/>
    <col min="3333" max="3333" width="9.7109375" customWidth="1"/>
    <col min="3580" max="3581" width="11.140625" customWidth="1"/>
    <col min="3582" max="3582" width="3.7109375" customWidth="1"/>
    <col min="3583" max="3583" width="8.28515625" customWidth="1"/>
    <col min="3584" max="3584" width="7.85546875" customWidth="1"/>
    <col min="3585" max="3585" width="7.42578125" customWidth="1"/>
    <col min="3586" max="3586" width="9.28515625" customWidth="1"/>
    <col min="3587" max="3587" width="8.140625" customWidth="1"/>
    <col min="3588" max="3588" width="10.5703125" customWidth="1"/>
    <col min="3589" max="3589" width="9.7109375" customWidth="1"/>
    <col min="3836" max="3837" width="11.140625" customWidth="1"/>
    <col min="3838" max="3838" width="3.7109375" customWidth="1"/>
    <col min="3839" max="3839" width="8.28515625" customWidth="1"/>
    <col min="3840" max="3840" width="7.85546875" customWidth="1"/>
    <col min="3841" max="3841" width="7.42578125" customWidth="1"/>
    <col min="3842" max="3842" width="9.28515625" customWidth="1"/>
    <col min="3843" max="3843" width="8.140625" customWidth="1"/>
    <col min="3844" max="3844" width="10.5703125" customWidth="1"/>
    <col min="3845" max="3845" width="9.7109375" customWidth="1"/>
    <col min="4092" max="4093" width="11.140625" customWidth="1"/>
    <col min="4094" max="4094" width="3.7109375" customWidth="1"/>
    <col min="4095" max="4095" width="8.28515625" customWidth="1"/>
    <col min="4096" max="4096" width="7.85546875" customWidth="1"/>
    <col min="4097" max="4097" width="7.42578125" customWidth="1"/>
    <col min="4098" max="4098" width="9.28515625" customWidth="1"/>
    <col min="4099" max="4099" width="8.140625" customWidth="1"/>
    <col min="4100" max="4100" width="10.5703125" customWidth="1"/>
    <col min="4101" max="4101" width="9.7109375" customWidth="1"/>
    <col min="4348" max="4349" width="11.140625" customWidth="1"/>
    <col min="4350" max="4350" width="3.7109375" customWidth="1"/>
    <col min="4351" max="4351" width="8.28515625" customWidth="1"/>
    <col min="4352" max="4352" width="7.85546875" customWidth="1"/>
    <col min="4353" max="4353" width="7.42578125" customWidth="1"/>
    <col min="4354" max="4354" width="9.28515625" customWidth="1"/>
    <col min="4355" max="4355" width="8.140625" customWidth="1"/>
    <col min="4356" max="4356" width="10.5703125" customWidth="1"/>
    <col min="4357" max="4357" width="9.7109375" customWidth="1"/>
    <col min="4604" max="4605" width="11.140625" customWidth="1"/>
    <col min="4606" max="4606" width="3.7109375" customWidth="1"/>
    <col min="4607" max="4607" width="8.28515625" customWidth="1"/>
    <col min="4608" max="4608" width="7.85546875" customWidth="1"/>
    <col min="4609" max="4609" width="7.42578125" customWidth="1"/>
    <col min="4610" max="4610" width="9.28515625" customWidth="1"/>
    <col min="4611" max="4611" width="8.140625" customWidth="1"/>
    <col min="4612" max="4612" width="10.5703125" customWidth="1"/>
    <col min="4613" max="4613" width="9.7109375" customWidth="1"/>
    <col min="4860" max="4861" width="11.140625" customWidth="1"/>
    <col min="4862" max="4862" width="3.7109375" customWidth="1"/>
    <col min="4863" max="4863" width="8.28515625" customWidth="1"/>
    <col min="4864" max="4864" width="7.85546875" customWidth="1"/>
    <col min="4865" max="4865" width="7.42578125" customWidth="1"/>
    <col min="4866" max="4866" width="9.28515625" customWidth="1"/>
    <col min="4867" max="4867" width="8.140625" customWidth="1"/>
    <col min="4868" max="4868" width="10.5703125" customWidth="1"/>
    <col min="4869" max="4869" width="9.7109375" customWidth="1"/>
    <col min="5116" max="5117" width="11.140625" customWidth="1"/>
    <col min="5118" max="5118" width="3.7109375" customWidth="1"/>
    <col min="5119" max="5119" width="8.28515625" customWidth="1"/>
    <col min="5120" max="5120" width="7.85546875" customWidth="1"/>
    <col min="5121" max="5121" width="7.42578125" customWidth="1"/>
    <col min="5122" max="5122" width="9.28515625" customWidth="1"/>
    <col min="5123" max="5123" width="8.140625" customWidth="1"/>
    <col min="5124" max="5124" width="10.5703125" customWidth="1"/>
    <col min="5125" max="5125" width="9.7109375" customWidth="1"/>
    <col min="5372" max="5373" width="11.140625" customWidth="1"/>
    <col min="5374" max="5374" width="3.7109375" customWidth="1"/>
    <col min="5375" max="5375" width="8.28515625" customWidth="1"/>
    <col min="5376" max="5376" width="7.85546875" customWidth="1"/>
    <col min="5377" max="5377" width="7.42578125" customWidth="1"/>
    <col min="5378" max="5378" width="9.28515625" customWidth="1"/>
    <col min="5379" max="5379" width="8.140625" customWidth="1"/>
    <col min="5380" max="5380" width="10.5703125" customWidth="1"/>
    <col min="5381" max="5381" width="9.7109375" customWidth="1"/>
    <col min="5628" max="5629" width="11.140625" customWidth="1"/>
    <col min="5630" max="5630" width="3.7109375" customWidth="1"/>
    <col min="5631" max="5631" width="8.28515625" customWidth="1"/>
    <col min="5632" max="5632" width="7.85546875" customWidth="1"/>
    <col min="5633" max="5633" width="7.42578125" customWidth="1"/>
    <col min="5634" max="5634" width="9.28515625" customWidth="1"/>
    <col min="5635" max="5635" width="8.140625" customWidth="1"/>
    <col min="5636" max="5636" width="10.5703125" customWidth="1"/>
    <col min="5637" max="5637" width="9.7109375" customWidth="1"/>
    <col min="5884" max="5885" width="11.140625" customWidth="1"/>
    <col min="5886" max="5886" width="3.7109375" customWidth="1"/>
    <col min="5887" max="5887" width="8.28515625" customWidth="1"/>
    <col min="5888" max="5888" width="7.85546875" customWidth="1"/>
    <col min="5889" max="5889" width="7.42578125" customWidth="1"/>
    <col min="5890" max="5890" width="9.28515625" customWidth="1"/>
    <col min="5891" max="5891" width="8.140625" customWidth="1"/>
    <col min="5892" max="5892" width="10.5703125" customWidth="1"/>
    <col min="5893" max="5893" width="9.7109375" customWidth="1"/>
    <col min="6140" max="6141" width="11.140625" customWidth="1"/>
    <col min="6142" max="6142" width="3.7109375" customWidth="1"/>
    <col min="6143" max="6143" width="8.28515625" customWidth="1"/>
    <col min="6144" max="6144" width="7.85546875" customWidth="1"/>
    <col min="6145" max="6145" width="7.42578125" customWidth="1"/>
    <col min="6146" max="6146" width="9.28515625" customWidth="1"/>
    <col min="6147" max="6147" width="8.140625" customWidth="1"/>
    <col min="6148" max="6148" width="10.5703125" customWidth="1"/>
    <col min="6149" max="6149" width="9.7109375" customWidth="1"/>
    <col min="6396" max="6397" width="11.140625" customWidth="1"/>
    <col min="6398" max="6398" width="3.7109375" customWidth="1"/>
    <col min="6399" max="6399" width="8.28515625" customWidth="1"/>
    <col min="6400" max="6400" width="7.85546875" customWidth="1"/>
    <col min="6401" max="6401" width="7.42578125" customWidth="1"/>
    <col min="6402" max="6402" width="9.28515625" customWidth="1"/>
    <col min="6403" max="6403" width="8.140625" customWidth="1"/>
    <col min="6404" max="6404" width="10.5703125" customWidth="1"/>
    <col min="6405" max="6405" width="9.7109375" customWidth="1"/>
    <col min="6652" max="6653" width="11.140625" customWidth="1"/>
    <col min="6654" max="6654" width="3.7109375" customWidth="1"/>
    <col min="6655" max="6655" width="8.28515625" customWidth="1"/>
    <col min="6656" max="6656" width="7.85546875" customWidth="1"/>
    <col min="6657" max="6657" width="7.42578125" customWidth="1"/>
    <col min="6658" max="6658" width="9.28515625" customWidth="1"/>
    <col min="6659" max="6659" width="8.140625" customWidth="1"/>
    <col min="6660" max="6660" width="10.5703125" customWidth="1"/>
    <col min="6661" max="6661" width="9.7109375" customWidth="1"/>
    <col min="6908" max="6909" width="11.140625" customWidth="1"/>
    <col min="6910" max="6910" width="3.7109375" customWidth="1"/>
    <col min="6911" max="6911" width="8.28515625" customWidth="1"/>
    <col min="6912" max="6912" width="7.85546875" customWidth="1"/>
    <col min="6913" max="6913" width="7.42578125" customWidth="1"/>
    <col min="6914" max="6914" width="9.28515625" customWidth="1"/>
    <col min="6915" max="6915" width="8.140625" customWidth="1"/>
    <col min="6916" max="6916" width="10.5703125" customWidth="1"/>
    <col min="6917" max="6917" width="9.7109375" customWidth="1"/>
    <col min="7164" max="7165" width="11.140625" customWidth="1"/>
    <col min="7166" max="7166" width="3.7109375" customWidth="1"/>
    <col min="7167" max="7167" width="8.28515625" customWidth="1"/>
    <col min="7168" max="7168" width="7.85546875" customWidth="1"/>
    <col min="7169" max="7169" width="7.42578125" customWidth="1"/>
    <col min="7170" max="7170" width="9.28515625" customWidth="1"/>
    <col min="7171" max="7171" width="8.140625" customWidth="1"/>
    <col min="7172" max="7172" width="10.5703125" customWidth="1"/>
    <col min="7173" max="7173" width="9.7109375" customWidth="1"/>
    <col min="7420" max="7421" width="11.140625" customWidth="1"/>
    <col min="7422" max="7422" width="3.7109375" customWidth="1"/>
    <col min="7423" max="7423" width="8.28515625" customWidth="1"/>
    <col min="7424" max="7424" width="7.85546875" customWidth="1"/>
    <col min="7425" max="7425" width="7.42578125" customWidth="1"/>
    <col min="7426" max="7426" width="9.28515625" customWidth="1"/>
    <col min="7427" max="7427" width="8.140625" customWidth="1"/>
    <col min="7428" max="7428" width="10.5703125" customWidth="1"/>
    <col min="7429" max="7429" width="9.7109375" customWidth="1"/>
    <col min="7676" max="7677" width="11.140625" customWidth="1"/>
    <col min="7678" max="7678" width="3.7109375" customWidth="1"/>
    <col min="7679" max="7679" width="8.28515625" customWidth="1"/>
    <col min="7680" max="7680" width="7.85546875" customWidth="1"/>
    <col min="7681" max="7681" width="7.42578125" customWidth="1"/>
    <col min="7682" max="7682" width="9.28515625" customWidth="1"/>
    <col min="7683" max="7683" width="8.140625" customWidth="1"/>
    <col min="7684" max="7684" width="10.5703125" customWidth="1"/>
    <col min="7685" max="7685" width="9.7109375" customWidth="1"/>
    <col min="7932" max="7933" width="11.140625" customWidth="1"/>
    <col min="7934" max="7934" width="3.7109375" customWidth="1"/>
    <col min="7935" max="7935" width="8.28515625" customWidth="1"/>
    <col min="7936" max="7936" width="7.85546875" customWidth="1"/>
    <col min="7937" max="7937" width="7.42578125" customWidth="1"/>
    <col min="7938" max="7938" width="9.28515625" customWidth="1"/>
    <col min="7939" max="7939" width="8.140625" customWidth="1"/>
    <col min="7940" max="7940" width="10.5703125" customWidth="1"/>
    <col min="7941" max="7941" width="9.7109375" customWidth="1"/>
    <col min="8188" max="8189" width="11.140625" customWidth="1"/>
    <col min="8190" max="8190" width="3.7109375" customWidth="1"/>
    <col min="8191" max="8191" width="8.28515625" customWidth="1"/>
    <col min="8192" max="8192" width="7.85546875" customWidth="1"/>
    <col min="8193" max="8193" width="7.42578125" customWidth="1"/>
    <col min="8194" max="8194" width="9.28515625" customWidth="1"/>
    <col min="8195" max="8195" width="8.140625" customWidth="1"/>
    <col min="8196" max="8196" width="10.5703125" customWidth="1"/>
    <col min="8197" max="8197" width="9.7109375" customWidth="1"/>
    <col min="8444" max="8445" width="11.140625" customWidth="1"/>
    <col min="8446" max="8446" width="3.7109375" customWidth="1"/>
    <col min="8447" max="8447" width="8.28515625" customWidth="1"/>
    <col min="8448" max="8448" width="7.85546875" customWidth="1"/>
    <col min="8449" max="8449" width="7.42578125" customWidth="1"/>
    <col min="8450" max="8450" width="9.28515625" customWidth="1"/>
    <col min="8451" max="8451" width="8.140625" customWidth="1"/>
    <col min="8452" max="8452" width="10.5703125" customWidth="1"/>
    <col min="8453" max="8453" width="9.7109375" customWidth="1"/>
    <col min="8700" max="8701" width="11.140625" customWidth="1"/>
    <col min="8702" max="8702" width="3.7109375" customWidth="1"/>
    <col min="8703" max="8703" width="8.28515625" customWidth="1"/>
    <col min="8704" max="8704" width="7.85546875" customWidth="1"/>
    <col min="8705" max="8705" width="7.42578125" customWidth="1"/>
    <col min="8706" max="8706" width="9.28515625" customWidth="1"/>
    <col min="8707" max="8707" width="8.140625" customWidth="1"/>
    <col min="8708" max="8708" width="10.5703125" customWidth="1"/>
    <col min="8709" max="8709" width="9.7109375" customWidth="1"/>
    <col min="8956" max="8957" width="11.140625" customWidth="1"/>
    <col min="8958" max="8958" width="3.7109375" customWidth="1"/>
    <col min="8959" max="8959" width="8.28515625" customWidth="1"/>
    <col min="8960" max="8960" width="7.85546875" customWidth="1"/>
    <col min="8961" max="8961" width="7.42578125" customWidth="1"/>
    <col min="8962" max="8962" width="9.28515625" customWidth="1"/>
    <col min="8963" max="8963" width="8.140625" customWidth="1"/>
    <col min="8964" max="8964" width="10.5703125" customWidth="1"/>
    <col min="8965" max="8965" width="9.7109375" customWidth="1"/>
    <col min="9212" max="9213" width="11.140625" customWidth="1"/>
    <col min="9214" max="9214" width="3.7109375" customWidth="1"/>
    <col min="9215" max="9215" width="8.28515625" customWidth="1"/>
    <col min="9216" max="9216" width="7.85546875" customWidth="1"/>
    <col min="9217" max="9217" width="7.42578125" customWidth="1"/>
    <col min="9218" max="9218" width="9.28515625" customWidth="1"/>
    <col min="9219" max="9219" width="8.140625" customWidth="1"/>
    <col min="9220" max="9220" width="10.5703125" customWidth="1"/>
    <col min="9221" max="9221" width="9.7109375" customWidth="1"/>
    <col min="9468" max="9469" width="11.140625" customWidth="1"/>
    <col min="9470" max="9470" width="3.7109375" customWidth="1"/>
    <col min="9471" max="9471" width="8.28515625" customWidth="1"/>
    <col min="9472" max="9472" width="7.85546875" customWidth="1"/>
    <col min="9473" max="9473" width="7.42578125" customWidth="1"/>
    <col min="9474" max="9474" width="9.28515625" customWidth="1"/>
    <col min="9475" max="9475" width="8.140625" customWidth="1"/>
    <col min="9476" max="9476" width="10.5703125" customWidth="1"/>
    <col min="9477" max="9477" width="9.7109375" customWidth="1"/>
    <col min="9724" max="9725" width="11.140625" customWidth="1"/>
    <col min="9726" max="9726" width="3.7109375" customWidth="1"/>
    <col min="9727" max="9727" width="8.28515625" customWidth="1"/>
    <col min="9728" max="9728" width="7.85546875" customWidth="1"/>
    <col min="9729" max="9729" width="7.42578125" customWidth="1"/>
    <col min="9730" max="9730" width="9.28515625" customWidth="1"/>
    <col min="9731" max="9731" width="8.140625" customWidth="1"/>
    <col min="9732" max="9732" width="10.5703125" customWidth="1"/>
    <col min="9733" max="9733" width="9.7109375" customWidth="1"/>
    <col min="9980" max="9981" width="11.140625" customWidth="1"/>
    <col min="9982" max="9982" width="3.7109375" customWidth="1"/>
    <col min="9983" max="9983" width="8.28515625" customWidth="1"/>
    <col min="9984" max="9984" width="7.85546875" customWidth="1"/>
    <col min="9985" max="9985" width="7.42578125" customWidth="1"/>
    <col min="9986" max="9986" width="9.28515625" customWidth="1"/>
    <col min="9987" max="9987" width="8.140625" customWidth="1"/>
    <col min="9988" max="9988" width="10.5703125" customWidth="1"/>
    <col min="9989" max="9989" width="9.7109375" customWidth="1"/>
    <col min="10236" max="10237" width="11.140625" customWidth="1"/>
    <col min="10238" max="10238" width="3.7109375" customWidth="1"/>
    <col min="10239" max="10239" width="8.28515625" customWidth="1"/>
    <col min="10240" max="10240" width="7.85546875" customWidth="1"/>
    <col min="10241" max="10241" width="7.42578125" customWidth="1"/>
    <col min="10242" max="10242" width="9.28515625" customWidth="1"/>
    <col min="10243" max="10243" width="8.140625" customWidth="1"/>
    <col min="10244" max="10244" width="10.5703125" customWidth="1"/>
    <col min="10245" max="10245" width="9.7109375" customWidth="1"/>
    <col min="10492" max="10493" width="11.140625" customWidth="1"/>
    <col min="10494" max="10494" width="3.7109375" customWidth="1"/>
    <col min="10495" max="10495" width="8.28515625" customWidth="1"/>
    <col min="10496" max="10496" width="7.85546875" customWidth="1"/>
    <col min="10497" max="10497" width="7.42578125" customWidth="1"/>
    <col min="10498" max="10498" width="9.28515625" customWidth="1"/>
    <col min="10499" max="10499" width="8.140625" customWidth="1"/>
    <col min="10500" max="10500" width="10.5703125" customWidth="1"/>
    <col min="10501" max="10501" width="9.7109375" customWidth="1"/>
    <col min="10748" max="10749" width="11.140625" customWidth="1"/>
    <col min="10750" max="10750" width="3.7109375" customWidth="1"/>
    <col min="10751" max="10751" width="8.28515625" customWidth="1"/>
    <col min="10752" max="10752" width="7.85546875" customWidth="1"/>
    <col min="10753" max="10753" width="7.42578125" customWidth="1"/>
    <col min="10754" max="10754" width="9.28515625" customWidth="1"/>
    <col min="10755" max="10755" width="8.140625" customWidth="1"/>
    <col min="10756" max="10756" width="10.5703125" customWidth="1"/>
    <col min="10757" max="10757" width="9.7109375" customWidth="1"/>
    <col min="11004" max="11005" width="11.140625" customWidth="1"/>
    <col min="11006" max="11006" width="3.7109375" customWidth="1"/>
    <col min="11007" max="11007" width="8.28515625" customWidth="1"/>
    <col min="11008" max="11008" width="7.85546875" customWidth="1"/>
    <col min="11009" max="11009" width="7.42578125" customWidth="1"/>
    <col min="11010" max="11010" width="9.28515625" customWidth="1"/>
    <col min="11011" max="11011" width="8.140625" customWidth="1"/>
    <col min="11012" max="11012" width="10.5703125" customWidth="1"/>
    <col min="11013" max="11013" width="9.7109375" customWidth="1"/>
    <col min="11260" max="11261" width="11.140625" customWidth="1"/>
    <col min="11262" max="11262" width="3.7109375" customWidth="1"/>
    <col min="11263" max="11263" width="8.28515625" customWidth="1"/>
    <col min="11264" max="11264" width="7.85546875" customWidth="1"/>
    <col min="11265" max="11265" width="7.42578125" customWidth="1"/>
    <col min="11266" max="11266" width="9.28515625" customWidth="1"/>
    <col min="11267" max="11267" width="8.140625" customWidth="1"/>
    <col min="11268" max="11268" width="10.5703125" customWidth="1"/>
    <col min="11269" max="11269" width="9.7109375" customWidth="1"/>
    <col min="11516" max="11517" width="11.140625" customWidth="1"/>
    <col min="11518" max="11518" width="3.7109375" customWidth="1"/>
    <col min="11519" max="11519" width="8.28515625" customWidth="1"/>
    <col min="11520" max="11520" width="7.85546875" customWidth="1"/>
    <col min="11521" max="11521" width="7.42578125" customWidth="1"/>
    <col min="11522" max="11522" width="9.28515625" customWidth="1"/>
    <col min="11523" max="11523" width="8.140625" customWidth="1"/>
    <col min="11524" max="11524" width="10.5703125" customWidth="1"/>
    <col min="11525" max="11525" width="9.7109375" customWidth="1"/>
    <col min="11772" max="11773" width="11.140625" customWidth="1"/>
    <col min="11774" max="11774" width="3.7109375" customWidth="1"/>
    <col min="11775" max="11775" width="8.28515625" customWidth="1"/>
    <col min="11776" max="11776" width="7.85546875" customWidth="1"/>
    <col min="11777" max="11777" width="7.42578125" customWidth="1"/>
    <col min="11778" max="11778" width="9.28515625" customWidth="1"/>
    <col min="11779" max="11779" width="8.140625" customWidth="1"/>
    <col min="11780" max="11780" width="10.5703125" customWidth="1"/>
    <col min="11781" max="11781" width="9.7109375" customWidth="1"/>
    <col min="12028" max="12029" width="11.140625" customWidth="1"/>
    <col min="12030" max="12030" width="3.7109375" customWidth="1"/>
    <col min="12031" max="12031" width="8.28515625" customWidth="1"/>
    <col min="12032" max="12032" width="7.85546875" customWidth="1"/>
    <col min="12033" max="12033" width="7.42578125" customWidth="1"/>
    <col min="12034" max="12034" width="9.28515625" customWidth="1"/>
    <col min="12035" max="12035" width="8.140625" customWidth="1"/>
    <col min="12036" max="12036" width="10.5703125" customWidth="1"/>
    <col min="12037" max="12037" width="9.7109375" customWidth="1"/>
    <col min="12284" max="12285" width="11.140625" customWidth="1"/>
    <col min="12286" max="12286" width="3.7109375" customWidth="1"/>
    <col min="12287" max="12287" width="8.28515625" customWidth="1"/>
    <col min="12288" max="12288" width="7.85546875" customWidth="1"/>
    <col min="12289" max="12289" width="7.42578125" customWidth="1"/>
    <col min="12290" max="12290" width="9.28515625" customWidth="1"/>
    <col min="12291" max="12291" width="8.140625" customWidth="1"/>
    <col min="12292" max="12292" width="10.5703125" customWidth="1"/>
    <col min="12293" max="12293" width="9.7109375" customWidth="1"/>
    <col min="12540" max="12541" width="11.140625" customWidth="1"/>
    <col min="12542" max="12542" width="3.7109375" customWidth="1"/>
    <col min="12543" max="12543" width="8.28515625" customWidth="1"/>
    <col min="12544" max="12544" width="7.85546875" customWidth="1"/>
    <col min="12545" max="12545" width="7.42578125" customWidth="1"/>
    <col min="12546" max="12546" width="9.28515625" customWidth="1"/>
    <col min="12547" max="12547" width="8.140625" customWidth="1"/>
    <col min="12548" max="12548" width="10.5703125" customWidth="1"/>
    <col min="12549" max="12549" width="9.7109375" customWidth="1"/>
    <col min="12796" max="12797" width="11.140625" customWidth="1"/>
    <col min="12798" max="12798" width="3.7109375" customWidth="1"/>
    <col min="12799" max="12799" width="8.28515625" customWidth="1"/>
    <col min="12800" max="12800" width="7.85546875" customWidth="1"/>
    <col min="12801" max="12801" width="7.42578125" customWidth="1"/>
    <col min="12802" max="12802" width="9.28515625" customWidth="1"/>
    <col min="12803" max="12803" width="8.140625" customWidth="1"/>
    <col min="12804" max="12804" width="10.5703125" customWidth="1"/>
    <col min="12805" max="12805" width="9.7109375" customWidth="1"/>
    <col min="13052" max="13053" width="11.140625" customWidth="1"/>
    <col min="13054" max="13054" width="3.7109375" customWidth="1"/>
    <col min="13055" max="13055" width="8.28515625" customWidth="1"/>
    <col min="13056" max="13056" width="7.85546875" customWidth="1"/>
    <col min="13057" max="13057" width="7.42578125" customWidth="1"/>
    <col min="13058" max="13058" width="9.28515625" customWidth="1"/>
    <col min="13059" max="13059" width="8.140625" customWidth="1"/>
    <col min="13060" max="13060" width="10.5703125" customWidth="1"/>
    <col min="13061" max="13061" width="9.7109375" customWidth="1"/>
    <col min="13308" max="13309" width="11.140625" customWidth="1"/>
    <col min="13310" max="13310" width="3.7109375" customWidth="1"/>
    <col min="13311" max="13311" width="8.28515625" customWidth="1"/>
    <col min="13312" max="13312" width="7.85546875" customWidth="1"/>
    <col min="13313" max="13313" width="7.42578125" customWidth="1"/>
    <col min="13314" max="13314" width="9.28515625" customWidth="1"/>
    <col min="13315" max="13315" width="8.140625" customWidth="1"/>
    <col min="13316" max="13316" width="10.5703125" customWidth="1"/>
    <col min="13317" max="13317" width="9.7109375" customWidth="1"/>
    <col min="13564" max="13565" width="11.140625" customWidth="1"/>
    <col min="13566" max="13566" width="3.7109375" customWidth="1"/>
    <col min="13567" max="13567" width="8.28515625" customWidth="1"/>
    <col min="13568" max="13568" width="7.85546875" customWidth="1"/>
    <col min="13569" max="13569" width="7.42578125" customWidth="1"/>
    <col min="13570" max="13570" width="9.28515625" customWidth="1"/>
    <col min="13571" max="13571" width="8.140625" customWidth="1"/>
    <col min="13572" max="13572" width="10.5703125" customWidth="1"/>
    <col min="13573" max="13573" width="9.7109375" customWidth="1"/>
    <col min="13820" max="13821" width="11.140625" customWidth="1"/>
    <col min="13822" max="13822" width="3.7109375" customWidth="1"/>
    <col min="13823" max="13823" width="8.28515625" customWidth="1"/>
    <col min="13824" max="13824" width="7.85546875" customWidth="1"/>
    <col min="13825" max="13825" width="7.42578125" customWidth="1"/>
    <col min="13826" max="13826" width="9.28515625" customWidth="1"/>
    <col min="13827" max="13827" width="8.140625" customWidth="1"/>
    <col min="13828" max="13828" width="10.5703125" customWidth="1"/>
    <col min="13829" max="13829" width="9.7109375" customWidth="1"/>
    <col min="14076" max="14077" width="11.140625" customWidth="1"/>
    <col min="14078" max="14078" width="3.7109375" customWidth="1"/>
    <col min="14079" max="14079" width="8.28515625" customWidth="1"/>
    <col min="14080" max="14080" width="7.85546875" customWidth="1"/>
    <col min="14081" max="14081" width="7.42578125" customWidth="1"/>
    <col min="14082" max="14082" width="9.28515625" customWidth="1"/>
    <col min="14083" max="14083" width="8.140625" customWidth="1"/>
    <col min="14084" max="14084" width="10.5703125" customWidth="1"/>
    <col min="14085" max="14085" width="9.7109375" customWidth="1"/>
    <col min="14332" max="14333" width="11.140625" customWidth="1"/>
    <col min="14334" max="14334" width="3.7109375" customWidth="1"/>
    <col min="14335" max="14335" width="8.28515625" customWidth="1"/>
    <col min="14336" max="14336" width="7.85546875" customWidth="1"/>
    <col min="14337" max="14337" width="7.42578125" customWidth="1"/>
    <col min="14338" max="14338" width="9.28515625" customWidth="1"/>
    <col min="14339" max="14339" width="8.140625" customWidth="1"/>
    <col min="14340" max="14340" width="10.5703125" customWidth="1"/>
    <col min="14341" max="14341" width="9.7109375" customWidth="1"/>
    <col min="14588" max="14589" width="11.140625" customWidth="1"/>
    <col min="14590" max="14590" width="3.7109375" customWidth="1"/>
    <col min="14591" max="14591" width="8.28515625" customWidth="1"/>
    <col min="14592" max="14592" width="7.85546875" customWidth="1"/>
    <col min="14593" max="14593" width="7.42578125" customWidth="1"/>
    <col min="14594" max="14594" width="9.28515625" customWidth="1"/>
    <col min="14595" max="14595" width="8.140625" customWidth="1"/>
    <col min="14596" max="14596" width="10.5703125" customWidth="1"/>
    <col min="14597" max="14597" width="9.7109375" customWidth="1"/>
    <col min="14844" max="14845" width="11.140625" customWidth="1"/>
    <col min="14846" max="14846" width="3.7109375" customWidth="1"/>
    <col min="14847" max="14847" width="8.28515625" customWidth="1"/>
    <col min="14848" max="14848" width="7.85546875" customWidth="1"/>
    <col min="14849" max="14849" width="7.42578125" customWidth="1"/>
    <col min="14850" max="14850" width="9.28515625" customWidth="1"/>
    <col min="14851" max="14851" width="8.140625" customWidth="1"/>
    <col min="14852" max="14852" width="10.5703125" customWidth="1"/>
    <col min="14853" max="14853" width="9.7109375" customWidth="1"/>
    <col min="15100" max="15101" width="11.140625" customWidth="1"/>
    <col min="15102" max="15102" width="3.7109375" customWidth="1"/>
    <col min="15103" max="15103" width="8.28515625" customWidth="1"/>
    <col min="15104" max="15104" width="7.85546875" customWidth="1"/>
    <col min="15105" max="15105" width="7.42578125" customWidth="1"/>
    <col min="15106" max="15106" width="9.28515625" customWidth="1"/>
    <col min="15107" max="15107" width="8.140625" customWidth="1"/>
    <col min="15108" max="15108" width="10.5703125" customWidth="1"/>
    <col min="15109" max="15109" width="9.7109375" customWidth="1"/>
    <col min="15356" max="15357" width="11.140625" customWidth="1"/>
    <col min="15358" max="15358" width="3.7109375" customWidth="1"/>
    <col min="15359" max="15359" width="8.28515625" customWidth="1"/>
    <col min="15360" max="15360" width="7.85546875" customWidth="1"/>
    <col min="15361" max="15361" width="7.42578125" customWidth="1"/>
    <col min="15362" max="15362" width="9.28515625" customWidth="1"/>
    <col min="15363" max="15363" width="8.140625" customWidth="1"/>
    <col min="15364" max="15364" width="10.5703125" customWidth="1"/>
    <col min="15365" max="15365" width="9.7109375" customWidth="1"/>
    <col min="15612" max="15613" width="11.140625" customWidth="1"/>
    <col min="15614" max="15614" width="3.7109375" customWidth="1"/>
    <col min="15615" max="15615" width="8.28515625" customWidth="1"/>
    <col min="15616" max="15616" width="7.85546875" customWidth="1"/>
    <col min="15617" max="15617" width="7.42578125" customWidth="1"/>
    <col min="15618" max="15618" width="9.28515625" customWidth="1"/>
    <col min="15619" max="15619" width="8.140625" customWidth="1"/>
    <col min="15620" max="15620" width="10.5703125" customWidth="1"/>
    <col min="15621" max="15621" width="9.7109375" customWidth="1"/>
    <col min="15868" max="15869" width="11.140625" customWidth="1"/>
    <col min="15870" max="15870" width="3.7109375" customWidth="1"/>
    <col min="15871" max="15871" width="8.28515625" customWidth="1"/>
    <col min="15872" max="15872" width="7.85546875" customWidth="1"/>
    <col min="15873" max="15873" width="7.42578125" customWidth="1"/>
    <col min="15874" max="15874" width="9.28515625" customWidth="1"/>
    <col min="15875" max="15875" width="8.140625" customWidth="1"/>
    <col min="15876" max="15876" width="10.5703125" customWidth="1"/>
    <col min="15877" max="15877" width="9.7109375" customWidth="1"/>
    <col min="16124" max="16125" width="11.140625" customWidth="1"/>
    <col min="16126" max="16126" width="3.7109375" customWidth="1"/>
    <col min="16127" max="16127" width="8.28515625" customWidth="1"/>
    <col min="16128" max="16128" width="7.85546875" customWidth="1"/>
    <col min="16129" max="16129" width="7.42578125" customWidth="1"/>
    <col min="16130" max="16130" width="9.28515625" customWidth="1"/>
    <col min="16131" max="16131" width="8.140625" customWidth="1"/>
    <col min="16132" max="16132" width="10.5703125" customWidth="1"/>
    <col min="16133" max="16133" width="9.710937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89</v>
      </c>
    </row>
    <row r="2" spans="1:5" ht="15" customHeight="1" x14ac:dyDescent="0.25">
      <c r="A2" s="94" t="s">
        <v>20</v>
      </c>
      <c r="B2" s="98" t="s">
        <v>21</v>
      </c>
      <c r="C2" s="98" t="s">
        <v>22</v>
      </c>
      <c r="D2" s="96" t="s">
        <v>70</v>
      </c>
      <c r="E2" s="100" t="s">
        <v>71</v>
      </c>
    </row>
    <row r="3" spans="1:5" x14ac:dyDescent="0.25">
      <c r="A3" s="95"/>
      <c r="B3" s="99"/>
      <c r="C3" s="99"/>
      <c r="D3" s="97"/>
      <c r="E3" s="101"/>
    </row>
    <row r="4" spans="1:5" x14ac:dyDescent="0.25">
      <c r="A4" s="29" t="s">
        <v>28</v>
      </c>
      <c r="B4" s="30">
        <v>88.2</v>
      </c>
      <c r="C4" s="31" t="s">
        <v>24</v>
      </c>
      <c r="D4" s="87"/>
      <c r="E4" s="39">
        <f t="shared" ref="E4:E11" si="0">B4*D4</f>
        <v>0</v>
      </c>
    </row>
    <row r="5" spans="1:5" x14ac:dyDescent="0.25">
      <c r="A5" s="32" t="s">
        <v>29</v>
      </c>
      <c r="B5" s="33">
        <f>B4</f>
        <v>88.2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f>B4</f>
        <v>88.2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96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f>B5</f>
        <v>88.2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25</v>
      </c>
      <c r="B9" s="33">
        <v>48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61</v>
      </c>
      <c r="B10" s="33">
        <v>39.6</v>
      </c>
      <c r="C10" s="35" t="s">
        <v>23</v>
      </c>
      <c r="D10" s="88"/>
      <c r="E10" s="40">
        <f t="shared" si="0"/>
        <v>0</v>
      </c>
    </row>
    <row r="11" spans="1:5" x14ac:dyDescent="0.25">
      <c r="A11" s="32" t="s">
        <v>62</v>
      </c>
      <c r="B11" s="33">
        <v>1</v>
      </c>
      <c r="C11" s="35" t="s">
        <v>26</v>
      </c>
      <c r="D11" s="88"/>
      <c r="E11" s="40">
        <f t="shared" si="0"/>
        <v>0</v>
      </c>
    </row>
    <row r="12" spans="1:5" ht="15.75" thickBot="1" x14ac:dyDescent="0.3">
      <c r="A12" s="36" t="s">
        <v>27</v>
      </c>
      <c r="B12" s="37">
        <v>1</v>
      </c>
      <c r="C12" s="38" t="s">
        <v>26</v>
      </c>
      <c r="D12" s="89"/>
      <c r="E12" s="41">
        <f>D12*B12</f>
        <v>0</v>
      </c>
    </row>
    <row r="13" spans="1:5" x14ac:dyDescent="0.25">
      <c r="A13" s="9"/>
      <c r="B13" s="15"/>
      <c r="C13" s="14"/>
      <c r="D13" s="14"/>
      <c r="E13" s="14"/>
    </row>
    <row r="14" spans="1:5" ht="15.75" x14ac:dyDescent="0.25">
      <c r="B14" s="13"/>
      <c r="C14" s="23" t="s">
        <v>57</v>
      </c>
      <c r="D14" s="12"/>
      <c r="E14" s="42">
        <f>SUM(E4:E12)</f>
        <v>0</v>
      </c>
    </row>
    <row r="15" spans="1:5" x14ac:dyDescent="0.25">
      <c r="B15" s="13"/>
      <c r="C15" s="12"/>
      <c r="D15" s="12"/>
      <c r="E15" s="12"/>
    </row>
    <row r="16" spans="1:5" x14ac:dyDescent="0.25">
      <c r="C16" s="16"/>
    </row>
  </sheetData>
  <mergeCells count="5">
    <mergeCell ref="E2:E3"/>
    <mergeCell ref="A2:A3"/>
    <mergeCell ref="B2:B3"/>
    <mergeCell ref="C2:C3"/>
    <mergeCell ref="D2:D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DF6E-C46A-4E9E-A014-071256DCF2AC}">
  <sheetPr>
    <pageSetUpPr fitToPage="1"/>
  </sheetPr>
  <dimension ref="A1:D71"/>
  <sheetViews>
    <sheetView zoomScale="90" zoomScaleNormal="90" workbookViewId="0">
      <selection activeCell="C70" sqref="C70"/>
    </sheetView>
  </sheetViews>
  <sheetFormatPr defaultRowHeight="15" x14ac:dyDescent="0.25"/>
  <cols>
    <col min="1" max="1" width="11.7109375" style="4" customWidth="1"/>
    <col min="2" max="2" width="43" style="4" customWidth="1"/>
    <col min="3" max="3" width="18.5703125" customWidth="1"/>
    <col min="4" max="4" width="50" customWidth="1"/>
  </cols>
  <sheetData>
    <row r="1" spans="1:4" ht="22.5" thickTop="1" thickBot="1" x14ac:dyDescent="0.4">
      <c r="A1" s="46" t="s">
        <v>44</v>
      </c>
      <c r="B1" s="47"/>
      <c r="C1" s="48"/>
      <c r="D1" s="49"/>
    </row>
    <row r="2" spans="1:4" ht="18.75" x14ac:dyDescent="0.3">
      <c r="A2" s="50" t="s">
        <v>45</v>
      </c>
      <c r="B2" s="8"/>
      <c r="C2" s="8" t="s">
        <v>46</v>
      </c>
      <c r="D2" s="51"/>
    </row>
    <row r="3" spans="1:4" x14ac:dyDescent="0.25">
      <c r="A3" s="52"/>
      <c r="B3" s="53"/>
      <c r="C3" s="54"/>
      <c r="D3" s="55" t="s">
        <v>11</v>
      </c>
    </row>
    <row r="4" spans="1:4" x14ac:dyDescent="0.25">
      <c r="A4" s="52"/>
      <c r="B4" s="53"/>
      <c r="C4" s="54"/>
      <c r="D4" s="56" t="s">
        <v>12</v>
      </c>
    </row>
    <row r="5" spans="1:4" ht="15.75" customHeight="1" x14ac:dyDescent="0.25">
      <c r="A5" s="52"/>
      <c r="B5" s="53"/>
      <c r="C5" s="54"/>
      <c r="D5" s="57" t="s">
        <v>13</v>
      </c>
    </row>
    <row r="6" spans="1:4" ht="15.75" customHeight="1" x14ac:dyDescent="0.25">
      <c r="A6" s="52"/>
      <c r="B6" s="53"/>
      <c r="C6" s="54"/>
      <c r="D6" s="57" t="s">
        <v>14</v>
      </c>
    </row>
    <row r="7" spans="1:4" ht="15" customHeight="1" x14ac:dyDescent="0.25">
      <c r="A7" s="58" t="s">
        <v>15</v>
      </c>
      <c r="B7" s="59"/>
      <c r="C7" s="60" t="s">
        <v>15</v>
      </c>
      <c r="D7" s="61" t="s">
        <v>16</v>
      </c>
    </row>
    <row r="8" spans="1:4" x14ac:dyDescent="0.25">
      <c r="A8" s="58" t="s">
        <v>17</v>
      </c>
      <c r="B8" s="59"/>
      <c r="C8" s="60" t="s">
        <v>17</v>
      </c>
      <c r="D8" s="62" t="s">
        <v>52</v>
      </c>
    </row>
    <row r="9" spans="1:4" x14ac:dyDescent="0.25">
      <c r="A9" s="52" t="s">
        <v>18</v>
      </c>
      <c r="B9" s="53"/>
      <c r="C9" s="60"/>
      <c r="D9" s="57"/>
    </row>
    <row r="10" spans="1:4" ht="15.75" thickBot="1" x14ac:dyDescent="0.3">
      <c r="A10" s="63" t="s">
        <v>19</v>
      </c>
      <c r="B10" s="25"/>
      <c r="C10" s="11"/>
      <c r="D10" s="64"/>
    </row>
    <row r="11" spans="1:4" ht="15.75" thickBot="1" x14ac:dyDescent="0.3">
      <c r="A11" s="65"/>
      <c r="B11" s="66"/>
      <c r="C11" s="66"/>
      <c r="D11" s="67"/>
    </row>
    <row r="12" spans="1:4" ht="16.5" thickBot="1" x14ac:dyDescent="0.3">
      <c r="A12" s="68" t="s">
        <v>0</v>
      </c>
      <c r="B12" s="1" t="s">
        <v>47</v>
      </c>
      <c r="C12" s="1" t="s">
        <v>48</v>
      </c>
      <c r="D12" s="69" t="s">
        <v>1</v>
      </c>
    </row>
    <row r="13" spans="1:4" ht="16.5" thickTop="1" x14ac:dyDescent="0.25">
      <c r="A13" s="70"/>
      <c r="B13" s="2" t="s">
        <v>3</v>
      </c>
      <c r="C13" s="92">
        <f>'110'!E19</f>
        <v>0</v>
      </c>
      <c r="D13" s="71"/>
    </row>
    <row r="14" spans="1:4" ht="15.75" x14ac:dyDescent="0.25">
      <c r="A14" s="70"/>
      <c r="B14" s="3" t="s">
        <v>6</v>
      </c>
      <c r="C14" s="92"/>
      <c r="D14" s="71"/>
    </row>
    <row r="15" spans="1:4" ht="15.75" x14ac:dyDescent="0.25">
      <c r="A15" s="72">
        <v>110</v>
      </c>
      <c r="B15" s="3" t="s">
        <v>7</v>
      </c>
      <c r="C15" s="92"/>
      <c r="D15" s="71"/>
    </row>
    <row r="16" spans="1:4" ht="15.75" customHeight="1" x14ac:dyDescent="0.25">
      <c r="A16" s="73" t="s">
        <v>66</v>
      </c>
      <c r="B16" s="3" t="s">
        <v>4</v>
      </c>
      <c r="C16" s="92"/>
      <c r="D16" s="71"/>
    </row>
    <row r="17" spans="1:4" ht="15.75" x14ac:dyDescent="0.25">
      <c r="A17" s="70"/>
      <c r="B17" s="3" t="s">
        <v>9</v>
      </c>
      <c r="C17" s="92"/>
      <c r="D17" s="71"/>
    </row>
    <row r="18" spans="1:4" ht="15.75" customHeight="1" x14ac:dyDescent="0.25">
      <c r="A18" s="70"/>
      <c r="B18" s="3" t="s">
        <v>2</v>
      </c>
      <c r="C18" s="92"/>
      <c r="D18" s="71"/>
    </row>
    <row r="19" spans="1:4" ht="15.75" x14ac:dyDescent="0.25">
      <c r="A19" s="74"/>
      <c r="B19" s="3" t="s">
        <v>58</v>
      </c>
      <c r="C19" s="92"/>
      <c r="D19" s="75"/>
    </row>
    <row r="20" spans="1:4" ht="15.75" x14ac:dyDescent="0.25">
      <c r="A20" s="76"/>
      <c r="B20" s="2" t="s">
        <v>3</v>
      </c>
      <c r="C20" s="92">
        <f>'113,114,chodba'!E18</f>
        <v>0</v>
      </c>
      <c r="D20" s="77"/>
    </row>
    <row r="21" spans="1:4" ht="15.75" x14ac:dyDescent="0.25">
      <c r="A21" s="78"/>
      <c r="B21" s="3" t="s">
        <v>6</v>
      </c>
      <c r="C21" s="92"/>
      <c r="D21" s="71"/>
    </row>
    <row r="22" spans="1:4" ht="15.75" x14ac:dyDescent="0.25">
      <c r="A22" s="79">
        <v>113.114</v>
      </c>
      <c r="B22" s="3" t="s">
        <v>7</v>
      </c>
      <c r="C22" s="92"/>
      <c r="D22" s="71"/>
    </row>
    <row r="23" spans="1:4" ht="15.75" x14ac:dyDescent="0.25">
      <c r="A23" s="79" t="s">
        <v>67</v>
      </c>
      <c r="B23" s="3" t="s">
        <v>4</v>
      </c>
      <c r="C23" s="92"/>
      <c r="D23" s="71"/>
    </row>
    <row r="24" spans="1:4" ht="21" customHeight="1" x14ac:dyDescent="0.25">
      <c r="A24" s="73" t="s">
        <v>68</v>
      </c>
      <c r="B24" s="3" t="s">
        <v>8</v>
      </c>
      <c r="C24" s="92"/>
      <c r="D24" s="71"/>
    </row>
    <row r="25" spans="1:4" ht="15.75" customHeight="1" x14ac:dyDescent="0.25">
      <c r="A25" s="78"/>
      <c r="B25" s="3" t="s">
        <v>2</v>
      </c>
      <c r="C25" s="92"/>
      <c r="D25" s="71"/>
    </row>
    <row r="26" spans="1:4" ht="15.75" x14ac:dyDescent="0.25">
      <c r="A26" s="80"/>
      <c r="B26" s="43" t="s">
        <v>65</v>
      </c>
      <c r="C26" s="92"/>
      <c r="D26" s="75"/>
    </row>
    <row r="27" spans="1:4" ht="15.75" x14ac:dyDescent="0.25">
      <c r="A27" s="81"/>
      <c r="B27" s="2" t="s">
        <v>3</v>
      </c>
      <c r="C27" s="92">
        <f>'227'!E13</f>
        <v>0</v>
      </c>
      <c r="D27" s="77"/>
    </row>
    <row r="28" spans="1:4" ht="15.75" x14ac:dyDescent="0.25">
      <c r="A28" s="79"/>
      <c r="B28" s="3" t="s">
        <v>4</v>
      </c>
      <c r="C28" s="92"/>
      <c r="D28" s="71"/>
    </row>
    <row r="29" spans="1:4" ht="15.75" x14ac:dyDescent="0.25">
      <c r="A29" s="79">
        <v>227</v>
      </c>
      <c r="B29" s="3" t="s">
        <v>9</v>
      </c>
      <c r="C29" s="92"/>
      <c r="D29" s="71"/>
    </row>
    <row r="30" spans="1:4" ht="15.75" customHeight="1" x14ac:dyDescent="0.25">
      <c r="A30" s="82" t="s">
        <v>72</v>
      </c>
      <c r="B30" s="3" t="s">
        <v>5</v>
      </c>
      <c r="C30" s="92"/>
      <c r="D30" s="71"/>
    </row>
    <row r="31" spans="1:4" ht="15.75" x14ac:dyDescent="0.25">
      <c r="A31" s="83"/>
      <c r="B31" s="43" t="s">
        <v>58</v>
      </c>
      <c r="C31" s="92"/>
      <c r="D31" s="75"/>
    </row>
    <row r="32" spans="1:4" ht="15.75" x14ac:dyDescent="0.25">
      <c r="A32" s="81"/>
      <c r="B32" s="2" t="s">
        <v>3</v>
      </c>
      <c r="C32" s="92">
        <f>'228'!E13</f>
        <v>0</v>
      </c>
      <c r="D32" s="77"/>
    </row>
    <row r="33" spans="1:4" ht="15.75" x14ac:dyDescent="0.25">
      <c r="A33" s="79"/>
      <c r="B33" s="3" t="s">
        <v>4</v>
      </c>
      <c r="C33" s="92"/>
      <c r="D33" s="71"/>
    </row>
    <row r="34" spans="1:4" ht="15.75" x14ac:dyDescent="0.25">
      <c r="A34" s="79">
        <v>228</v>
      </c>
      <c r="B34" s="3" t="s">
        <v>9</v>
      </c>
      <c r="C34" s="92"/>
      <c r="D34" s="71"/>
    </row>
    <row r="35" spans="1:4" ht="15.75" customHeight="1" x14ac:dyDescent="0.25">
      <c r="A35" s="82" t="s">
        <v>76</v>
      </c>
      <c r="B35" s="3" t="s">
        <v>5</v>
      </c>
      <c r="C35" s="92"/>
      <c r="D35" s="71"/>
    </row>
    <row r="36" spans="1:4" ht="15.75" x14ac:dyDescent="0.25">
      <c r="A36" s="83"/>
      <c r="B36" s="43" t="s">
        <v>58</v>
      </c>
      <c r="C36" s="92"/>
      <c r="D36" s="75"/>
    </row>
    <row r="37" spans="1:4" ht="15.75" x14ac:dyDescent="0.25">
      <c r="A37" s="81"/>
      <c r="B37" s="2" t="s">
        <v>3</v>
      </c>
      <c r="C37" s="92">
        <f>'229'!E13</f>
        <v>0</v>
      </c>
      <c r="D37" s="77"/>
    </row>
    <row r="38" spans="1:4" ht="15.75" x14ac:dyDescent="0.25">
      <c r="A38" s="79"/>
      <c r="B38" s="3" t="s">
        <v>4</v>
      </c>
      <c r="C38" s="92"/>
      <c r="D38" s="71"/>
    </row>
    <row r="39" spans="1:4" ht="15.75" x14ac:dyDescent="0.25">
      <c r="A39" s="79">
        <v>229</v>
      </c>
      <c r="B39" s="3" t="s">
        <v>9</v>
      </c>
      <c r="C39" s="92"/>
      <c r="D39" s="71"/>
    </row>
    <row r="40" spans="1:4" ht="15.75" customHeight="1" x14ac:dyDescent="0.25">
      <c r="A40" s="82" t="s">
        <v>74</v>
      </c>
      <c r="B40" s="3" t="s">
        <v>5</v>
      </c>
      <c r="C40" s="92"/>
      <c r="D40" s="71"/>
    </row>
    <row r="41" spans="1:4" ht="15.75" x14ac:dyDescent="0.25">
      <c r="A41" s="83"/>
      <c r="B41" s="43" t="s">
        <v>58</v>
      </c>
      <c r="C41" s="92"/>
      <c r="D41" s="75"/>
    </row>
    <row r="42" spans="1:4" ht="15.75" x14ac:dyDescent="0.25">
      <c r="A42" s="81"/>
      <c r="B42" s="2" t="s">
        <v>79</v>
      </c>
      <c r="C42" s="92">
        <f>'321'!E13</f>
        <v>0</v>
      </c>
      <c r="D42" s="77"/>
    </row>
    <row r="43" spans="1:4" ht="15.75" x14ac:dyDescent="0.25">
      <c r="A43" s="79"/>
      <c r="B43" s="3" t="s">
        <v>4</v>
      </c>
      <c r="C43" s="92"/>
      <c r="D43" s="71"/>
    </row>
    <row r="44" spans="1:4" ht="15.75" x14ac:dyDescent="0.25">
      <c r="A44" s="79">
        <v>321</v>
      </c>
      <c r="B44" s="3" t="s">
        <v>9</v>
      </c>
      <c r="C44" s="92"/>
      <c r="D44" s="71"/>
    </row>
    <row r="45" spans="1:4" ht="15.75" customHeight="1" x14ac:dyDescent="0.25">
      <c r="A45" s="82" t="s">
        <v>80</v>
      </c>
      <c r="B45" s="3" t="s">
        <v>5</v>
      </c>
      <c r="C45" s="92"/>
      <c r="D45" s="71"/>
    </row>
    <row r="46" spans="1:4" ht="15.75" x14ac:dyDescent="0.25">
      <c r="A46" s="83"/>
      <c r="B46" s="43" t="s">
        <v>58</v>
      </c>
      <c r="C46" s="92"/>
      <c r="D46" s="75"/>
    </row>
    <row r="47" spans="1:4" ht="15.75" x14ac:dyDescent="0.25">
      <c r="A47" s="81"/>
      <c r="B47" s="2" t="s">
        <v>3</v>
      </c>
      <c r="C47" s="92">
        <f>'334'!E13</f>
        <v>0</v>
      </c>
      <c r="D47" s="77"/>
    </row>
    <row r="48" spans="1:4" ht="15.75" x14ac:dyDescent="0.25">
      <c r="A48" s="79"/>
      <c r="B48" s="3" t="s">
        <v>4</v>
      </c>
      <c r="C48" s="92"/>
      <c r="D48" s="71"/>
    </row>
    <row r="49" spans="1:4" ht="15.75" x14ac:dyDescent="0.25">
      <c r="A49" s="79">
        <v>334</v>
      </c>
      <c r="B49" s="3" t="s">
        <v>9</v>
      </c>
      <c r="C49" s="92"/>
      <c r="D49" s="71"/>
    </row>
    <row r="50" spans="1:4" ht="15.75" customHeight="1" x14ac:dyDescent="0.25">
      <c r="A50" s="82" t="s">
        <v>82</v>
      </c>
      <c r="B50" s="3" t="s">
        <v>5</v>
      </c>
      <c r="C50" s="92"/>
      <c r="D50" s="71"/>
    </row>
    <row r="51" spans="1:4" ht="15.75" x14ac:dyDescent="0.25">
      <c r="A51" s="83"/>
      <c r="B51" s="43" t="s">
        <v>58</v>
      </c>
      <c r="C51" s="92"/>
      <c r="D51" s="75"/>
    </row>
    <row r="52" spans="1:4" ht="15.75" x14ac:dyDescent="0.25">
      <c r="A52" s="81"/>
      <c r="B52" s="2" t="s">
        <v>3</v>
      </c>
      <c r="C52" s="92">
        <f>'335'!E13</f>
        <v>0</v>
      </c>
      <c r="D52" s="77"/>
    </row>
    <row r="53" spans="1:4" ht="15.75" x14ac:dyDescent="0.25">
      <c r="A53" s="79"/>
      <c r="B53" s="3" t="s">
        <v>4</v>
      </c>
      <c r="C53" s="92"/>
      <c r="D53" s="71"/>
    </row>
    <row r="54" spans="1:4" ht="15.75" x14ac:dyDescent="0.25">
      <c r="A54" s="79">
        <v>335</v>
      </c>
      <c r="B54" s="3" t="s">
        <v>9</v>
      </c>
      <c r="C54" s="92"/>
      <c r="D54" s="71"/>
    </row>
    <row r="55" spans="1:4" ht="15.75" customHeight="1" x14ac:dyDescent="0.25">
      <c r="A55" s="82" t="s">
        <v>84</v>
      </c>
      <c r="B55" s="3" t="s">
        <v>5</v>
      </c>
      <c r="C55" s="92"/>
      <c r="D55" s="71"/>
    </row>
    <row r="56" spans="1:4" ht="15.75" x14ac:dyDescent="0.25">
      <c r="A56" s="83"/>
      <c r="B56" s="43" t="s">
        <v>58</v>
      </c>
      <c r="C56" s="92"/>
      <c r="D56" s="75"/>
    </row>
    <row r="57" spans="1:4" ht="15.75" x14ac:dyDescent="0.25">
      <c r="A57" s="81"/>
      <c r="B57" s="2" t="s">
        <v>3</v>
      </c>
      <c r="C57" s="92">
        <f>'428'!E14</f>
        <v>0</v>
      </c>
      <c r="D57" s="77"/>
    </row>
    <row r="58" spans="1:4" ht="15.75" x14ac:dyDescent="0.25">
      <c r="A58" s="79"/>
      <c r="B58" s="3" t="s">
        <v>88</v>
      </c>
      <c r="C58" s="92"/>
      <c r="D58" s="71"/>
    </row>
    <row r="59" spans="1:4" ht="15.75" x14ac:dyDescent="0.25">
      <c r="A59" s="79"/>
      <c r="B59" s="3" t="s">
        <v>4</v>
      </c>
      <c r="C59" s="92"/>
      <c r="D59" s="71"/>
    </row>
    <row r="60" spans="1:4" ht="15.75" x14ac:dyDescent="0.25">
      <c r="A60" s="79">
        <v>428</v>
      </c>
      <c r="B60" s="3" t="s">
        <v>9</v>
      </c>
      <c r="C60" s="92"/>
      <c r="D60" s="71"/>
    </row>
    <row r="61" spans="1:4" ht="15.75" customHeight="1" x14ac:dyDescent="0.25">
      <c r="A61" s="82" t="s">
        <v>87</v>
      </c>
      <c r="B61" s="3" t="s">
        <v>5</v>
      </c>
      <c r="C61" s="92"/>
      <c r="D61" s="71"/>
    </row>
    <row r="62" spans="1:4" ht="15.75" x14ac:dyDescent="0.25">
      <c r="A62" s="83"/>
      <c r="B62" s="43" t="s">
        <v>58</v>
      </c>
      <c r="C62" s="92"/>
      <c r="D62" s="75"/>
    </row>
    <row r="63" spans="1:4" ht="15.75" x14ac:dyDescent="0.25">
      <c r="A63" s="81"/>
      <c r="B63" s="2" t="s">
        <v>3</v>
      </c>
      <c r="C63" s="92">
        <f>'712'!E14</f>
        <v>0</v>
      </c>
      <c r="D63" s="77"/>
    </row>
    <row r="64" spans="1:4" ht="15.75" x14ac:dyDescent="0.25">
      <c r="A64" s="79"/>
      <c r="B64" s="3" t="s">
        <v>4</v>
      </c>
      <c r="C64" s="92"/>
      <c r="D64" s="71"/>
    </row>
    <row r="65" spans="1:4" ht="15.75" x14ac:dyDescent="0.25">
      <c r="A65" s="79">
        <v>712</v>
      </c>
      <c r="B65" s="3" t="s">
        <v>9</v>
      </c>
      <c r="C65" s="92"/>
      <c r="D65" s="71"/>
    </row>
    <row r="66" spans="1:4" ht="15.75" customHeight="1" x14ac:dyDescent="0.25">
      <c r="A66" s="82" t="s">
        <v>90</v>
      </c>
      <c r="B66" s="3" t="s">
        <v>5</v>
      </c>
      <c r="C66" s="92"/>
      <c r="D66" s="71"/>
    </row>
    <row r="67" spans="1:4" ht="16.5" thickBot="1" x14ac:dyDescent="0.3">
      <c r="A67" s="84"/>
      <c r="B67" s="85" t="s">
        <v>58</v>
      </c>
      <c r="C67" s="93"/>
      <c r="D67" s="86"/>
    </row>
    <row r="68" spans="1:4" ht="16.5" thickTop="1" x14ac:dyDescent="0.25">
      <c r="B68" s="45"/>
      <c r="C68" s="5"/>
    </row>
    <row r="69" spans="1:4" ht="15.75" x14ac:dyDescent="0.25">
      <c r="B69" s="23" t="s">
        <v>49</v>
      </c>
      <c r="C69" s="5">
        <f>SUM(C13:C67)</f>
        <v>0</v>
      </c>
    </row>
    <row r="70" spans="1:4" ht="15.75" x14ac:dyDescent="0.25">
      <c r="B70" s="23" t="s">
        <v>50</v>
      </c>
      <c r="C70" s="5">
        <f>C69*0.21</f>
        <v>0</v>
      </c>
    </row>
    <row r="71" spans="1:4" ht="15.75" x14ac:dyDescent="0.25">
      <c r="B71" s="24" t="s">
        <v>51</v>
      </c>
      <c r="C71" s="6">
        <f>C69+C70</f>
        <v>0</v>
      </c>
    </row>
  </sheetData>
  <mergeCells count="10">
    <mergeCell ref="C42:C46"/>
    <mergeCell ref="C47:C51"/>
    <mergeCell ref="C52:C56"/>
    <mergeCell ref="C57:C62"/>
    <mergeCell ref="C63:C67"/>
    <mergeCell ref="C13:C19"/>
    <mergeCell ref="C20:C26"/>
    <mergeCell ref="C27:C31"/>
    <mergeCell ref="C32:C36"/>
    <mergeCell ref="C37:C41"/>
  </mergeCells>
  <pageMargins left="0.7" right="0.7" top="0.78740157499999996" bottom="0.78740157499999996" header="0.3" footer="0.3"/>
  <pageSetup paperSize="8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256B-943F-4113-A0DC-418F5C31DB2F}">
  <dimension ref="A1:E20"/>
  <sheetViews>
    <sheetView zoomScaleNormal="100" workbookViewId="0">
      <selection activeCell="D4" sqref="D4:D17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2.28515625" customWidth="1"/>
  </cols>
  <sheetData>
    <row r="1" spans="1:5" ht="21.75" thickBot="1" x14ac:dyDescent="0.4">
      <c r="A1" s="27" t="s">
        <v>53</v>
      </c>
      <c r="B1" s="7"/>
      <c r="C1" s="7"/>
      <c r="D1" s="7"/>
      <c r="E1" s="28" t="s">
        <v>60</v>
      </c>
    </row>
    <row r="2" spans="1:5" ht="15" customHeight="1" x14ac:dyDescent="0.25">
      <c r="A2" s="94" t="s">
        <v>20</v>
      </c>
      <c r="B2" s="98" t="s">
        <v>21</v>
      </c>
      <c r="C2" s="98" t="s">
        <v>22</v>
      </c>
      <c r="D2" s="96" t="s">
        <v>54</v>
      </c>
      <c r="E2" s="100" t="s">
        <v>55</v>
      </c>
    </row>
    <row r="3" spans="1:5" x14ac:dyDescent="0.25">
      <c r="A3" s="95"/>
      <c r="B3" s="99"/>
      <c r="C3" s="99"/>
      <c r="D3" s="97"/>
      <c r="E3" s="101"/>
    </row>
    <row r="4" spans="1:5" x14ac:dyDescent="0.25">
      <c r="A4" s="29" t="s">
        <v>28</v>
      </c>
      <c r="B4" s="30">
        <v>55</v>
      </c>
      <c r="C4" s="31" t="s">
        <v>24</v>
      </c>
      <c r="D4" s="87"/>
      <c r="E4" s="39">
        <f t="shared" ref="E4:E17" si="0">B4*D4</f>
        <v>0</v>
      </c>
    </row>
    <row r="5" spans="1:5" x14ac:dyDescent="0.25">
      <c r="A5" s="32" t="s">
        <v>31</v>
      </c>
      <c r="B5" s="33">
        <f>B4*2</f>
        <v>110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32</v>
      </c>
      <c r="B6" s="33">
        <f>B5*1.1</f>
        <v>121.00000000000001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59</v>
      </c>
      <c r="B7" s="33">
        <v>50</v>
      </c>
      <c r="C7" s="35" t="s">
        <v>26</v>
      </c>
      <c r="D7" s="88"/>
      <c r="E7" s="40">
        <f t="shared" si="0"/>
        <v>0</v>
      </c>
    </row>
    <row r="8" spans="1:5" x14ac:dyDescent="0.25">
      <c r="A8" s="32" t="s">
        <v>33</v>
      </c>
      <c r="B8" s="33">
        <f>B4</f>
        <v>55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34</v>
      </c>
      <c r="B9" s="33">
        <f>B8*2</f>
        <v>110</v>
      </c>
      <c r="C9" s="34" t="s">
        <v>24</v>
      </c>
      <c r="D9" s="88"/>
      <c r="E9" s="40">
        <f t="shared" si="0"/>
        <v>0</v>
      </c>
    </row>
    <row r="10" spans="1:5" x14ac:dyDescent="0.25">
      <c r="A10" s="32" t="s">
        <v>35</v>
      </c>
      <c r="B10" s="33">
        <f>B4</f>
        <v>55</v>
      </c>
      <c r="C10" s="34" t="s">
        <v>24</v>
      </c>
      <c r="D10" s="88"/>
      <c r="E10" s="40">
        <f t="shared" si="0"/>
        <v>0</v>
      </c>
    </row>
    <row r="11" spans="1:5" x14ac:dyDescent="0.25">
      <c r="A11" s="32" t="s">
        <v>36</v>
      </c>
      <c r="B11" s="33">
        <f>B4</f>
        <v>55</v>
      </c>
      <c r="C11" s="34" t="s">
        <v>24</v>
      </c>
      <c r="D11" s="88"/>
      <c r="E11" s="40">
        <f t="shared" si="0"/>
        <v>0</v>
      </c>
    </row>
    <row r="12" spans="1:5" x14ac:dyDescent="0.25">
      <c r="A12" s="32" t="s">
        <v>56</v>
      </c>
      <c r="B12" s="33">
        <v>64</v>
      </c>
      <c r="C12" s="34" t="s">
        <v>24</v>
      </c>
      <c r="D12" s="88"/>
      <c r="E12" s="40">
        <f t="shared" si="0"/>
        <v>0</v>
      </c>
    </row>
    <row r="13" spans="1:5" x14ac:dyDescent="0.25">
      <c r="A13" s="32" t="s">
        <v>38</v>
      </c>
      <c r="B13" s="33">
        <f>B4</f>
        <v>55</v>
      </c>
      <c r="C13" s="34" t="s">
        <v>24</v>
      </c>
      <c r="D13" s="88"/>
      <c r="E13" s="40">
        <f t="shared" si="0"/>
        <v>0</v>
      </c>
    </row>
    <row r="14" spans="1:5" x14ac:dyDescent="0.25">
      <c r="A14" s="32" t="s">
        <v>25</v>
      </c>
      <c r="B14" s="33">
        <v>31.5</v>
      </c>
      <c r="C14" s="35" t="s">
        <v>23</v>
      </c>
      <c r="D14" s="88"/>
      <c r="E14" s="40">
        <f t="shared" si="0"/>
        <v>0</v>
      </c>
    </row>
    <row r="15" spans="1:5" x14ac:dyDescent="0.25">
      <c r="A15" s="32" t="s">
        <v>61</v>
      </c>
      <c r="B15" s="33">
        <v>28.9</v>
      </c>
      <c r="C15" s="35" t="s">
        <v>23</v>
      </c>
      <c r="D15" s="88"/>
      <c r="E15" s="40">
        <f t="shared" si="0"/>
        <v>0</v>
      </c>
    </row>
    <row r="16" spans="1:5" x14ac:dyDescent="0.25">
      <c r="A16" s="32" t="s">
        <v>62</v>
      </c>
      <c r="B16" s="33">
        <v>1</v>
      </c>
      <c r="C16" s="35" t="s">
        <v>26</v>
      </c>
      <c r="D16" s="88"/>
      <c r="E16" s="40">
        <f t="shared" si="0"/>
        <v>0</v>
      </c>
    </row>
    <row r="17" spans="1:5" ht="15.75" thickBot="1" x14ac:dyDescent="0.3">
      <c r="A17" s="36" t="s">
        <v>27</v>
      </c>
      <c r="B17" s="37">
        <v>1</v>
      </c>
      <c r="C17" s="38" t="s">
        <v>26</v>
      </c>
      <c r="D17" s="89"/>
      <c r="E17" s="41">
        <f t="shared" si="0"/>
        <v>0</v>
      </c>
    </row>
    <row r="18" spans="1:5" x14ac:dyDescent="0.25">
      <c r="A18" s="9"/>
      <c r="B18" s="15"/>
      <c r="C18" s="14"/>
      <c r="D18" s="14"/>
      <c r="E18" s="14"/>
    </row>
    <row r="19" spans="1:5" ht="15.75" x14ac:dyDescent="0.25">
      <c r="B19" s="13"/>
      <c r="C19" s="23" t="s">
        <v>57</v>
      </c>
      <c r="D19" s="12"/>
      <c r="E19" s="42">
        <f>SUM(E4:E17)</f>
        <v>0</v>
      </c>
    </row>
    <row r="20" spans="1:5" x14ac:dyDescent="0.25">
      <c r="B20" s="13"/>
      <c r="C20" s="12"/>
      <c r="D20" s="12"/>
      <c r="E20" s="12"/>
    </row>
  </sheetData>
  <mergeCells count="5">
    <mergeCell ref="A2:A3"/>
    <mergeCell ref="D2:D3"/>
    <mergeCell ref="B2:B3"/>
    <mergeCell ref="C2:C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2DCD-3D68-4665-B10C-AFE4AB272DB7}">
  <dimension ref="A1:E22"/>
  <sheetViews>
    <sheetView zoomScaleNormal="100" workbookViewId="0">
      <selection activeCell="D4" sqref="D4:D16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42578125" customWidth="1"/>
    <col min="252" max="253" width="11.140625" customWidth="1"/>
    <col min="254" max="254" width="3.7109375" customWidth="1"/>
    <col min="255" max="255" width="8.28515625" customWidth="1"/>
    <col min="256" max="256" width="7.85546875" customWidth="1"/>
    <col min="257" max="257" width="7.42578125" customWidth="1"/>
    <col min="258" max="258" width="9.28515625" customWidth="1"/>
    <col min="259" max="259" width="8.140625" customWidth="1"/>
    <col min="260" max="260" width="10.5703125" customWidth="1"/>
    <col min="261" max="261" width="9.7109375" customWidth="1"/>
    <col min="508" max="509" width="11.140625" customWidth="1"/>
    <col min="510" max="510" width="3.7109375" customWidth="1"/>
    <col min="511" max="511" width="8.28515625" customWidth="1"/>
    <col min="512" max="512" width="7.85546875" customWidth="1"/>
    <col min="513" max="513" width="7.42578125" customWidth="1"/>
    <col min="514" max="514" width="9.28515625" customWidth="1"/>
    <col min="515" max="515" width="8.140625" customWidth="1"/>
    <col min="516" max="516" width="10.5703125" customWidth="1"/>
    <col min="517" max="517" width="9.7109375" customWidth="1"/>
    <col min="764" max="765" width="11.140625" customWidth="1"/>
    <col min="766" max="766" width="3.7109375" customWidth="1"/>
    <col min="767" max="767" width="8.28515625" customWidth="1"/>
    <col min="768" max="768" width="7.85546875" customWidth="1"/>
    <col min="769" max="769" width="7.42578125" customWidth="1"/>
    <col min="770" max="770" width="9.28515625" customWidth="1"/>
    <col min="771" max="771" width="8.140625" customWidth="1"/>
    <col min="772" max="772" width="10.5703125" customWidth="1"/>
    <col min="773" max="773" width="9.7109375" customWidth="1"/>
    <col min="1020" max="1021" width="11.140625" customWidth="1"/>
    <col min="1022" max="1022" width="3.7109375" customWidth="1"/>
    <col min="1023" max="1023" width="8.28515625" customWidth="1"/>
    <col min="1024" max="1024" width="7.85546875" customWidth="1"/>
    <col min="1025" max="1025" width="7.42578125" customWidth="1"/>
    <col min="1026" max="1026" width="9.28515625" customWidth="1"/>
    <col min="1027" max="1027" width="8.140625" customWidth="1"/>
    <col min="1028" max="1028" width="10.5703125" customWidth="1"/>
    <col min="1029" max="1029" width="9.7109375" customWidth="1"/>
    <col min="1276" max="1277" width="11.140625" customWidth="1"/>
    <col min="1278" max="1278" width="3.7109375" customWidth="1"/>
    <col min="1279" max="1279" width="8.28515625" customWidth="1"/>
    <col min="1280" max="1280" width="7.85546875" customWidth="1"/>
    <col min="1281" max="1281" width="7.42578125" customWidth="1"/>
    <col min="1282" max="1282" width="9.28515625" customWidth="1"/>
    <col min="1283" max="1283" width="8.140625" customWidth="1"/>
    <col min="1284" max="1284" width="10.5703125" customWidth="1"/>
    <col min="1285" max="1285" width="9.7109375" customWidth="1"/>
    <col min="1532" max="1533" width="11.140625" customWidth="1"/>
    <col min="1534" max="1534" width="3.7109375" customWidth="1"/>
    <col min="1535" max="1535" width="8.28515625" customWidth="1"/>
    <col min="1536" max="1536" width="7.85546875" customWidth="1"/>
    <col min="1537" max="1537" width="7.42578125" customWidth="1"/>
    <col min="1538" max="1538" width="9.28515625" customWidth="1"/>
    <col min="1539" max="1539" width="8.140625" customWidth="1"/>
    <col min="1540" max="1540" width="10.5703125" customWidth="1"/>
    <col min="1541" max="1541" width="9.7109375" customWidth="1"/>
    <col min="1788" max="1789" width="11.140625" customWidth="1"/>
    <col min="1790" max="1790" width="3.7109375" customWidth="1"/>
    <col min="1791" max="1791" width="8.28515625" customWidth="1"/>
    <col min="1792" max="1792" width="7.85546875" customWidth="1"/>
    <col min="1793" max="1793" width="7.42578125" customWidth="1"/>
    <col min="1794" max="1794" width="9.28515625" customWidth="1"/>
    <col min="1795" max="1795" width="8.140625" customWidth="1"/>
    <col min="1796" max="1796" width="10.5703125" customWidth="1"/>
    <col min="1797" max="1797" width="9.7109375" customWidth="1"/>
    <col min="2044" max="2045" width="11.140625" customWidth="1"/>
    <col min="2046" max="2046" width="3.7109375" customWidth="1"/>
    <col min="2047" max="2047" width="8.28515625" customWidth="1"/>
    <col min="2048" max="2048" width="7.85546875" customWidth="1"/>
    <col min="2049" max="2049" width="7.42578125" customWidth="1"/>
    <col min="2050" max="2050" width="9.28515625" customWidth="1"/>
    <col min="2051" max="2051" width="8.140625" customWidth="1"/>
    <col min="2052" max="2052" width="10.5703125" customWidth="1"/>
    <col min="2053" max="2053" width="9.7109375" customWidth="1"/>
    <col min="2300" max="2301" width="11.140625" customWidth="1"/>
    <col min="2302" max="2302" width="3.7109375" customWidth="1"/>
    <col min="2303" max="2303" width="8.28515625" customWidth="1"/>
    <col min="2304" max="2304" width="7.85546875" customWidth="1"/>
    <col min="2305" max="2305" width="7.42578125" customWidth="1"/>
    <col min="2306" max="2306" width="9.28515625" customWidth="1"/>
    <col min="2307" max="2307" width="8.140625" customWidth="1"/>
    <col min="2308" max="2308" width="10.5703125" customWidth="1"/>
    <col min="2309" max="2309" width="9.7109375" customWidth="1"/>
    <col min="2556" max="2557" width="11.140625" customWidth="1"/>
    <col min="2558" max="2558" width="3.7109375" customWidth="1"/>
    <col min="2559" max="2559" width="8.28515625" customWidth="1"/>
    <col min="2560" max="2560" width="7.85546875" customWidth="1"/>
    <col min="2561" max="2561" width="7.42578125" customWidth="1"/>
    <col min="2562" max="2562" width="9.28515625" customWidth="1"/>
    <col min="2563" max="2563" width="8.140625" customWidth="1"/>
    <col min="2564" max="2564" width="10.5703125" customWidth="1"/>
    <col min="2565" max="2565" width="9.7109375" customWidth="1"/>
    <col min="2812" max="2813" width="11.140625" customWidth="1"/>
    <col min="2814" max="2814" width="3.7109375" customWidth="1"/>
    <col min="2815" max="2815" width="8.28515625" customWidth="1"/>
    <col min="2816" max="2816" width="7.85546875" customWidth="1"/>
    <col min="2817" max="2817" width="7.42578125" customWidth="1"/>
    <col min="2818" max="2818" width="9.28515625" customWidth="1"/>
    <col min="2819" max="2819" width="8.140625" customWidth="1"/>
    <col min="2820" max="2820" width="10.5703125" customWidth="1"/>
    <col min="2821" max="2821" width="9.7109375" customWidth="1"/>
    <col min="3068" max="3069" width="11.140625" customWidth="1"/>
    <col min="3070" max="3070" width="3.7109375" customWidth="1"/>
    <col min="3071" max="3071" width="8.28515625" customWidth="1"/>
    <col min="3072" max="3072" width="7.85546875" customWidth="1"/>
    <col min="3073" max="3073" width="7.42578125" customWidth="1"/>
    <col min="3074" max="3074" width="9.28515625" customWidth="1"/>
    <col min="3075" max="3075" width="8.140625" customWidth="1"/>
    <col min="3076" max="3076" width="10.5703125" customWidth="1"/>
    <col min="3077" max="3077" width="9.7109375" customWidth="1"/>
    <col min="3324" max="3325" width="11.140625" customWidth="1"/>
    <col min="3326" max="3326" width="3.7109375" customWidth="1"/>
    <col min="3327" max="3327" width="8.28515625" customWidth="1"/>
    <col min="3328" max="3328" width="7.85546875" customWidth="1"/>
    <col min="3329" max="3329" width="7.42578125" customWidth="1"/>
    <col min="3330" max="3330" width="9.28515625" customWidth="1"/>
    <col min="3331" max="3331" width="8.140625" customWidth="1"/>
    <col min="3332" max="3332" width="10.5703125" customWidth="1"/>
    <col min="3333" max="3333" width="9.7109375" customWidth="1"/>
    <col min="3580" max="3581" width="11.140625" customWidth="1"/>
    <col min="3582" max="3582" width="3.7109375" customWidth="1"/>
    <col min="3583" max="3583" width="8.28515625" customWidth="1"/>
    <col min="3584" max="3584" width="7.85546875" customWidth="1"/>
    <col min="3585" max="3585" width="7.42578125" customWidth="1"/>
    <col min="3586" max="3586" width="9.28515625" customWidth="1"/>
    <col min="3587" max="3587" width="8.140625" customWidth="1"/>
    <col min="3588" max="3588" width="10.5703125" customWidth="1"/>
    <col min="3589" max="3589" width="9.7109375" customWidth="1"/>
    <col min="3836" max="3837" width="11.140625" customWidth="1"/>
    <col min="3838" max="3838" width="3.7109375" customWidth="1"/>
    <col min="3839" max="3839" width="8.28515625" customWidth="1"/>
    <col min="3840" max="3840" width="7.85546875" customWidth="1"/>
    <col min="3841" max="3841" width="7.42578125" customWidth="1"/>
    <col min="3842" max="3842" width="9.28515625" customWidth="1"/>
    <col min="3843" max="3843" width="8.140625" customWidth="1"/>
    <col min="3844" max="3844" width="10.5703125" customWidth="1"/>
    <col min="3845" max="3845" width="9.7109375" customWidth="1"/>
    <col min="4092" max="4093" width="11.140625" customWidth="1"/>
    <col min="4094" max="4094" width="3.7109375" customWidth="1"/>
    <col min="4095" max="4095" width="8.28515625" customWidth="1"/>
    <col min="4096" max="4096" width="7.85546875" customWidth="1"/>
    <col min="4097" max="4097" width="7.42578125" customWidth="1"/>
    <col min="4098" max="4098" width="9.28515625" customWidth="1"/>
    <col min="4099" max="4099" width="8.140625" customWidth="1"/>
    <col min="4100" max="4100" width="10.5703125" customWidth="1"/>
    <col min="4101" max="4101" width="9.7109375" customWidth="1"/>
    <col min="4348" max="4349" width="11.140625" customWidth="1"/>
    <col min="4350" max="4350" width="3.7109375" customWidth="1"/>
    <col min="4351" max="4351" width="8.28515625" customWidth="1"/>
    <col min="4352" max="4352" width="7.85546875" customWidth="1"/>
    <col min="4353" max="4353" width="7.42578125" customWidth="1"/>
    <col min="4354" max="4354" width="9.28515625" customWidth="1"/>
    <col min="4355" max="4355" width="8.140625" customWidth="1"/>
    <col min="4356" max="4356" width="10.5703125" customWidth="1"/>
    <col min="4357" max="4357" width="9.7109375" customWidth="1"/>
    <col min="4604" max="4605" width="11.140625" customWidth="1"/>
    <col min="4606" max="4606" width="3.7109375" customWidth="1"/>
    <col min="4607" max="4607" width="8.28515625" customWidth="1"/>
    <col min="4608" max="4608" width="7.85546875" customWidth="1"/>
    <col min="4609" max="4609" width="7.42578125" customWidth="1"/>
    <col min="4610" max="4610" width="9.28515625" customWidth="1"/>
    <col min="4611" max="4611" width="8.140625" customWidth="1"/>
    <col min="4612" max="4612" width="10.5703125" customWidth="1"/>
    <col min="4613" max="4613" width="9.7109375" customWidth="1"/>
    <col min="4860" max="4861" width="11.140625" customWidth="1"/>
    <col min="4862" max="4862" width="3.7109375" customWidth="1"/>
    <col min="4863" max="4863" width="8.28515625" customWidth="1"/>
    <col min="4864" max="4864" width="7.85546875" customWidth="1"/>
    <col min="4865" max="4865" width="7.42578125" customWidth="1"/>
    <col min="4866" max="4866" width="9.28515625" customWidth="1"/>
    <col min="4867" max="4867" width="8.140625" customWidth="1"/>
    <col min="4868" max="4868" width="10.5703125" customWidth="1"/>
    <col min="4869" max="4869" width="9.7109375" customWidth="1"/>
    <col min="5116" max="5117" width="11.140625" customWidth="1"/>
    <col min="5118" max="5118" width="3.7109375" customWidth="1"/>
    <col min="5119" max="5119" width="8.28515625" customWidth="1"/>
    <col min="5120" max="5120" width="7.85546875" customWidth="1"/>
    <col min="5121" max="5121" width="7.42578125" customWidth="1"/>
    <col min="5122" max="5122" width="9.28515625" customWidth="1"/>
    <col min="5123" max="5123" width="8.140625" customWidth="1"/>
    <col min="5124" max="5124" width="10.5703125" customWidth="1"/>
    <col min="5125" max="5125" width="9.7109375" customWidth="1"/>
    <col min="5372" max="5373" width="11.140625" customWidth="1"/>
    <col min="5374" max="5374" width="3.7109375" customWidth="1"/>
    <col min="5375" max="5375" width="8.28515625" customWidth="1"/>
    <col min="5376" max="5376" width="7.85546875" customWidth="1"/>
    <col min="5377" max="5377" width="7.42578125" customWidth="1"/>
    <col min="5378" max="5378" width="9.28515625" customWidth="1"/>
    <col min="5379" max="5379" width="8.140625" customWidth="1"/>
    <col min="5380" max="5380" width="10.5703125" customWidth="1"/>
    <col min="5381" max="5381" width="9.7109375" customWidth="1"/>
    <col min="5628" max="5629" width="11.140625" customWidth="1"/>
    <col min="5630" max="5630" width="3.7109375" customWidth="1"/>
    <col min="5631" max="5631" width="8.28515625" customWidth="1"/>
    <col min="5632" max="5632" width="7.85546875" customWidth="1"/>
    <col min="5633" max="5633" width="7.42578125" customWidth="1"/>
    <col min="5634" max="5634" width="9.28515625" customWidth="1"/>
    <col min="5635" max="5635" width="8.140625" customWidth="1"/>
    <col min="5636" max="5636" width="10.5703125" customWidth="1"/>
    <col min="5637" max="5637" width="9.7109375" customWidth="1"/>
    <col min="5884" max="5885" width="11.140625" customWidth="1"/>
    <col min="5886" max="5886" width="3.7109375" customWidth="1"/>
    <col min="5887" max="5887" width="8.28515625" customWidth="1"/>
    <col min="5888" max="5888" width="7.85546875" customWidth="1"/>
    <col min="5889" max="5889" width="7.42578125" customWidth="1"/>
    <col min="5890" max="5890" width="9.28515625" customWidth="1"/>
    <col min="5891" max="5891" width="8.140625" customWidth="1"/>
    <col min="5892" max="5892" width="10.5703125" customWidth="1"/>
    <col min="5893" max="5893" width="9.7109375" customWidth="1"/>
    <col min="6140" max="6141" width="11.140625" customWidth="1"/>
    <col min="6142" max="6142" width="3.7109375" customWidth="1"/>
    <col min="6143" max="6143" width="8.28515625" customWidth="1"/>
    <col min="6144" max="6144" width="7.85546875" customWidth="1"/>
    <col min="6145" max="6145" width="7.42578125" customWidth="1"/>
    <col min="6146" max="6146" width="9.28515625" customWidth="1"/>
    <col min="6147" max="6147" width="8.140625" customWidth="1"/>
    <col min="6148" max="6148" width="10.5703125" customWidth="1"/>
    <col min="6149" max="6149" width="9.7109375" customWidth="1"/>
    <col min="6396" max="6397" width="11.140625" customWidth="1"/>
    <col min="6398" max="6398" width="3.7109375" customWidth="1"/>
    <col min="6399" max="6399" width="8.28515625" customWidth="1"/>
    <col min="6400" max="6400" width="7.85546875" customWidth="1"/>
    <col min="6401" max="6401" width="7.42578125" customWidth="1"/>
    <col min="6402" max="6402" width="9.28515625" customWidth="1"/>
    <col min="6403" max="6403" width="8.140625" customWidth="1"/>
    <col min="6404" max="6404" width="10.5703125" customWidth="1"/>
    <col min="6405" max="6405" width="9.7109375" customWidth="1"/>
    <col min="6652" max="6653" width="11.140625" customWidth="1"/>
    <col min="6654" max="6654" width="3.7109375" customWidth="1"/>
    <col min="6655" max="6655" width="8.28515625" customWidth="1"/>
    <col min="6656" max="6656" width="7.85546875" customWidth="1"/>
    <col min="6657" max="6657" width="7.42578125" customWidth="1"/>
    <col min="6658" max="6658" width="9.28515625" customWidth="1"/>
    <col min="6659" max="6659" width="8.140625" customWidth="1"/>
    <col min="6660" max="6660" width="10.5703125" customWidth="1"/>
    <col min="6661" max="6661" width="9.7109375" customWidth="1"/>
    <col min="6908" max="6909" width="11.140625" customWidth="1"/>
    <col min="6910" max="6910" width="3.7109375" customWidth="1"/>
    <col min="6911" max="6911" width="8.28515625" customWidth="1"/>
    <col min="6912" max="6912" width="7.85546875" customWidth="1"/>
    <col min="6913" max="6913" width="7.42578125" customWidth="1"/>
    <col min="6914" max="6914" width="9.28515625" customWidth="1"/>
    <col min="6915" max="6915" width="8.140625" customWidth="1"/>
    <col min="6916" max="6916" width="10.5703125" customWidth="1"/>
    <col min="6917" max="6917" width="9.7109375" customWidth="1"/>
    <col min="7164" max="7165" width="11.140625" customWidth="1"/>
    <col min="7166" max="7166" width="3.7109375" customWidth="1"/>
    <col min="7167" max="7167" width="8.28515625" customWidth="1"/>
    <col min="7168" max="7168" width="7.85546875" customWidth="1"/>
    <col min="7169" max="7169" width="7.42578125" customWidth="1"/>
    <col min="7170" max="7170" width="9.28515625" customWidth="1"/>
    <col min="7171" max="7171" width="8.140625" customWidth="1"/>
    <col min="7172" max="7172" width="10.5703125" customWidth="1"/>
    <col min="7173" max="7173" width="9.7109375" customWidth="1"/>
    <col min="7420" max="7421" width="11.140625" customWidth="1"/>
    <col min="7422" max="7422" width="3.7109375" customWidth="1"/>
    <col min="7423" max="7423" width="8.28515625" customWidth="1"/>
    <col min="7424" max="7424" width="7.85546875" customWidth="1"/>
    <col min="7425" max="7425" width="7.42578125" customWidth="1"/>
    <col min="7426" max="7426" width="9.28515625" customWidth="1"/>
    <col min="7427" max="7427" width="8.140625" customWidth="1"/>
    <col min="7428" max="7428" width="10.5703125" customWidth="1"/>
    <col min="7429" max="7429" width="9.7109375" customWidth="1"/>
    <col min="7676" max="7677" width="11.140625" customWidth="1"/>
    <col min="7678" max="7678" width="3.7109375" customWidth="1"/>
    <col min="7679" max="7679" width="8.28515625" customWidth="1"/>
    <col min="7680" max="7680" width="7.85546875" customWidth="1"/>
    <col min="7681" max="7681" width="7.42578125" customWidth="1"/>
    <col min="7682" max="7682" width="9.28515625" customWidth="1"/>
    <col min="7683" max="7683" width="8.140625" customWidth="1"/>
    <col min="7684" max="7684" width="10.5703125" customWidth="1"/>
    <col min="7685" max="7685" width="9.7109375" customWidth="1"/>
    <col min="7932" max="7933" width="11.140625" customWidth="1"/>
    <col min="7934" max="7934" width="3.7109375" customWidth="1"/>
    <col min="7935" max="7935" width="8.28515625" customWidth="1"/>
    <col min="7936" max="7936" width="7.85546875" customWidth="1"/>
    <col min="7937" max="7937" width="7.42578125" customWidth="1"/>
    <col min="7938" max="7938" width="9.28515625" customWidth="1"/>
    <col min="7939" max="7939" width="8.140625" customWidth="1"/>
    <col min="7940" max="7940" width="10.5703125" customWidth="1"/>
    <col min="7941" max="7941" width="9.7109375" customWidth="1"/>
    <col min="8188" max="8189" width="11.140625" customWidth="1"/>
    <col min="8190" max="8190" width="3.7109375" customWidth="1"/>
    <col min="8191" max="8191" width="8.28515625" customWidth="1"/>
    <col min="8192" max="8192" width="7.85546875" customWidth="1"/>
    <col min="8193" max="8193" width="7.42578125" customWidth="1"/>
    <col min="8194" max="8194" width="9.28515625" customWidth="1"/>
    <col min="8195" max="8195" width="8.140625" customWidth="1"/>
    <col min="8196" max="8196" width="10.5703125" customWidth="1"/>
    <col min="8197" max="8197" width="9.7109375" customWidth="1"/>
    <col min="8444" max="8445" width="11.140625" customWidth="1"/>
    <col min="8446" max="8446" width="3.7109375" customWidth="1"/>
    <col min="8447" max="8447" width="8.28515625" customWidth="1"/>
    <col min="8448" max="8448" width="7.85546875" customWidth="1"/>
    <col min="8449" max="8449" width="7.42578125" customWidth="1"/>
    <col min="8450" max="8450" width="9.28515625" customWidth="1"/>
    <col min="8451" max="8451" width="8.140625" customWidth="1"/>
    <col min="8452" max="8452" width="10.5703125" customWidth="1"/>
    <col min="8453" max="8453" width="9.7109375" customWidth="1"/>
    <col min="8700" max="8701" width="11.140625" customWidth="1"/>
    <col min="8702" max="8702" width="3.7109375" customWidth="1"/>
    <col min="8703" max="8703" width="8.28515625" customWidth="1"/>
    <col min="8704" max="8704" width="7.85546875" customWidth="1"/>
    <col min="8705" max="8705" width="7.42578125" customWidth="1"/>
    <col min="8706" max="8706" width="9.28515625" customWidth="1"/>
    <col min="8707" max="8707" width="8.140625" customWidth="1"/>
    <col min="8708" max="8708" width="10.5703125" customWidth="1"/>
    <col min="8709" max="8709" width="9.7109375" customWidth="1"/>
    <col min="8956" max="8957" width="11.140625" customWidth="1"/>
    <col min="8958" max="8958" width="3.7109375" customWidth="1"/>
    <col min="8959" max="8959" width="8.28515625" customWidth="1"/>
    <col min="8960" max="8960" width="7.85546875" customWidth="1"/>
    <col min="8961" max="8961" width="7.42578125" customWidth="1"/>
    <col min="8962" max="8962" width="9.28515625" customWidth="1"/>
    <col min="8963" max="8963" width="8.140625" customWidth="1"/>
    <col min="8964" max="8964" width="10.5703125" customWidth="1"/>
    <col min="8965" max="8965" width="9.7109375" customWidth="1"/>
    <col min="9212" max="9213" width="11.140625" customWidth="1"/>
    <col min="9214" max="9214" width="3.7109375" customWidth="1"/>
    <col min="9215" max="9215" width="8.28515625" customWidth="1"/>
    <col min="9216" max="9216" width="7.85546875" customWidth="1"/>
    <col min="9217" max="9217" width="7.42578125" customWidth="1"/>
    <col min="9218" max="9218" width="9.28515625" customWidth="1"/>
    <col min="9219" max="9219" width="8.140625" customWidth="1"/>
    <col min="9220" max="9220" width="10.5703125" customWidth="1"/>
    <col min="9221" max="9221" width="9.7109375" customWidth="1"/>
    <col min="9468" max="9469" width="11.140625" customWidth="1"/>
    <col min="9470" max="9470" width="3.7109375" customWidth="1"/>
    <col min="9471" max="9471" width="8.28515625" customWidth="1"/>
    <col min="9472" max="9472" width="7.85546875" customWidth="1"/>
    <col min="9473" max="9473" width="7.42578125" customWidth="1"/>
    <col min="9474" max="9474" width="9.28515625" customWidth="1"/>
    <col min="9475" max="9475" width="8.140625" customWidth="1"/>
    <col min="9476" max="9476" width="10.5703125" customWidth="1"/>
    <col min="9477" max="9477" width="9.7109375" customWidth="1"/>
    <col min="9724" max="9725" width="11.140625" customWidth="1"/>
    <col min="9726" max="9726" width="3.7109375" customWidth="1"/>
    <col min="9727" max="9727" width="8.28515625" customWidth="1"/>
    <col min="9728" max="9728" width="7.85546875" customWidth="1"/>
    <col min="9729" max="9729" width="7.42578125" customWidth="1"/>
    <col min="9730" max="9730" width="9.28515625" customWidth="1"/>
    <col min="9731" max="9731" width="8.140625" customWidth="1"/>
    <col min="9732" max="9732" width="10.5703125" customWidth="1"/>
    <col min="9733" max="9733" width="9.7109375" customWidth="1"/>
    <col min="9980" max="9981" width="11.140625" customWidth="1"/>
    <col min="9982" max="9982" width="3.7109375" customWidth="1"/>
    <col min="9983" max="9983" width="8.28515625" customWidth="1"/>
    <col min="9984" max="9984" width="7.85546875" customWidth="1"/>
    <col min="9985" max="9985" width="7.42578125" customWidth="1"/>
    <col min="9986" max="9986" width="9.28515625" customWidth="1"/>
    <col min="9987" max="9987" width="8.140625" customWidth="1"/>
    <col min="9988" max="9988" width="10.5703125" customWidth="1"/>
    <col min="9989" max="9989" width="9.7109375" customWidth="1"/>
    <col min="10236" max="10237" width="11.140625" customWidth="1"/>
    <col min="10238" max="10238" width="3.7109375" customWidth="1"/>
    <col min="10239" max="10239" width="8.28515625" customWidth="1"/>
    <col min="10240" max="10240" width="7.85546875" customWidth="1"/>
    <col min="10241" max="10241" width="7.42578125" customWidth="1"/>
    <col min="10242" max="10242" width="9.28515625" customWidth="1"/>
    <col min="10243" max="10243" width="8.140625" customWidth="1"/>
    <col min="10244" max="10244" width="10.5703125" customWidth="1"/>
    <col min="10245" max="10245" width="9.7109375" customWidth="1"/>
    <col min="10492" max="10493" width="11.140625" customWidth="1"/>
    <col min="10494" max="10494" width="3.7109375" customWidth="1"/>
    <col min="10495" max="10495" width="8.28515625" customWidth="1"/>
    <col min="10496" max="10496" width="7.85546875" customWidth="1"/>
    <col min="10497" max="10497" width="7.42578125" customWidth="1"/>
    <col min="10498" max="10498" width="9.28515625" customWidth="1"/>
    <col min="10499" max="10499" width="8.140625" customWidth="1"/>
    <col min="10500" max="10500" width="10.5703125" customWidth="1"/>
    <col min="10501" max="10501" width="9.7109375" customWidth="1"/>
    <col min="10748" max="10749" width="11.140625" customWidth="1"/>
    <col min="10750" max="10750" width="3.7109375" customWidth="1"/>
    <col min="10751" max="10751" width="8.28515625" customWidth="1"/>
    <col min="10752" max="10752" width="7.85546875" customWidth="1"/>
    <col min="10753" max="10753" width="7.42578125" customWidth="1"/>
    <col min="10754" max="10754" width="9.28515625" customWidth="1"/>
    <col min="10755" max="10755" width="8.140625" customWidth="1"/>
    <col min="10756" max="10756" width="10.5703125" customWidth="1"/>
    <col min="10757" max="10757" width="9.7109375" customWidth="1"/>
    <col min="11004" max="11005" width="11.140625" customWidth="1"/>
    <col min="11006" max="11006" width="3.7109375" customWidth="1"/>
    <col min="11007" max="11007" width="8.28515625" customWidth="1"/>
    <col min="11008" max="11008" width="7.85546875" customWidth="1"/>
    <col min="11009" max="11009" width="7.42578125" customWidth="1"/>
    <col min="11010" max="11010" width="9.28515625" customWidth="1"/>
    <col min="11011" max="11011" width="8.140625" customWidth="1"/>
    <col min="11012" max="11012" width="10.5703125" customWidth="1"/>
    <col min="11013" max="11013" width="9.7109375" customWidth="1"/>
    <col min="11260" max="11261" width="11.140625" customWidth="1"/>
    <col min="11262" max="11262" width="3.7109375" customWidth="1"/>
    <col min="11263" max="11263" width="8.28515625" customWidth="1"/>
    <col min="11264" max="11264" width="7.85546875" customWidth="1"/>
    <col min="11265" max="11265" width="7.42578125" customWidth="1"/>
    <col min="11266" max="11266" width="9.28515625" customWidth="1"/>
    <col min="11267" max="11267" width="8.140625" customWidth="1"/>
    <col min="11268" max="11268" width="10.5703125" customWidth="1"/>
    <col min="11269" max="11269" width="9.7109375" customWidth="1"/>
    <col min="11516" max="11517" width="11.140625" customWidth="1"/>
    <col min="11518" max="11518" width="3.7109375" customWidth="1"/>
    <col min="11519" max="11519" width="8.28515625" customWidth="1"/>
    <col min="11520" max="11520" width="7.85546875" customWidth="1"/>
    <col min="11521" max="11521" width="7.42578125" customWidth="1"/>
    <col min="11522" max="11522" width="9.28515625" customWidth="1"/>
    <col min="11523" max="11523" width="8.140625" customWidth="1"/>
    <col min="11524" max="11524" width="10.5703125" customWidth="1"/>
    <col min="11525" max="11525" width="9.7109375" customWidth="1"/>
    <col min="11772" max="11773" width="11.140625" customWidth="1"/>
    <col min="11774" max="11774" width="3.7109375" customWidth="1"/>
    <col min="11775" max="11775" width="8.28515625" customWidth="1"/>
    <col min="11776" max="11776" width="7.85546875" customWidth="1"/>
    <col min="11777" max="11777" width="7.42578125" customWidth="1"/>
    <col min="11778" max="11778" width="9.28515625" customWidth="1"/>
    <col min="11779" max="11779" width="8.140625" customWidth="1"/>
    <col min="11780" max="11780" width="10.5703125" customWidth="1"/>
    <col min="11781" max="11781" width="9.7109375" customWidth="1"/>
    <col min="12028" max="12029" width="11.140625" customWidth="1"/>
    <col min="12030" max="12030" width="3.7109375" customWidth="1"/>
    <col min="12031" max="12031" width="8.28515625" customWidth="1"/>
    <col min="12032" max="12032" width="7.85546875" customWidth="1"/>
    <col min="12033" max="12033" width="7.42578125" customWidth="1"/>
    <col min="12034" max="12034" width="9.28515625" customWidth="1"/>
    <col min="12035" max="12035" width="8.140625" customWidth="1"/>
    <col min="12036" max="12036" width="10.5703125" customWidth="1"/>
    <col min="12037" max="12037" width="9.7109375" customWidth="1"/>
    <col min="12284" max="12285" width="11.140625" customWidth="1"/>
    <col min="12286" max="12286" width="3.7109375" customWidth="1"/>
    <col min="12287" max="12287" width="8.28515625" customWidth="1"/>
    <col min="12288" max="12288" width="7.85546875" customWidth="1"/>
    <col min="12289" max="12289" width="7.42578125" customWidth="1"/>
    <col min="12290" max="12290" width="9.28515625" customWidth="1"/>
    <col min="12291" max="12291" width="8.140625" customWidth="1"/>
    <col min="12292" max="12292" width="10.5703125" customWidth="1"/>
    <col min="12293" max="12293" width="9.7109375" customWidth="1"/>
    <col min="12540" max="12541" width="11.140625" customWidth="1"/>
    <col min="12542" max="12542" width="3.7109375" customWidth="1"/>
    <col min="12543" max="12543" width="8.28515625" customWidth="1"/>
    <col min="12544" max="12544" width="7.85546875" customWidth="1"/>
    <col min="12545" max="12545" width="7.42578125" customWidth="1"/>
    <col min="12546" max="12546" width="9.28515625" customWidth="1"/>
    <col min="12547" max="12547" width="8.140625" customWidth="1"/>
    <col min="12548" max="12548" width="10.5703125" customWidth="1"/>
    <col min="12549" max="12549" width="9.7109375" customWidth="1"/>
    <col min="12796" max="12797" width="11.140625" customWidth="1"/>
    <col min="12798" max="12798" width="3.7109375" customWidth="1"/>
    <col min="12799" max="12799" width="8.28515625" customWidth="1"/>
    <col min="12800" max="12800" width="7.85546875" customWidth="1"/>
    <col min="12801" max="12801" width="7.42578125" customWidth="1"/>
    <col min="12802" max="12802" width="9.28515625" customWidth="1"/>
    <col min="12803" max="12803" width="8.140625" customWidth="1"/>
    <col min="12804" max="12804" width="10.5703125" customWidth="1"/>
    <col min="12805" max="12805" width="9.7109375" customWidth="1"/>
    <col min="13052" max="13053" width="11.140625" customWidth="1"/>
    <col min="13054" max="13054" width="3.7109375" customWidth="1"/>
    <col min="13055" max="13055" width="8.28515625" customWidth="1"/>
    <col min="13056" max="13056" width="7.85546875" customWidth="1"/>
    <col min="13057" max="13057" width="7.42578125" customWidth="1"/>
    <col min="13058" max="13058" width="9.28515625" customWidth="1"/>
    <col min="13059" max="13059" width="8.140625" customWidth="1"/>
    <col min="13060" max="13060" width="10.5703125" customWidth="1"/>
    <col min="13061" max="13061" width="9.7109375" customWidth="1"/>
    <col min="13308" max="13309" width="11.140625" customWidth="1"/>
    <col min="13310" max="13310" width="3.7109375" customWidth="1"/>
    <col min="13311" max="13311" width="8.28515625" customWidth="1"/>
    <col min="13312" max="13312" width="7.85546875" customWidth="1"/>
    <col min="13313" max="13313" width="7.42578125" customWidth="1"/>
    <col min="13314" max="13314" width="9.28515625" customWidth="1"/>
    <col min="13315" max="13315" width="8.140625" customWidth="1"/>
    <col min="13316" max="13316" width="10.5703125" customWidth="1"/>
    <col min="13317" max="13317" width="9.7109375" customWidth="1"/>
    <col min="13564" max="13565" width="11.140625" customWidth="1"/>
    <col min="13566" max="13566" width="3.7109375" customWidth="1"/>
    <col min="13567" max="13567" width="8.28515625" customWidth="1"/>
    <col min="13568" max="13568" width="7.85546875" customWidth="1"/>
    <col min="13569" max="13569" width="7.42578125" customWidth="1"/>
    <col min="13570" max="13570" width="9.28515625" customWidth="1"/>
    <col min="13571" max="13571" width="8.140625" customWidth="1"/>
    <col min="13572" max="13572" width="10.5703125" customWidth="1"/>
    <col min="13573" max="13573" width="9.7109375" customWidth="1"/>
    <col min="13820" max="13821" width="11.140625" customWidth="1"/>
    <col min="13822" max="13822" width="3.7109375" customWidth="1"/>
    <col min="13823" max="13823" width="8.28515625" customWidth="1"/>
    <col min="13824" max="13824" width="7.85546875" customWidth="1"/>
    <col min="13825" max="13825" width="7.42578125" customWidth="1"/>
    <col min="13826" max="13826" width="9.28515625" customWidth="1"/>
    <col min="13827" max="13827" width="8.140625" customWidth="1"/>
    <col min="13828" max="13828" width="10.5703125" customWidth="1"/>
    <col min="13829" max="13829" width="9.7109375" customWidth="1"/>
    <col min="14076" max="14077" width="11.140625" customWidth="1"/>
    <col min="14078" max="14078" width="3.7109375" customWidth="1"/>
    <col min="14079" max="14079" width="8.28515625" customWidth="1"/>
    <col min="14080" max="14080" width="7.85546875" customWidth="1"/>
    <col min="14081" max="14081" width="7.42578125" customWidth="1"/>
    <col min="14082" max="14082" width="9.28515625" customWidth="1"/>
    <col min="14083" max="14083" width="8.140625" customWidth="1"/>
    <col min="14084" max="14084" width="10.5703125" customWidth="1"/>
    <col min="14085" max="14085" width="9.7109375" customWidth="1"/>
    <col min="14332" max="14333" width="11.140625" customWidth="1"/>
    <col min="14334" max="14334" width="3.7109375" customWidth="1"/>
    <col min="14335" max="14335" width="8.28515625" customWidth="1"/>
    <col min="14336" max="14336" width="7.85546875" customWidth="1"/>
    <col min="14337" max="14337" width="7.42578125" customWidth="1"/>
    <col min="14338" max="14338" width="9.28515625" customWidth="1"/>
    <col min="14339" max="14339" width="8.140625" customWidth="1"/>
    <col min="14340" max="14340" width="10.5703125" customWidth="1"/>
    <col min="14341" max="14341" width="9.7109375" customWidth="1"/>
    <col min="14588" max="14589" width="11.140625" customWidth="1"/>
    <col min="14590" max="14590" width="3.7109375" customWidth="1"/>
    <col min="14591" max="14591" width="8.28515625" customWidth="1"/>
    <col min="14592" max="14592" width="7.85546875" customWidth="1"/>
    <col min="14593" max="14593" width="7.42578125" customWidth="1"/>
    <col min="14594" max="14594" width="9.28515625" customWidth="1"/>
    <col min="14595" max="14595" width="8.140625" customWidth="1"/>
    <col min="14596" max="14596" width="10.5703125" customWidth="1"/>
    <col min="14597" max="14597" width="9.7109375" customWidth="1"/>
    <col min="14844" max="14845" width="11.140625" customWidth="1"/>
    <col min="14846" max="14846" width="3.7109375" customWidth="1"/>
    <col min="14847" max="14847" width="8.28515625" customWidth="1"/>
    <col min="14848" max="14848" width="7.85546875" customWidth="1"/>
    <col min="14849" max="14849" width="7.42578125" customWidth="1"/>
    <col min="14850" max="14850" width="9.28515625" customWidth="1"/>
    <col min="14851" max="14851" width="8.140625" customWidth="1"/>
    <col min="14852" max="14852" width="10.5703125" customWidth="1"/>
    <col min="14853" max="14853" width="9.7109375" customWidth="1"/>
    <col min="15100" max="15101" width="11.140625" customWidth="1"/>
    <col min="15102" max="15102" width="3.7109375" customWidth="1"/>
    <col min="15103" max="15103" width="8.28515625" customWidth="1"/>
    <col min="15104" max="15104" width="7.85546875" customWidth="1"/>
    <col min="15105" max="15105" width="7.42578125" customWidth="1"/>
    <col min="15106" max="15106" width="9.28515625" customWidth="1"/>
    <col min="15107" max="15107" width="8.140625" customWidth="1"/>
    <col min="15108" max="15108" width="10.5703125" customWidth="1"/>
    <col min="15109" max="15109" width="9.7109375" customWidth="1"/>
    <col min="15356" max="15357" width="11.140625" customWidth="1"/>
    <col min="15358" max="15358" width="3.7109375" customWidth="1"/>
    <col min="15359" max="15359" width="8.28515625" customWidth="1"/>
    <col min="15360" max="15360" width="7.85546875" customWidth="1"/>
    <col min="15361" max="15361" width="7.42578125" customWidth="1"/>
    <col min="15362" max="15362" width="9.28515625" customWidth="1"/>
    <col min="15363" max="15363" width="8.140625" customWidth="1"/>
    <col min="15364" max="15364" width="10.5703125" customWidth="1"/>
    <col min="15365" max="15365" width="9.7109375" customWidth="1"/>
    <col min="15612" max="15613" width="11.140625" customWidth="1"/>
    <col min="15614" max="15614" width="3.7109375" customWidth="1"/>
    <col min="15615" max="15615" width="8.28515625" customWidth="1"/>
    <col min="15616" max="15616" width="7.85546875" customWidth="1"/>
    <col min="15617" max="15617" width="7.42578125" customWidth="1"/>
    <col min="15618" max="15618" width="9.28515625" customWidth="1"/>
    <col min="15619" max="15619" width="8.140625" customWidth="1"/>
    <col min="15620" max="15620" width="10.5703125" customWidth="1"/>
    <col min="15621" max="15621" width="9.7109375" customWidth="1"/>
    <col min="15868" max="15869" width="11.140625" customWidth="1"/>
    <col min="15870" max="15870" width="3.7109375" customWidth="1"/>
    <col min="15871" max="15871" width="8.28515625" customWidth="1"/>
    <col min="15872" max="15872" width="7.85546875" customWidth="1"/>
    <col min="15873" max="15873" width="7.42578125" customWidth="1"/>
    <col min="15874" max="15874" width="9.28515625" customWidth="1"/>
    <col min="15875" max="15875" width="8.140625" customWidth="1"/>
    <col min="15876" max="15876" width="10.5703125" customWidth="1"/>
    <col min="15877" max="15877" width="9.7109375" customWidth="1"/>
    <col min="16124" max="16125" width="11.140625" customWidth="1"/>
    <col min="16126" max="16126" width="3.7109375" customWidth="1"/>
    <col min="16127" max="16127" width="8.28515625" customWidth="1"/>
    <col min="16128" max="16128" width="7.85546875" customWidth="1"/>
    <col min="16129" max="16129" width="7.42578125" customWidth="1"/>
    <col min="16130" max="16130" width="9.28515625" customWidth="1"/>
    <col min="16131" max="16131" width="8.140625" customWidth="1"/>
    <col min="16132" max="16132" width="10.5703125" customWidth="1"/>
    <col min="16133" max="16133" width="9.7109375" customWidth="1"/>
  </cols>
  <sheetData>
    <row r="1" spans="1:5" ht="21.75" thickBot="1" x14ac:dyDescent="0.4">
      <c r="A1" s="27" t="s">
        <v>53</v>
      </c>
      <c r="B1" s="7"/>
      <c r="C1" s="7"/>
      <c r="D1" s="7"/>
      <c r="E1" s="28" t="s">
        <v>64</v>
      </c>
    </row>
    <row r="2" spans="1:5" ht="15" customHeight="1" x14ac:dyDescent="0.25">
      <c r="A2" s="94" t="s">
        <v>20</v>
      </c>
      <c r="B2" s="98" t="s">
        <v>21</v>
      </c>
      <c r="C2" s="98" t="s">
        <v>22</v>
      </c>
      <c r="D2" s="96" t="s">
        <v>54</v>
      </c>
      <c r="E2" s="100" t="s">
        <v>55</v>
      </c>
    </row>
    <row r="3" spans="1:5" x14ac:dyDescent="0.25">
      <c r="A3" s="95"/>
      <c r="B3" s="99"/>
      <c r="C3" s="99"/>
      <c r="D3" s="97"/>
      <c r="E3" s="101"/>
    </row>
    <row r="4" spans="1:5" x14ac:dyDescent="0.25">
      <c r="A4" s="29" t="s">
        <v>28</v>
      </c>
      <c r="B4" s="30">
        <v>37.200000000000003</v>
      </c>
      <c r="C4" s="31" t="s">
        <v>24</v>
      </c>
      <c r="D4" s="87"/>
      <c r="E4" s="39">
        <f t="shared" ref="E4:E16" si="0">B4*D4</f>
        <v>0</v>
      </c>
    </row>
    <row r="5" spans="1:5" x14ac:dyDescent="0.25">
      <c r="A5" s="32" t="s">
        <v>63</v>
      </c>
      <c r="B5" s="33">
        <f>B4*3</f>
        <v>111.60000000000001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32</v>
      </c>
      <c r="B6" s="33">
        <v>81.8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59</v>
      </c>
      <c r="B7" s="33">
        <v>30</v>
      </c>
      <c r="C7" s="35" t="s">
        <v>26</v>
      </c>
      <c r="D7" s="88"/>
      <c r="E7" s="40">
        <f t="shared" si="0"/>
        <v>0</v>
      </c>
    </row>
    <row r="8" spans="1:5" x14ac:dyDescent="0.25">
      <c r="A8" s="32" t="s">
        <v>33</v>
      </c>
      <c r="B8" s="33">
        <f>B4</f>
        <v>37.200000000000003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34</v>
      </c>
      <c r="B9" s="33">
        <f>B8*2</f>
        <v>74.400000000000006</v>
      </c>
      <c r="C9" s="34" t="s">
        <v>24</v>
      </c>
      <c r="D9" s="88"/>
      <c r="E9" s="40">
        <f t="shared" si="0"/>
        <v>0</v>
      </c>
    </row>
    <row r="10" spans="1:5" x14ac:dyDescent="0.25">
      <c r="A10" s="32" t="s">
        <v>35</v>
      </c>
      <c r="B10" s="33">
        <f>B4</f>
        <v>37.200000000000003</v>
      </c>
      <c r="C10" s="34" t="s">
        <v>24</v>
      </c>
      <c r="D10" s="88"/>
      <c r="E10" s="40">
        <f t="shared" si="0"/>
        <v>0</v>
      </c>
    </row>
    <row r="11" spans="1:5" x14ac:dyDescent="0.25">
      <c r="A11" s="32" t="s">
        <v>36</v>
      </c>
      <c r="B11" s="33">
        <f>B4</f>
        <v>37.200000000000003</v>
      </c>
      <c r="C11" s="34" t="s">
        <v>24</v>
      </c>
      <c r="D11" s="88"/>
      <c r="E11" s="40">
        <f t="shared" si="0"/>
        <v>0</v>
      </c>
    </row>
    <row r="12" spans="1:5" x14ac:dyDescent="0.25">
      <c r="A12" s="10" t="s">
        <v>91</v>
      </c>
      <c r="B12" s="33">
        <v>44</v>
      </c>
      <c r="C12" s="34" t="s">
        <v>24</v>
      </c>
      <c r="D12" s="88"/>
      <c r="E12" s="40">
        <f t="shared" si="0"/>
        <v>0</v>
      </c>
    </row>
    <row r="13" spans="1:5" x14ac:dyDescent="0.25">
      <c r="A13" s="32" t="s">
        <v>37</v>
      </c>
      <c r="B13" s="33">
        <f>B4</f>
        <v>37.200000000000003</v>
      </c>
      <c r="C13" s="34" t="s">
        <v>24</v>
      </c>
      <c r="D13" s="88"/>
      <c r="E13" s="40">
        <f t="shared" si="0"/>
        <v>0</v>
      </c>
    </row>
    <row r="14" spans="1:5" x14ac:dyDescent="0.25">
      <c r="A14" s="32" t="s">
        <v>61</v>
      </c>
      <c r="B14" s="33">
        <v>39.799999999999997</v>
      </c>
      <c r="C14" s="35" t="s">
        <v>23</v>
      </c>
      <c r="D14" s="88"/>
      <c r="E14" s="40">
        <f t="shared" si="0"/>
        <v>0</v>
      </c>
    </row>
    <row r="15" spans="1:5" x14ac:dyDescent="0.25">
      <c r="A15" s="32" t="s">
        <v>62</v>
      </c>
      <c r="B15" s="33">
        <v>4</v>
      </c>
      <c r="C15" s="35" t="s">
        <v>26</v>
      </c>
      <c r="D15" s="88"/>
      <c r="E15" s="40">
        <f t="shared" si="0"/>
        <v>0</v>
      </c>
    </row>
    <row r="16" spans="1:5" ht="15.75" thickBot="1" x14ac:dyDescent="0.3">
      <c r="A16" s="36" t="s">
        <v>27</v>
      </c>
      <c r="B16" s="37">
        <v>1</v>
      </c>
      <c r="C16" s="38" t="s">
        <v>26</v>
      </c>
      <c r="D16" s="89"/>
      <c r="E16" s="41">
        <f t="shared" si="0"/>
        <v>0</v>
      </c>
    </row>
    <row r="17" spans="1:5" x14ac:dyDescent="0.25">
      <c r="A17" s="9"/>
      <c r="B17" s="15"/>
      <c r="C17" s="14"/>
      <c r="D17" s="14"/>
      <c r="E17" s="14"/>
    </row>
    <row r="18" spans="1:5" ht="15.75" x14ac:dyDescent="0.25">
      <c r="B18" s="13"/>
      <c r="C18" s="23" t="s">
        <v>57</v>
      </c>
      <c r="D18" s="12"/>
      <c r="E18" s="42">
        <f>SUM(E4:E16)</f>
        <v>0</v>
      </c>
    </row>
    <row r="19" spans="1:5" x14ac:dyDescent="0.25">
      <c r="B19" s="13"/>
      <c r="C19" s="12"/>
      <c r="D19" s="12"/>
      <c r="E19" s="12"/>
    </row>
    <row r="21" spans="1:5" x14ac:dyDescent="0.25">
      <c r="A21" s="26"/>
    </row>
    <row r="22" spans="1:5" x14ac:dyDescent="0.25">
      <c r="C22" s="16"/>
    </row>
  </sheetData>
  <mergeCells count="5">
    <mergeCell ref="E2:E3"/>
    <mergeCell ref="A2:A3"/>
    <mergeCell ref="B2:B3"/>
    <mergeCell ref="C2:C3"/>
    <mergeCell ref="D2:D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55E0-B5C8-49A9-BD1D-7AD199237285}">
  <dimension ref="A1:E15"/>
  <sheetViews>
    <sheetView zoomScaleNormal="100" workbookViewId="0">
      <selection activeCell="D4" sqref="D4:D11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42578125" customWidth="1"/>
    <col min="252" max="253" width="11.140625" customWidth="1"/>
    <col min="254" max="254" width="3.7109375" customWidth="1"/>
    <col min="255" max="255" width="8.28515625" customWidth="1"/>
    <col min="256" max="256" width="7.85546875" customWidth="1"/>
    <col min="257" max="257" width="7.42578125" customWidth="1"/>
    <col min="258" max="258" width="9.28515625" customWidth="1"/>
    <col min="259" max="259" width="8.140625" customWidth="1"/>
    <col min="260" max="260" width="10.5703125" customWidth="1"/>
    <col min="261" max="261" width="9.7109375" customWidth="1"/>
    <col min="508" max="509" width="11.140625" customWidth="1"/>
    <col min="510" max="510" width="3.7109375" customWidth="1"/>
    <col min="511" max="511" width="8.28515625" customWidth="1"/>
    <col min="512" max="512" width="7.85546875" customWidth="1"/>
    <col min="513" max="513" width="7.42578125" customWidth="1"/>
    <col min="514" max="514" width="9.28515625" customWidth="1"/>
    <col min="515" max="515" width="8.140625" customWidth="1"/>
    <col min="516" max="516" width="10.5703125" customWidth="1"/>
    <col min="517" max="517" width="9.7109375" customWidth="1"/>
    <col min="764" max="765" width="11.140625" customWidth="1"/>
    <col min="766" max="766" width="3.7109375" customWidth="1"/>
    <col min="767" max="767" width="8.28515625" customWidth="1"/>
    <col min="768" max="768" width="7.85546875" customWidth="1"/>
    <col min="769" max="769" width="7.42578125" customWidth="1"/>
    <col min="770" max="770" width="9.28515625" customWidth="1"/>
    <col min="771" max="771" width="8.140625" customWidth="1"/>
    <col min="772" max="772" width="10.5703125" customWidth="1"/>
    <col min="773" max="773" width="9.7109375" customWidth="1"/>
    <col min="1020" max="1021" width="11.140625" customWidth="1"/>
    <col min="1022" max="1022" width="3.7109375" customWidth="1"/>
    <col min="1023" max="1023" width="8.28515625" customWidth="1"/>
    <col min="1024" max="1024" width="7.85546875" customWidth="1"/>
    <col min="1025" max="1025" width="7.42578125" customWidth="1"/>
    <col min="1026" max="1026" width="9.28515625" customWidth="1"/>
    <col min="1027" max="1027" width="8.140625" customWidth="1"/>
    <col min="1028" max="1028" width="10.5703125" customWidth="1"/>
    <col min="1029" max="1029" width="9.7109375" customWidth="1"/>
    <col min="1276" max="1277" width="11.140625" customWidth="1"/>
    <col min="1278" max="1278" width="3.7109375" customWidth="1"/>
    <col min="1279" max="1279" width="8.28515625" customWidth="1"/>
    <col min="1280" max="1280" width="7.85546875" customWidth="1"/>
    <col min="1281" max="1281" width="7.42578125" customWidth="1"/>
    <col min="1282" max="1282" width="9.28515625" customWidth="1"/>
    <col min="1283" max="1283" width="8.140625" customWidth="1"/>
    <col min="1284" max="1284" width="10.5703125" customWidth="1"/>
    <col min="1285" max="1285" width="9.7109375" customWidth="1"/>
    <col min="1532" max="1533" width="11.140625" customWidth="1"/>
    <col min="1534" max="1534" width="3.7109375" customWidth="1"/>
    <col min="1535" max="1535" width="8.28515625" customWidth="1"/>
    <col min="1536" max="1536" width="7.85546875" customWidth="1"/>
    <col min="1537" max="1537" width="7.42578125" customWidth="1"/>
    <col min="1538" max="1538" width="9.28515625" customWidth="1"/>
    <col min="1539" max="1539" width="8.140625" customWidth="1"/>
    <col min="1540" max="1540" width="10.5703125" customWidth="1"/>
    <col min="1541" max="1541" width="9.7109375" customWidth="1"/>
    <col min="1788" max="1789" width="11.140625" customWidth="1"/>
    <col min="1790" max="1790" width="3.7109375" customWidth="1"/>
    <col min="1791" max="1791" width="8.28515625" customWidth="1"/>
    <col min="1792" max="1792" width="7.85546875" customWidth="1"/>
    <col min="1793" max="1793" width="7.42578125" customWidth="1"/>
    <col min="1794" max="1794" width="9.28515625" customWidth="1"/>
    <col min="1795" max="1795" width="8.140625" customWidth="1"/>
    <col min="1796" max="1796" width="10.5703125" customWidth="1"/>
    <col min="1797" max="1797" width="9.7109375" customWidth="1"/>
    <col min="2044" max="2045" width="11.140625" customWidth="1"/>
    <col min="2046" max="2046" width="3.7109375" customWidth="1"/>
    <col min="2047" max="2047" width="8.28515625" customWidth="1"/>
    <col min="2048" max="2048" width="7.85546875" customWidth="1"/>
    <col min="2049" max="2049" width="7.42578125" customWidth="1"/>
    <col min="2050" max="2050" width="9.28515625" customWidth="1"/>
    <col min="2051" max="2051" width="8.140625" customWidth="1"/>
    <col min="2052" max="2052" width="10.5703125" customWidth="1"/>
    <col min="2053" max="2053" width="9.7109375" customWidth="1"/>
    <col min="2300" max="2301" width="11.140625" customWidth="1"/>
    <col min="2302" max="2302" width="3.7109375" customWidth="1"/>
    <col min="2303" max="2303" width="8.28515625" customWidth="1"/>
    <col min="2304" max="2304" width="7.85546875" customWidth="1"/>
    <col min="2305" max="2305" width="7.42578125" customWidth="1"/>
    <col min="2306" max="2306" width="9.28515625" customWidth="1"/>
    <col min="2307" max="2307" width="8.140625" customWidth="1"/>
    <col min="2308" max="2308" width="10.5703125" customWidth="1"/>
    <col min="2309" max="2309" width="9.7109375" customWidth="1"/>
    <col min="2556" max="2557" width="11.140625" customWidth="1"/>
    <col min="2558" max="2558" width="3.7109375" customWidth="1"/>
    <col min="2559" max="2559" width="8.28515625" customWidth="1"/>
    <col min="2560" max="2560" width="7.85546875" customWidth="1"/>
    <col min="2561" max="2561" width="7.42578125" customWidth="1"/>
    <col min="2562" max="2562" width="9.28515625" customWidth="1"/>
    <col min="2563" max="2563" width="8.140625" customWidth="1"/>
    <col min="2564" max="2564" width="10.5703125" customWidth="1"/>
    <col min="2565" max="2565" width="9.7109375" customWidth="1"/>
    <col min="2812" max="2813" width="11.140625" customWidth="1"/>
    <col min="2814" max="2814" width="3.7109375" customWidth="1"/>
    <col min="2815" max="2815" width="8.28515625" customWidth="1"/>
    <col min="2816" max="2816" width="7.85546875" customWidth="1"/>
    <col min="2817" max="2817" width="7.42578125" customWidth="1"/>
    <col min="2818" max="2818" width="9.28515625" customWidth="1"/>
    <col min="2819" max="2819" width="8.140625" customWidth="1"/>
    <col min="2820" max="2820" width="10.5703125" customWidth="1"/>
    <col min="2821" max="2821" width="9.7109375" customWidth="1"/>
    <col min="3068" max="3069" width="11.140625" customWidth="1"/>
    <col min="3070" max="3070" width="3.7109375" customWidth="1"/>
    <col min="3071" max="3071" width="8.28515625" customWidth="1"/>
    <col min="3072" max="3072" width="7.85546875" customWidth="1"/>
    <col min="3073" max="3073" width="7.42578125" customWidth="1"/>
    <col min="3074" max="3074" width="9.28515625" customWidth="1"/>
    <col min="3075" max="3075" width="8.140625" customWidth="1"/>
    <col min="3076" max="3076" width="10.5703125" customWidth="1"/>
    <col min="3077" max="3077" width="9.7109375" customWidth="1"/>
    <col min="3324" max="3325" width="11.140625" customWidth="1"/>
    <col min="3326" max="3326" width="3.7109375" customWidth="1"/>
    <col min="3327" max="3327" width="8.28515625" customWidth="1"/>
    <col min="3328" max="3328" width="7.85546875" customWidth="1"/>
    <col min="3329" max="3329" width="7.42578125" customWidth="1"/>
    <col min="3330" max="3330" width="9.28515625" customWidth="1"/>
    <col min="3331" max="3331" width="8.140625" customWidth="1"/>
    <col min="3332" max="3332" width="10.5703125" customWidth="1"/>
    <col min="3333" max="3333" width="9.7109375" customWidth="1"/>
    <col min="3580" max="3581" width="11.140625" customWidth="1"/>
    <col min="3582" max="3582" width="3.7109375" customWidth="1"/>
    <col min="3583" max="3583" width="8.28515625" customWidth="1"/>
    <col min="3584" max="3584" width="7.85546875" customWidth="1"/>
    <col min="3585" max="3585" width="7.42578125" customWidth="1"/>
    <col min="3586" max="3586" width="9.28515625" customWidth="1"/>
    <col min="3587" max="3587" width="8.140625" customWidth="1"/>
    <col min="3588" max="3588" width="10.5703125" customWidth="1"/>
    <col min="3589" max="3589" width="9.7109375" customWidth="1"/>
    <col min="3836" max="3837" width="11.140625" customWidth="1"/>
    <col min="3838" max="3838" width="3.7109375" customWidth="1"/>
    <col min="3839" max="3839" width="8.28515625" customWidth="1"/>
    <col min="3840" max="3840" width="7.85546875" customWidth="1"/>
    <col min="3841" max="3841" width="7.42578125" customWidth="1"/>
    <col min="3842" max="3842" width="9.28515625" customWidth="1"/>
    <col min="3843" max="3843" width="8.140625" customWidth="1"/>
    <col min="3844" max="3844" width="10.5703125" customWidth="1"/>
    <col min="3845" max="3845" width="9.7109375" customWidth="1"/>
    <col min="4092" max="4093" width="11.140625" customWidth="1"/>
    <col min="4094" max="4094" width="3.7109375" customWidth="1"/>
    <col min="4095" max="4095" width="8.28515625" customWidth="1"/>
    <col min="4096" max="4096" width="7.85546875" customWidth="1"/>
    <col min="4097" max="4097" width="7.42578125" customWidth="1"/>
    <col min="4098" max="4098" width="9.28515625" customWidth="1"/>
    <col min="4099" max="4099" width="8.140625" customWidth="1"/>
    <col min="4100" max="4100" width="10.5703125" customWidth="1"/>
    <col min="4101" max="4101" width="9.7109375" customWidth="1"/>
    <col min="4348" max="4349" width="11.140625" customWidth="1"/>
    <col min="4350" max="4350" width="3.7109375" customWidth="1"/>
    <col min="4351" max="4351" width="8.28515625" customWidth="1"/>
    <col min="4352" max="4352" width="7.85546875" customWidth="1"/>
    <col min="4353" max="4353" width="7.42578125" customWidth="1"/>
    <col min="4354" max="4354" width="9.28515625" customWidth="1"/>
    <col min="4355" max="4355" width="8.140625" customWidth="1"/>
    <col min="4356" max="4356" width="10.5703125" customWidth="1"/>
    <col min="4357" max="4357" width="9.7109375" customWidth="1"/>
    <col min="4604" max="4605" width="11.140625" customWidth="1"/>
    <col min="4606" max="4606" width="3.7109375" customWidth="1"/>
    <col min="4607" max="4607" width="8.28515625" customWidth="1"/>
    <col min="4608" max="4608" width="7.85546875" customWidth="1"/>
    <col min="4609" max="4609" width="7.42578125" customWidth="1"/>
    <col min="4610" max="4610" width="9.28515625" customWidth="1"/>
    <col min="4611" max="4611" width="8.140625" customWidth="1"/>
    <col min="4612" max="4612" width="10.5703125" customWidth="1"/>
    <col min="4613" max="4613" width="9.7109375" customWidth="1"/>
    <col min="4860" max="4861" width="11.140625" customWidth="1"/>
    <col min="4862" max="4862" width="3.7109375" customWidth="1"/>
    <col min="4863" max="4863" width="8.28515625" customWidth="1"/>
    <col min="4864" max="4864" width="7.85546875" customWidth="1"/>
    <col min="4865" max="4865" width="7.42578125" customWidth="1"/>
    <col min="4866" max="4866" width="9.28515625" customWidth="1"/>
    <col min="4867" max="4867" width="8.140625" customWidth="1"/>
    <col min="4868" max="4868" width="10.5703125" customWidth="1"/>
    <col min="4869" max="4869" width="9.7109375" customWidth="1"/>
    <col min="5116" max="5117" width="11.140625" customWidth="1"/>
    <col min="5118" max="5118" width="3.7109375" customWidth="1"/>
    <col min="5119" max="5119" width="8.28515625" customWidth="1"/>
    <col min="5120" max="5120" width="7.85546875" customWidth="1"/>
    <col min="5121" max="5121" width="7.42578125" customWidth="1"/>
    <col min="5122" max="5122" width="9.28515625" customWidth="1"/>
    <col min="5123" max="5123" width="8.140625" customWidth="1"/>
    <col min="5124" max="5124" width="10.5703125" customWidth="1"/>
    <col min="5125" max="5125" width="9.7109375" customWidth="1"/>
    <col min="5372" max="5373" width="11.140625" customWidth="1"/>
    <col min="5374" max="5374" width="3.7109375" customWidth="1"/>
    <col min="5375" max="5375" width="8.28515625" customWidth="1"/>
    <col min="5376" max="5376" width="7.85546875" customWidth="1"/>
    <col min="5377" max="5377" width="7.42578125" customWidth="1"/>
    <col min="5378" max="5378" width="9.28515625" customWidth="1"/>
    <col min="5379" max="5379" width="8.140625" customWidth="1"/>
    <col min="5380" max="5380" width="10.5703125" customWidth="1"/>
    <col min="5381" max="5381" width="9.7109375" customWidth="1"/>
    <col min="5628" max="5629" width="11.140625" customWidth="1"/>
    <col min="5630" max="5630" width="3.7109375" customWidth="1"/>
    <col min="5631" max="5631" width="8.28515625" customWidth="1"/>
    <col min="5632" max="5632" width="7.85546875" customWidth="1"/>
    <col min="5633" max="5633" width="7.42578125" customWidth="1"/>
    <col min="5634" max="5634" width="9.28515625" customWidth="1"/>
    <col min="5635" max="5635" width="8.140625" customWidth="1"/>
    <col min="5636" max="5636" width="10.5703125" customWidth="1"/>
    <col min="5637" max="5637" width="9.7109375" customWidth="1"/>
    <col min="5884" max="5885" width="11.140625" customWidth="1"/>
    <col min="5886" max="5886" width="3.7109375" customWidth="1"/>
    <col min="5887" max="5887" width="8.28515625" customWidth="1"/>
    <col min="5888" max="5888" width="7.85546875" customWidth="1"/>
    <col min="5889" max="5889" width="7.42578125" customWidth="1"/>
    <col min="5890" max="5890" width="9.28515625" customWidth="1"/>
    <col min="5891" max="5891" width="8.140625" customWidth="1"/>
    <col min="5892" max="5892" width="10.5703125" customWidth="1"/>
    <col min="5893" max="5893" width="9.7109375" customWidth="1"/>
    <col min="6140" max="6141" width="11.140625" customWidth="1"/>
    <col min="6142" max="6142" width="3.7109375" customWidth="1"/>
    <col min="6143" max="6143" width="8.28515625" customWidth="1"/>
    <col min="6144" max="6144" width="7.85546875" customWidth="1"/>
    <col min="6145" max="6145" width="7.42578125" customWidth="1"/>
    <col min="6146" max="6146" width="9.28515625" customWidth="1"/>
    <col min="6147" max="6147" width="8.140625" customWidth="1"/>
    <col min="6148" max="6148" width="10.5703125" customWidth="1"/>
    <col min="6149" max="6149" width="9.7109375" customWidth="1"/>
    <col min="6396" max="6397" width="11.140625" customWidth="1"/>
    <col min="6398" max="6398" width="3.7109375" customWidth="1"/>
    <col min="6399" max="6399" width="8.28515625" customWidth="1"/>
    <col min="6400" max="6400" width="7.85546875" customWidth="1"/>
    <col min="6401" max="6401" width="7.42578125" customWidth="1"/>
    <col min="6402" max="6402" width="9.28515625" customWidth="1"/>
    <col min="6403" max="6403" width="8.140625" customWidth="1"/>
    <col min="6404" max="6404" width="10.5703125" customWidth="1"/>
    <col min="6405" max="6405" width="9.7109375" customWidth="1"/>
    <col min="6652" max="6653" width="11.140625" customWidth="1"/>
    <col min="6654" max="6654" width="3.7109375" customWidth="1"/>
    <col min="6655" max="6655" width="8.28515625" customWidth="1"/>
    <col min="6656" max="6656" width="7.85546875" customWidth="1"/>
    <col min="6657" max="6657" width="7.42578125" customWidth="1"/>
    <col min="6658" max="6658" width="9.28515625" customWidth="1"/>
    <col min="6659" max="6659" width="8.140625" customWidth="1"/>
    <col min="6660" max="6660" width="10.5703125" customWidth="1"/>
    <col min="6661" max="6661" width="9.7109375" customWidth="1"/>
    <col min="6908" max="6909" width="11.140625" customWidth="1"/>
    <col min="6910" max="6910" width="3.7109375" customWidth="1"/>
    <col min="6911" max="6911" width="8.28515625" customWidth="1"/>
    <col min="6912" max="6912" width="7.85546875" customWidth="1"/>
    <col min="6913" max="6913" width="7.42578125" customWidth="1"/>
    <col min="6914" max="6914" width="9.28515625" customWidth="1"/>
    <col min="6915" max="6915" width="8.140625" customWidth="1"/>
    <col min="6916" max="6916" width="10.5703125" customWidth="1"/>
    <col min="6917" max="6917" width="9.7109375" customWidth="1"/>
    <col min="7164" max="7165" width="11.140625" customWidth="1"/>
    <col min="7166" max="7166" width="3.7109375" customWidth="1"/>
    <col min="7167" max="7167" width="8.28515625" customWidth="1"/>
    <col min="7168" max="7168" width="7.85546875" customWidth="1"/>
    <col min="7169" max="7169" width="7.42578125" customWidth="1"/>
    <col min="7170" max="7170" width="9.28515625" customWidth="1"/>
    <col min="7171" max="7171" width="8.140625" customWidth="1"/>
    <col min="7172" max="7172" width="10.5703125" customWidth="1"/>
    <col min="7173" max="7173" width="9.7109375" customWidth="1"/>
    <col min="7420" max="7421" width="11.140625" customWidth="1"/>
    <col min="7422" max="7422" width="3.7109375" customWidth="1"/>
    <col min="7423" max="7423" width="8.28515625" customWidth="1"/>
    <col min="7424" max="7424" width="7.85546875" customWidth="1"/>
    <col min="7425" max="7425" width="7.42578125" customWidth="1"/>
    <col min="7426" max="7426" width="9.28515625" customWidth="1"/>
    <col min="7427" max="7427" width="8.140625" customWidth="1"/>
    <col min="7428" max="7428" width="10.5703125" customWidth="1"/>
    <col min="7429" max="7429" width="9.7109375" customWidth="1"/>
    <col min="7676" max="7677" width="11.140625" customWidth="1"/>
    <col min="7678" max="7678" width="3.7109375" customWidth="1"/>
    <col min="7679" max="7679" width="8.28515625" customWidth="1"/>
    <col min="7680" max="7680" width="7.85546875" customWidth="1"/>
    <col min="7681" max="7681" width="7.42578125" customWidth="1"/>
    <col min="7682" max="7682" width="9.28515625" customWidth="1"/>
    <col min="7683" max="7683" width="8.140625" customWidth="1"/>
    <col min="7684" max="7684" width="10.5703125" customWidth="1"/>
    <col min="7685" max="7685" width="9.7109375" customWidth="1"/>
    <col min="7932" max="7933" width="11.140625" customWidth="1"/>
    <col min="7934" max="7934" width="3.7109375" customWidth="1"/>
    <col min="7935" max="7935" width="8.28515625" customWidth="1"/>
    <col min="7936" max="7936" width="7.85546875" customWidth="1"/>
    <col min="7937" max="7937" width="7.42578125" customWidth="1"/>
    <col min="7938" max="7938" width="9.28515625" customWidth="1"/>
    <col min="7939" max="7939" width="8.140625" customWidth="1"/>
    <col min="7940" max="7940" width="10.5703125" customWidth="1"/>
    <col min="7941" max="7941" width="9.7109375" customWidth="1"/>
    <col min="8188" max="8189" width="11.140625" customWidth="1"/>
    <col min="8190" max="8190" width="3.7109375" customWidth="1"/>
    <col min="8191" max="8191" width="8.28515625" customWidth="1"/>
    <col min="8192" max="8192" width="7.85546875" customWidth="1"/>
    <col min="8193" max="8193" width="7.42578125" customWidth="1"/>
    <col min="8194" max="8194" width="9.28515625" customWidth="1"/>
    <col min="8195" max="8195" width="8.140625" customWidth="1"/>
    <col min="8196" max="8196" width="10.5703125" customWidth="1"/>
    <col min="8197" max="8197" width="9.7109375" customWidth="1"/>
    <col min="8444" max="8445" width="11.140625" customWidth="1"/>
    <col min="8446" max="8446" width="3.7109375" customWidth="1"/>
    <col min="8447" max="8447" width="8.28515625" customWidth="1"/>
    <col min="8448" max="8448" width="7.85546875" customWidth="1"/>
    <col min="8449" max="8449" width="7.42578125" customWidth="1"/>
    <col min="8450" max="8450" width="9.28515625" customWidth="1"/>
    <col min="8451" max="8451" width="8.140625" customWidth="1"/>
    <col min="8452" max="8452" width="10.5703125" customWidth="1"/>
    <col min="8453" max="8453" width="9.7109375" customWidth="1"/>
    <col min="8700" max="8701" width="11.140625" customWidth="1"/>
    <col min="8702" max="8702" width="3.7109375" customWidth="1"/>
    <col min="8703" max="8703" width="8.28515625" customWidth="1"/>
    <col min="8704" max="8704" width="7.85546875" customWidth="1"/>
    <col min="8705" max="8705" width="7.42578125" customWidth="1"/>
    <col min="8706" max="8706" width="9.28515625" customWidth="1"/>
    <col min="8707" max="8707" width="8.140625" customWidth="1"/>
    <col min="8708" max="8708" width="10.5703125" customWidth="1"/>
    <col min="8709" max="8709" width="9.7109375" customWidth="1"/>
    <col min="8956" max="8957" width="11.140625" customWidth="1"/>
    <col min="8958" max="8958" width="3.7109375" customWidth="1"/>
    <col min="8959" max="8959" width="8.28515625" customWidth="1"/>
    <col min="8960" max="8960" width="7.85546875" customWidth="1"/>
    <col min="8961" max="8961" width="7.42578125" customWidth="1"/>
    <col min="8962" max="8962" width="9.28515625" customWidth="1"/>
    <col min="8963" max="8963" width="8.140625" customWidth="1"/>
    <col min="8964" max="8964" width="10.5703125" customWidth="1"/>
    <col min="8965" max="8965" width="9.7109375" customWidth="1"/>
    <col min="9212" max="9213" width="11.140625" customWidth="1"/>
    <col min="9214" max="9214" width="3.7109375" customWidth="1"/>
    <col min="9215" max="9215" width="8.28515625" customWidth="1"/>
    <col min="9216" max="9216" width="7.85546875" customWidth="1"/>
    <col min="9217" max="9217" width="7.42578125" customWidth="1"/>
    <col min="9218" max="9218" width="9.28515625" customWidth="1"/>
    <col min="9219" max="9219" width="8.140625" customWidth="1"/>
    <col min="9220" max="9220" width="10.5703125" customWidth="1"/>
    <col min="9221" max="9221" width="9.7109375" customWidth="1"/>
    <col min="9468" max="9469" width="11.140625" customWidth="1"/>
    <col min="9470" max="9470" width="3.7109375" customWidth="1"/>
    <col min="9471" max="9471" width="8.28515625" customWidth="1"/>
    <col min="9472" max="9472" width="7.85546875" customWidth="1"/>
    <col min="9473" max="9473" width="7.42578125" customWidth="1"/>
    <col min="9474" max="9474" width="9.28515625" customWidth="1"/>
    <col min="9475" max="9475" width="8.140625" customWidth="1"/>
    <col min="9476" max="9476" width="10.5703125" customWidth="1"/>
    <col min="9477" max="9477" width="9.7109375" customWidth="1"/>
    <col min="9724" max="9725" width="11.140625" customWidth="1"/>
    <col min="9726" max="9726" width="3.7109375" customWidth="1"/>
    <col min="9727" max="9727" width="8.28515625" customWidth="1"/>
    <col min="9728" max="9728" width="7.85546875" customWidth="1"/>
    <col min="9729" max="9729" width="7.42578125" customWidth="1"/>
    <col min="9730" max="9730" width="9.28515625" customWidth="1"/>
    <col min="9731" max="9731" width="8.140625" customWidth="1"/>
    <col min="9732" max="9732" width="10.5703125" customWidth="1"/>
    <col min="9733" max="9733" width="9.7109375" customWidth="1"/>
    <col min="9980" max="9981" width="11.140625" customWidth="1"/>
    <col min="9982" max="9982" width="3.7109375" customWidth="1"/>
    <col min="9983" max="9983" width="8.28515625" customWidth="1"/>
    <col min="9984" max="9984" width="7.85546875" customWidth="1"/>
    <col min="9985" max="9985" width="7.42578125" customWidth="1"/>
    <col min="9986" max="9986" width="9.28515625" customWidth="1"/>
    <col min="9987" max="9987" width="8.140625" customWidth="1"/>
    <col min="9988" max="9988" width="10.5703125" customWidth="1"/>
    <col min="9989" max="9989" width="9.7109375" customWidth="1"/>
    <col min="10236" max="10237" width="11.140625" customWidth="1"/>
    <col min="10238" max="10238" width="3.7109375" customWidth="1"/>
    <col min="10239" max="10239" width="8.28515625" customWidth="1"/>
    <col min="10240" max="10240" width="7.85546875" customWidth="1"/>
    <col min="10241" max="10241" width="7.42578125" customWidth="1"/>
    <col min="10242" max="10242" width="9.28515625" customWidth="1"/>
    <col min="10243" max="10243" width="8.140625" customWidth="1"/>
    <col min="10244" max="10244" width="10.5703125" customWidth="1"/>
    <col min="10245" max="10245" width="9.7109375" customWidth="1"/>
    <col min="10492" max="10493" width="11.140625" customWidth="1"/>
    <col min="10494" max="10494" width="3.7109375" customWidth="1"/>
    <col min="10495" max="10495" width="8.28515625" customWidth="1"/>
    <col min="10496" max="10496" width="7.85546875" customWidth="1"/>
    <col min="10497" max="10497" width="7.42578125" customWidth="1"/>
    <col min="10498" max="10498" width="9.28515625" customWidth="1"/>
    <col min="10499" max="10499" width="8.140625" customWidth="1"/>
    <col min="10500" max="10500" width="10.5703125" customWidth="1"/>
    <col min="10501" max="10501" width="9.7109375" customWidth="1"/>
    <col min="10748" max="10749" width="11.140625" customWidth="1"/>
    <col min="10750" max="10750" width="3.7109375" customWidth="1"/>
    <col min="10751" max="10751" width="8.28515625" customWidth="1"/>
    <col min="10752" max="10752" width="7.85546875" customWidth="1"/>
    <col min="10753" max="10753" width="7.42578125" customWidth="1"/>
    <col min="10754" max="10754" width="9.28515625" customWidth="1"/>
    <col min="10755" max="10755" width="8.140625" customWidth="1"/>
    <col min="10756" max="10756" width="10.5703125" customWidth="1"/>
    <col min="10757" max="10757" width="9.7109375" customWidth="1"/>
    <col min="11004" max="11005" width="11.140625" customWidth="1"/>
    <col min="11006" max="11006" width="3.7109375" customWidth="1"/>
    <col min="11007" max="11007" width="8.28515625" customWidth="1"/>
    <col min="11008" max="11008" width="7.85546875" customWidth="1"/>
    <col min="11009" max="11009" width="7.42578125" customWidth="1"/>
    <col min="11010" max="11010" width="9.28515625" customWidth="1"/>
    <col min="11011" max="11011" width="8.140625" customWidth="1"/>
    <col min="11012" max="11012" width="10.5703125" customWidth="1"/>
    <col min="11013" max="11013" width="9.7109375" customWidth="1"/>
    <col min="11260" max="11261" width="11.140625" customWidth="1"/>
    <col min="11262" max="11262" width="3.7109375" customWidth="1"/>
    <col min="11263" max="11263" width="8.28515625" customWidth="1"/>
    <col min="11264" max="11264" width="7.85546875" customWidth="1"/>
    <col min="11265" max="11265" width="7.42578125" customWidth="1"/>
    <col min="11266" max="11266" width="9.28515625" customWidth="1"/>
    <col min="11267" max="11267" width="8.140625" customWidth="1"/>
    <col min="11268" max="11268" width="10.5703125" customWidth="1"/>
    <col min="11269" max="11269" width="9.7109375" customWidth="1"/>
    <col min="11516" max="11517" width="11.140625" customWidth="1"/>
    <col min="11518" max="11518" width="3.7109375" customWidth="1"/>
    <col min="11519" max="11519" width="8.28515625" customWidth="1"/>
    <col min="11520" max="11520" width="7.85546875" customWidth="1"/>
    <col min="11521" max="11521" width="7.42578125" customWidth="1"/>
    <col min="11522" max="11522" width="9.28515625" customWidth="1"/>
    <col min="11523" max="11523" width="8.140625" customWidth="1"/>
    <col min="11524" max="11524" width="10.5703125" customWidth="1"/>
    <col min="11525" max="11525" width="9.7109375" customWidth="1"/>
    <col min="11772" max="11773" width="11.140625" customWidth="1"/>
    <col min="11774" max="11774" width="3.7109375" customWidth="1"/>
    <col min="11775" max="11775" width="8.28515625" customWidth="1"/>
    <col min="11776" max="11776" width="7.85546875" customWidth="1"/>
    <col min="11777" max="11777" width="7.42578125" customWidth="1"/>
    <col min="11778" max="11778" width="9.28515625" customWidth="1"/>
    <col min="11779" max="11779" width="8.140625" customWidth="1"/>
    <col min="11780" max="11780" width="10.5703125" customWidth="1"/>
    <col min="11781" max="11781" width="9.7109375" customWidth="1"/>
    <col min="12028" max="12029" width="11.140625" customWidth="1"/>
    <col min="12030" max="12030" width="3.7109375" customWidth="1"/>
    <col min="12031" max="12031" width="8.28515625" customWidth="1"/>
    <col min="12032" max="12032" width="7.85546875" customWidth="1"/>
    <col min="12033" max="12033" width="7.42578125" customWidth="1"/>
    <col min="12034" max="12034" width="9.28515625" customWidth="1"/>
    <col min="12035" max="12035" width="8.140625" customWidth="1"/>
    <col min="12036" max="12036" width="10.5703125" customWidth="1"/>
    <col min="12037" max="12037" width="9.7109375" customWidth="1"/>
    <col min="12284" max="12285" width="11.140625" customWidth="1"/>
    <col min="12286" max="12286" width="3.7109375" customWidth="1"/>
    <col min="12287" max="12287" width="8.28515625" customWidth="1"/>
    <col min="12288" max="12288" width="7.85546875" customWidth="1"/>
    <col min="12289" max="12289" width="7.42578125" customWidth="1"/>
    <col min="12290" max="12290" width="9.28515625" customWidth="1"/>
    <col min="12291" max="12291" width="8.140625" customWidth="1"/>
    <col min="12292" max="12292" width="10.5703125" customWidth="1"/>
    <col min="12293" max="12293" width="9.7109375" customWidth="1"/>
    <col min="12540" max="12541" width="11.140625" customWidth="1"/>
    <col min="12542" max="12542" width="3.7109375" customWidth="1"/>
    <col min="12543" max="12543" width="8.28515625" customWidth="1"/>
    <col min="12544" max="12544" width="7.85546875" customWidth="1"/>
    <col min="12545" max="12545" width="7.42578125" customWidth="1"/>
    <col min="12546" max="12546" width="9.28515625" customWidth="1"/>
    <col min="12547" max="12547" width="8.140625" customWidth="1"/>
    <col min="12548" max="12548" width="10.5703125" customWidth="1"/>
    <col min="12549" max="12549" width="9.7109375" customWidth="1"/>
    <col min="12796" max="12797" width="11.140625" customWidth="1"/>
    <col min="12798" max="12798" width="3.7109375" customWidth="1"/>
    <col min="12799" max="12799" width="8.28515625" customWidth="1"/>
    <col min="12800" max="12800" width="7.85546875" customWidth="1"/>
    <col min="12801" max="12801" width="7.42578125" customWidth="1"/>
    <col min="12802" max="12802" width="9.28515625" customWidth="1"/>
    <col min="12803" max="12803" width="8.140625" customWidth="1"/>
    <col min="12804" max="12804" width="10.5703125" customWidth="1"/>
    <col min="12805" max="12805" width="9.7109375" customWidth="1"/>
    <col min="13052" max="13053" width="11.140625" customWidth="1"/>
    <col min="13054" max="13054" width="3.7109375" customWidth="1"/>
    <col min="13055" max="13055" width="8.28515625" customWidth="1"/>
    <col min="13056" max="13056" width="7.85546875" customWidth="1"/>
    <col min="13057" max="13057" width="7.42578125" customWidth="1"/>
    <col min="13058" max="13058" width="9.28515625" customWidth="1"/>
    <col min="13059" max="13059" width="8.140625" customWidth="1"/>
    <col min="13060" max="13060" width="10.5703125" customWidth="1"/>
    <col min="13061" max="13061" width="9.7109375" customWidth="1"/>
    <col min="13308" max="13309" width="11.140625" customWidth="1"/>
    <col min="13310" max="13310" width="3.7109375" customWidth="1"/>
    <col min="13311" max="13311" width="8.28515625" customWidth="1"/>
    <col min="13312" max="13312" width="7.85546875" customWidth="1"/>
    <col min="13313" max="13313" width="7.42578125" customWidth="1"/>
    <col min="13314" max="13314" width="9.28515625" customWidth="1"/>
    <col min="13315" max="13315" width="8.140625" customWidth="1"/>
    <col min="13316" max="13316" width="10.5703125" customWidth="1"/>
    <col min="13317" max="13317" width="9.7109375" customWidth="1"/>
    <col min="13564" max="13565" width="11.140625" customWidth="1"/>
    <col min="13566" max="13566" width="3.7109375" customWidth="1"/>
    <col min="13567" max="13567" width="8.28515625" customWidth="1"/>
    <col min="13568" max="13568" width="7.85546875" customWidth="1"/>
    <col min="13569" max="13569" width="7.42578125" customWidth="1"/>
    <col min="13570" max="13570" width="9.28515625" customWidth="1"/>
    <col min="13571" max="13571" width="8.140625" customWidth="1"/>
    <col min="13572" max="13572" width="10.5703125" customWidth="1"/>
    <col min="13573" max="13573" width="9.7109375" customWidth="1"/>
    <col min="13820" max="13821" width="11.140625" customWidth="1"/>
    <col min="13822" max="13822" width="3.7109375" customWidth="1"/>
    <col min="13823" max="13823" width="8.28515625" customWidth="1"/>
    <col min="13824" max="13824" width="7.85546875" customWidth="1"/>
    <col min="13825" max="13825" width="7.42578125" customWidth="1"/>
    <col min="13826" max="13826" width="9.28515625" customWidth="1"/>
    <col min="13827" max="13827" width="8.140625" customWidth="1"/>
    <col min="13828" max="13828" width="10.5703125" customWidth="1"/>
    <col min="13829" max="13829" width="9.7109375" customWidth="1"/>
    <col min="14076" max="14077" width="11.140625" customWidth="1"/>
    <col min="14078" max="14078" width="3.7109375" customWidth="1"/>
    <col min="14079" max="14079" width="8.28515625" customWidth="1"/>
    <col min="14080" max="14080" width="7.85546875" customWidth="1"/>
    <col min="14081" max="14081" width="7.42578125" customWidth="1"/>
    <col min="14082" max="14082" width="9.28515625" customWidth="1"/>
    <col min="14083" max="14083" width="8.140625" customWidth="1"/>
    <col min="14084" max="14084" width="10.5703125" customWidth="1"/>
    <col min="14085" max="14085" width="9.7109375" customWidth="1"/>
    <col min="14332" max="14333" width="11.140625" customWidth="1"/>
    <col min="14334" max="14334" width="3.7109375" customWidth="1"/>
    <col min="14335" max="14335" width="8.28515625" customWidth="1"/>
    <col min="14336" max="14336" width="7.85546875" customWidth="1"/>
    <col min="14337" max="14337" width="7.42578125" customWidth="1"/>
    <col min="14338" max="14338" width="9.28515625" customWidth="1"/>
    <col min="14339" max="14339" width="8.140625" customWidth="1"/>
    <col min="14340" max="14340" width="10.5703125" customWidth="1"/>
    <col min="14341" max="14341" width="9.7109375" customWidth="1"/>
    <col min="14588" max="14589" width="11.140625" customWidth="1"/>
    <col min="14590" max="14590" width="3.7109375" customWidth="1"/>
    <col min="14591" max="14591" width="8.28515625" customWidth="1"/>
    <col min="14592" max="14592" width="7.85546875" customWidth="1"/>
    <col min="14593" max="14593" width="7.42578125" customWidth="1"/>
    <col min="14594" max="14594" width="9.28515625" customWidth="1"/>
    <col min="14595" max="14595" width="8.140625" customWidth="1"/>
    <col min="14596" max="14596" width="10.5703125" customWidth="1"/>
    <col min="14597" max="14597" width="9.7109375" customWidth="1"/>
    <col min="14844" max="14845" width="11.140625" customWidth="1"/>
    <col min="14846" max="14846" width="3.7109375" customWidth="1"/>
    <col min="14847" max="14847" width="8.28515625" customWidth="1"/>
    <col min="14848" max="14848" width="7.85546875" customWidth="1"/>
    <col min="14849" max="14849" width="7.42578125" customWidth="1"/>
    <col min="14850" max="14850" width="9.28515625" customWidth="1"/>
    <col min="14851" max="14851" width="8.140625" customWidth="1"/>
    <col min="14852" max="14852" width="10.5703125" customWidth="1"/>
    <col min="14853" max="14853" width="9.7109375" customWidth="1"/>
    <col min="15100" max="15101" width="11.140625" customWidth="1"/>
    <col min="15102" max="15102" width="3.7109375" customWidth="1"/>
    <col min="15103" max="15103" width="8.28515625" customWidth="1"/>
    <col min="15104" max="15104" width="7.85546875" customWidth="1"/>
    <col min="15105" max="15105" width="7.42578125" customWidth="1"/>
    <col min="15106" max="15106" width="9.28515625" customWidth="1"/>
    <col min="15107" max="15107" width="8.140625" customWidth="1"/>
    <col min="15108" max="15108" width="10.5703125" customWidth="1"/>
    <col min="15109" max="15109" width="9.7109375" customWidth="1"/>
    <col min="15356" max="15357" width="11.140625" customWidth="1"/>
    <col min="15358" max="15358" width="3.7109375" customWidth="1"/>
    <col min="15359" max="15359" width="8.28515625" customWidth="1"/>
    <col min="15360" max="15360" width="7.85546875" customWidth="1"/>
    <col min="15361" max="15361" width="7.42578125" customWidth="1"/>
    <col min="15362" max="15362" width="9.28515625" customWidth="1"/>
    <col min="15363" max="15363" width="8.140625" customWidth="1"/>
    <col min="15364" max="15364" width="10.5703125" customWidth="1"/>
    <col min="15365" max="15365" width="9.7109375" customWidth="1"/>
    <col min="15612" max="15613" width="11.140625" customWidth="1"/>
    <col min="15614" max="15614" width="3.7109375" customWidth="1"/>
    <col min="15615" max="15615" width="8.28515625" customWidth="1"/>
    <col min="15616" max="15616" width="7.85546875" customWidth="1"/>
    <col min="15617" max="15617" width="7.42578125" customWidth="1"/>
    <col min="15618" max="15618" width="9.28515625" customWidth="1"/>
    <col min="15619" max="15619" width="8.140625" customWidth="1"/>
    <col min="15620" max="15620" width="10.5703125" customWidth="1"/>
    <col min="15621" max="15621" width="9.7109375" customWidth="1"/>
    <col min="15868" max="15869" width="11.140625" customWidth="1"/>
    <col min="15870" max="15870" width="3.7109375" customWidth="1"/>
    <col min="15871" max="15871" width="8.28515625" customWidth="1"/>
    <col min="15872" max="15872" width="7.85546875" customWidth="1"/>
    <col min="15873" max="15873" width="7.42578125" customWidth="1"/>
    <col min="15874" max="15874" width="9.28515625" customWidth="1"/>
    <col min="15875" max="15875" width="8.140625" customWidth="1"/>
    <col min="15876" max="15876" width="10.5703125" customWidth="1"/>
    <col min="15877" max="15877" width="9.7109375" customWidth="1"/>
    <col min="16124" max="16125" width="11.140625" customWidth="1"/>
    <col min="16126" max="16126" width="3.7109375" customWidth="1"/>
    <col min="16127" max="16127" width="8.28515625" customWidth="1"/>
    <col min="16128" max="16128" width="7.85546875" customWidth="1"/>
    <col min="16129" max="16129" width="7.42578125" customWidth="1"/>
    <col min="16130" max="16130" width="9.28515625" customWidth="1"/>
    <col min="16131" max="16131" width="8.140625" customWidth="1"/>
    <col min="16132" max="16132" width="10.5703125" customWidth="1"/>
    <col min="16133" max="16133" width="9.710937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69</v>
      </c>
    </row>
    <row r="2" spans="1:5" ht="15" customHeight="1" x14ac:dyDescent="0.25">
      <c r="A2" s="103" t="s">
        <v>20</v>
      </c>
      <c r="B2" s="105" t="s">
        <v>21</v>
      </c>
      <c r="C2" s="105" t="s">
        <v>22</v>
      </c>
      <c r="D2" s="105" t="s">
        <v>54</v>
      </c>
      <c r="E2" s="102" t="s">
        <v>55</v>
      </c>
    </row>
    <row r="3" spans="1:5" x14ac:dyDescent="0.25">
      <c r="A3" s="104"/>
      <c r="B3" s="99"/>
      <c r="C3" s="99"/>
      <c r="D3" s="99"/>
      <c r="E3" s="101"/>
    </row>
    <row r="4" spans="1:5" x14ac:dyDescent="0.25">
      <c r="A4" s="32" t="s">
        <v>28</v>
      </c>
      <c r="B4" s="33">
        <v>11.4</v>
      </c>
      <c r="C4" s="35" t="s">
        <v>24</v>
      </c>
      <c r="D4" s="88"/>
      <c r="E4" s="40">
        <f t="shared" ref="E4:E11" si="0">B4*D4</f>
        <v>0</v>
      </c>
    </row>
    <row r="5" spans="1:5" x14ac:dyDescent="0.25">
      <c r="A5" s="32" t="s">
        <v>29</v>
      </c>
      <c r="B5" s="33">
        <f>B4</f>
        <v>11.4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f>B4</f>
        <v>11.4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16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f>B4</f>
        <v>11.4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61</v>
      </c>
      <c r="B9" s="33">
        <v>12.44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62</v>
      </c>
      <c r="B10" s="33">
        <v>1</v>
      </c>
      <c r="C10" s="35" t="s">
        <v>26</v>
      </c>
      <c r="D10" s="88"/>
      <c r="E10" s="40">
        <f t="shared" si="0"/>
        <v>0</v>
      </c>
    </row>
    <row r="11" spans="1:5" ht="15.75" thickBot="1" x14ac:dyDescent="0.3">
      <c r="A11" s="36" t="s">
        <v>27</v>
      </c>
      <c r="B11" s="37">
        <v>1</v>
      </c>
      <c r="C11" s="38" t="s">
        <v>26</v>
      </c>
      <c r="D11" s="89"/>
      <c r="E11" s="41">
        <f t="shared" si="0"/>
        <v>0</v>
      </c>
    </row>
    <row r="12" spans="1:5" x14ac:dyDescent="0.25">
      <c r="A12" s="9"/>
      <c r="B12" s="15"/>
      <c r="C12" s="14"/>
      <c r="D12" s="14"/>
      <c r="E12" s="14"/>
    </row>
    <row r="13" spans="1:5" ht="15.75" x14ac:dyDescent="0.25">
      <c r="B13" s="13"/>
      <c r="C13" s="23" t="s">
        <v>57</v>
      </c>
      <c r="D13" s="12"/>
      <c r="E13" s="42">
        <f>SUM(E4:E11)</f>
        <v>0</v>
      </c>
    </row>
    <row r="14" spans="1:5" x14ac:dyDescent="0.25">
      <c r="B14" s="13"/>
      <c r="C14" s="12"/>
      <c r="D14" s="12"/>
      <c r="E14" s="12"/>
    </row>
    <row r="15" spans="1:5" x14ac:dyDescent="0.25">
      <c r="C15" s="16"/>
    </row>
  </sheetData>
  <mergeCells count="5">
    <mergeCell ref="E2:E3"/>
    <mergeCell ref="A2:A3"/>
    <mergeCell ref="B2:B3"/>
    <mergeCell ref="C2:C3"/>
    <mergeCell ref="D2:D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FF83-19F3-412B-8345-7E7334842029}">
  <dimension ref="A1:E15"/>
  <sheetViews>
    <sheetView zoomScaleNormal="100" workbookViewId="0">
      <selection activeCell="E12" sqref="E12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2851562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73</v>
      </c>
    </row>
    <row r="2" spans="1:5" ht="15" customHeight="1" x14ac:dyDescent="0.25">
      <c r="A2" s="103" t="s">
        <v>20</v>
      </c>
      <c r="B2" s="105" t="s">
        <v>21</v>
      </c>
      <c r="C2" s="105" t="s">
        <v>22</v>
      </c>
      <c r="D2" s="105" t="s">
        <v>54</v>
      </c>
      <c r="E2" s="102" t="s">
        <v>55</v>
      </c>
    </row>
    <row r="3" spans="1:5" x14ac:dyDescent="0.25">
      <c r="A3" s="104"/>
      <c r="B3" s="99"/>
      <c r="C3" s="99"/>
      <c r="D3" s="99"/>
      <c r="E3" s="101"/>
    </row>
    <row r="4" spans="1:5" x14ac:dyDescent="0.25">
      <c r="A4" s="32" t="s">
        <v>28</v>
      </c>
      <c r="B4" s="33">
        <v>11.4</v>
      </c>
      <c r="C4" s="35" t="s">
        <v>24</v>
      </c>
      <c r="D4" s="88"/>
      <c r="E4" s="40">
        <f t="shared" ref="E4:E10" si="0">B4*D4</f>
        <v>0</v>
      </c>
    </row>
    <row r="5" spans="1:5" x14ac:dyDescent="0.25">
      <c r="A5" s="32" t="s">
        <v>29</v>
      </c>
      <c r="B5" s="33">
        <f>B4</f>
        <v>11.4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f>B4</f>
        <v>11.4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16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f>B4</f>
        <v>11.4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61</v>
      </c>
      <c r="B9" s="33">
        <v>12.44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62</v>
      </c>
      <c r="B10" s="33">
        <v>1</v>
      </c>
      <c r="C10" s="35" t="s">
        <v>26</v>
      </c>
      <c r="D10" s="88"/>
      <c r="E10" s="40">
        <f t="shared" si="0"/>
        <v>0</v>
      </c>
    </row>
    <row r="11" spans="1:5" ht="15.75" thickBot="1" x14ac:dyDescent="0.3">
      <c r="A11" s="36" t="s">
        <v>27</v>
      </c>
      <c r="B11" s="37">
        <v>1</v>
      </c>
      <c r="C11" s="38" t="s">
        <v>26</v>
      </c>
      <c r="D11" s="89"/>
      <c r="E11" s="41">
        <f>B11*D11</f>
        <v>0</v>
      </c>
    </row>
    <row r="12" spans="1:5" x14ac:dyDescent="0.25">
      <c r="A12" s="9"/>
      <c r="B12" s="15"/>
      <c r="C12" s="14"/>
      <c r="D12" s="14"/>
      <c r="E12" s="14"/>
    </row>
    <row r="13" spans="1:5" ht="15.75" x14ac:dyDescent="0.25">
      <c r="B13" s="13"/>
      <c r="C13" s="23" t="s">
        <v>57</v>
      </c>
      <c r="D13" s="12"/>
      <c r="E13" s="42">
        <f>SUM(E4:E11)</f>
        <v>0</v>
      </c>
    </row>
    <row r="14" spans="1:5" x14ac:dyDescent="0.25">
      <c r="B14" s="13"/>
      <c r="C14" s="12"/>
      <c r="D14" s="12"/>
      <c r="E14" s="12"/>
    </row>
    <row r="15" spans="1:5" x14ac:dyDescent="0.25">
      <c r="C15" s="16"/>
    </row>
  </sheetData>
  <mergeCells count="5">
    <mergeCell ref="A2:A3"/>
    <mergeCell ref="D2:D3"/>
    <mergeCell ref="B2:B3"/>
    <mergeCell ref="C2:C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55D1-D652-47FA-AB5B-E6327D0C6252}">
  <dimension ref="A1:E15"/>
  <sheetViews>
    <sheetView zoomScaleNormal="100" workbookViewId="0">
      <selection activeCell="E12" sqref="E12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2851562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75</v>
      </c>
    </row>
    <row r="2" spans="1:5" ht="15" customHeight="1" x14ac:dyDescent="0.25">
      <c r="A2" s="103" t="s">
        <v>20</v>
      </c>
      <c r="B2" s="105" t="s">
        <v>21</v>
      </c>
      <c r="C2" s="105" t="s">
        <v>22</v>
      </c>
      <c r="D2" s="105" t="s">
        <v>54</v>
      </c>
      <c r="E2" s="102" t="s">
        <v>55</v>
      </c>
    </row>
    <row r="3" spans="1:5" x14ac:dyDescent="0.25">
      <c r="A3" s="104"/>
      <c r="B3" s="99"/>
      <c r="C3" s="99"/>
      <c r="D3" s="99"/>
      <c r="E3" s="101"/>
    </row>
    <row r="4" spans="1:5" x14ac:dyDescent="0.25">
      <c r="A4" s="32" t="s">
        <v>28</v>
      </c>
      <c r="B4" s="33">
        <v>23.2</v>
      </c>
      <c r="C4" s="35" t="s">
        <v>24</v>
      </c>
      <c r="D4" s="88"/>
      <c r="E4" s="40">
        <f t="shared" ref="E4:E10" si="0">B4*D4</f>
        <v>0</v>
      </c>
    </row>
    <row r="5" spans="1:5" x14ac:dyDescent="0.25">
      <c r="A5" s="32" t="s">
        <v>29</v>
      </c>
      <c r="B5" s="33">
        <v>23.2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v>23.2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29.2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v>23.2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61</v>
      </c>
      <c r="B9" s="33">
        <v>19.8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62</v>
      </c>
      <c r="B10" s="33">
        <v>1</v>
      </c>
      <c r="C10" s="35" t="s">
        <v>26</v>
      </c>
      <c r="D10" s="88"/>
      <c r="E10" s="40">
        <f t="shared" si="0"/>
        <v>0</v>
      </c>
    </row>
    <row r="11" spans="1:5" ht="15.75" thickBot="1" x14ac:dyDescent="0.3">
      <c r="A11" s="36" t="s">
        <v>27</v>
      </c>
      <c r="B11" s="37">
        <v>1</v>
      </c>
      <c r="C11" s="38" t="s">
        <v>26</v>
      </c>
      <c r="D11" s="89"/>
      <c r="E11" s="41">
        <f>D11*B11</f>
        <v>0</v>
      </c>
    </row>
    <row r="12" spans="1:5" x14ac:dyDescent="0.25">
      <c r="A12" s="9"/>
      <c r="B12" s="15"/>
      <c r="C12" s="14"/>
      <c r="D12" s="14"/>
      <c r="E12" s="14"/>
    </row>
    <row r="13" spans="1:5" ht="15.75" x14ac:dyDescent="0.25">
      <c r="B13" s="13"/>
      <c r="C13" s="23" t="s">
        <v>57</v>
      </c>
      <c r="D13" s="12"/>
      <c r="E13" s="42">
        <f>SUM(E4:E11)</f>
        <v>0</v>
      </c>
    </row>
    <row r="14" spans="1:5" x14ac:dyDescent="0.25">
      <c r="B14" s="13"/>
      <c r="C14" s="12"/>
      <c r="D14" s="12"/>
      <c r="E14" s="12"/>
    </row>
    <row r="15" spans="1:5" x14ac:dyDescent="0.25">
      <c r="C15" s="16"/>
    </row>
  </sheetData>
  <mergeCells count="5">
    <mergeCell ref="A2:A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985D-602B-4085-A7BF-5824962A8EFB}">
  <dimension ref="A1:E15"/>
  <sheetViews>
    <sheetView zoomScaleNormal="100" workbookViewId="0">
      <selection activeCell="E12" sqref="E12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2851562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77</v>
      </c>
    </row>
    <row r="2" spans="1:5" ht="15" customHeight="1" x14ac:dyDescent="0.25">
      <c r="A2" s="103" t="s">
        <v>20</v>
      </c>
      <c r="B2" s="105" t="s">
        <v>21</v>
      </c>
      <c r="C2" s="105" t="s">
        <v>22</v>
      </c>
      <c r="D2" s="105" t="s">
        <v>54</v>
      </c>
      <c r="E2" s="102" t="s">
        <v>55</v>
      </c>
    </row>
    <row r="3" spans="1:5" x14ac:dyDescent="0.25">
      <c r="A3" s="104"/>
      <c r="B3" s="99"/>
      <c r="C3" s="99"/>
      <c r="D3" s="99"/>
      <c r="E3" s="101"/>
    </row>
    <row r="4" spans="1:5" x14ac:dyDescent="0.25">
      <c r="A4" s="32" t="s">
        <v>78</v>
      </c>
      <c r="B4" s="33">
        <v>12.5</v>
      </c>
      <c r="C4" s="35" t="s">
        <v>24</v>
      </c>
      <c r="D4" s="88"/>
      <c r="E4" s="40">
        <f t="shared" ref="E4:E10" si="0">B4*D4</f>
        <v>0</v>
      </c>
    </row>
    <row r="5" spans="1:5" x14ac:dyDescent="0.25">
      <c r="A5" s="32" t="s">
        <v>29</v>
      </c>
      <c r="B5" s="33">
        <v>12.5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v>12.5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13.2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v>12.5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61</v>
      </c>
      <c r="B9" s="33">
        <v>13.2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62</v>
      </c>
      <c r="B10" s="33">
        <v>1</v>
      </c>
      <c r="C10" s="35" t="s">
        <v>26</v>
      </c>
      <c r="D10" s="88"/>
      <c r="E10" s="40">
        <f t="shared" si="0"/>
        <v>0</v>
      </c>
    </row>
    <row r="11" spans="1:5" ht="15.75" thickBot="1" x14ac:dyDescent="0.3">
      <c r="A11" s="36" t="s">
        <v>27</v>
      </c>
      <c r="B11" s="37">
        <v>1</v>
      </c>
      <c r="C11" s="38" t="s">
        <v>26</v>
      </c>
      <c r="D11" s="89"/>
      <c r="E11" s="41">
        <f>D11*B11</f>
        <v>0</v>
      </c>
    </row>
    <row r="12" spans="1:5" x14ac:dyDescent="0.25">
      <c r="A12" s="9"/>
      <c r="B12" s="15"/>
      <c r="C12" s="14"/>
      <c r="D12" s="14"/>
      <c r="E12" s="14"/>
    </row>
    <row r="13" spans="1:5" ht="15.75" x14ac:dyDescent="0.25">
      <c r="B13" s="13"/>
      <c r="C13" s="23" t="s">
        <v>57</v>
      </c>
      <c r="D13" s="12"/>
      <c r="E13" s="42">
        <f>SUM(E4:E11)</f>
        <v>0</v>
      </c>
    </row>
    <row r="14" spans="1:5" x14ac:dyDescent="0.25">
      <c r="B14" s="13"/>
      <c r="C14" s="12"/>
      <c r="D14" s="12"/>
      <c r="E14" s="12"/>
    </row>
    <row r="15" spans="1:5" x14ac:dyDescent="0.25">
      <c r="C15" s="16"/>
    </row>
  </sheetData>
  <mergeCells count="5">
    <mergeCell ref="A2:A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8BE1-DD21-4D23-99BF-BD40EBAD91E3}">
  <dimension ref="A1:E15"/>
  <sheetViews>
    <sheetView zoomScaleNormal="100" workbookViewId="0">
      <selection activeCell="E12" sqref="E12"/>
    </sheetView>
  </sheetViews>
  <sheetFormatPr defaultRowHeight="15" x14ac:dyDescent="0.25"/>
  <cols>
    <col min="1" max="1" width="44.5703125" customWidth="1"/>
    <col min="2" max="2" width="9.28515625" customWidth="1"/>
    <col min="3" max="3" width="8.140625" customWidth="1"/>
    <col min="4" max="4" width="10.5703125" customWidth="1"/>
    <col min="5" max="5" width="11.28515625" customWidth="1"/>
  </cols>
  <sheetData>
    <row r="1" spans="1:5" ht="21.75" thickBot="1" x14ac:dyDescent="0.4">
      <c r="A1" s="27" t="s">
        <v>53</v>
      </c>
      <c r="B1" s="7"/>
      <c r="C1" s="7"/>
      <c r="D1" s="7"/>
      <c r="E1" s="44" t="s">
        <v>81</v>
      </c>
    </row>
    <row r="2" spans="1:5" ht="15" customHeight="1" x14ac:dyDescent="0.25">
      <c r="A2" s="103" t="s">
        <v>20</v>
      </c>
      <c r="B2" s="105" t="s">
        <v>21</v>
      </c>
      <c r="C2" s="105" t="s">
        <v>22</v>
      </c>
      <c r="D2" s="105" t="s">
        <v>54</v>
      </c>
      <c r="E2" s="102" t="s">
        <v>55</v>
      </c>
    </row>
    <row r="3" spans="1:5" x14ac:dyDescent="0.25">
      <c r="A3" s="104"/>
      <c r="B3" s="99"/>
      <c r="C3" s="99"/>
      <c r="D3" s="99"/>
      <c r="E3" s="101"/>
    </row>
    <row r="4" spans="1:5" x14ac:dyDescent="0.25">
      <c r="A4" s="32" t="s">
        <v>28</v>
      </c>
      <c r="B4" s="33">
        <v>11.3</v>
      </c>
      <c r="C4" s="35" t="s">
        <v>24</v>
      </c>
      <c r="D4" s="88"/>
      <c r="E4" s="40">
        <f t="shared" ref="E4:E10" si="0">B4*D4</f>
        <v>0</v>
      </c>
    </row>
    <row r="5" spans="1:5" x14ac:dyDescent="0.25">
      <c r="A5" s="32" t="s">
        <v>29</v>
      </c>
      <c r="B5" s="33">
        <v>11.3</v>
      </c>
      <c r="C5" s="34" t="s">
        <v>24</v>
      </c>
      <c r="D5" s="88"/>
      <c r="E5" s="40">
        <f t="shared" si="0"/>
        <v>0</v>
      </c>
    </row>
    <row r="6" spans="1:5" x14ac:dyDescent="0.25">
      <c r="A6" s="32" t="s">
        <v>30</v>
      </c>
      <c r="B6" s="33">
        <v>11.3</v>
      </c>
      <c r="C6" s="34" t="s">
        <v>24</v>
      </c>
      <c r="D6" s="88"/>
      <c r="E6" s="40">
        <f t="shared" si="0"/>
        <v>0</v>
      </c>
    </row>
    <row r="7" spans="1:5" x14ac:dyDescent="0.25">
      <c r="A7" s="32" t="s">
        <v>56</v>
      </c>
      <c r="B7" s="33">
        <v>13.6</v>
      </c>
      <c r="C7" s="34" t="s">
        <v>24</v>
      </c>
      <c r="D7" s="88"/>
      <c r="E7" s="40">
        <f t="shared" si="0"/>
        <v>0</v>
      </c>
    </row>
    <row r="8" spans="1:5" x14ac:dyDescent="0.25">
      <c r="A8" s="32" t="s">
        <v>38</v>
      </c>
      <c r="B8" s="33">
        <v>11.3</v>
      </c>
      <c r="C8" s="34" t="s">
        <v>24</v>
      </c>
      <c r="D8" s="88"/>
      <c r="E8" s="40">
        <f t="shared" si="0"/>
        <v>0</v>
      </c>
    </row>
    <row r="9" spans="1:5" x14ac:dyDescent="0.25">
      <c r="A9" s="32" t="s">
        <v>61</v>
      </c>
      <c r="B9" s="33">
        <v>19.8</v>
      </c>
      <c r="C9" s="35" t="s">
        <v>23</v>
      </c>
      <c r="D9" s="88"/>
      <c r="E9" s="40">
        <f t="shared" si="0"/>
        <v>0</v>
      </c>
    </row>
    <row r="10" spans="1:5" x14ac:dyDescent="0.25">
      <c r="A10" s="32" t="s">
        <v>62</v>
      </c>
      <c r="B10" s="33">
        <v>1</v>
      </c>
      <c r="C10" s="35" t="s">
        <v>26</v>
      </c>
      <c r="D10" s="88"/>
      <c r="E10" s="40">
        <f t="shared" si="0"/>
        <v>0</v>
      </c>
    </row>
    <row r="11" spans="1:5" ht="15.75" thickBot="1" x14ac:dyDescent="0.3">
      <c r="A11" s="36" t="s">
        <v>27</v>
      </c>
      <c r="B11" s="37">
        <v>1</v>
      </c>
      <c r="C11" s="38" t="s">
        <v>26</v>
      </c>
      <c r="D11" s="89"/>
      <c r="E11" s="41">
        <f>D11*B11</f>
        <v>0</v>
      </c>
    </row>
    <row r="12" spans="1:5" x14ac:dyDescent="0.25">
      <c r="A12" s="9"/>
      <c r="B12" s="15"/>
      <c r="C12" s="14"/>
      <c r="D12" s="14"/>
      <c r="E12" s="14"/>
    </row>
    <row r="13" spans="1:5" ht="15.75" x14ac:dyDescent="0.25">
      <c r="B13" s="13"/>
      <c r="C13" s="23" t="s">
        <v>57</v>
      </c>
      <c r="D13" s="12"/>
      <c r="E13" s="42">
        <f>SUM(E4:E11)</f>
        <v>0</v>
      </c>
    </row>
    <row r="14" spans="1:5" x14ac:dyDescent="0.25">
      <c r="B14" s="13"/>
      <c r="C14" s="12"/>
      <c r="D14" s="12"/>
      <c r="E14" s="12"/>
    </row>
    <row r="15" spans="1:5" x14ac:dyDescent="0.25">
      <c r="C15" s="16"/>
    </row>
  </sheetData>
  <mergeCells count="5">
    <mergeCell ref="A2:A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Pokyny pro vyplnění</vt:lpstr>
      <vt:lpstr>souhrn</vt:lpstr>
      <vt:lpstr>110</vt:lpstr>
      <vt:lpstr>113,114,chodba</vt:lpstr>
      <vt:lpstr>227</vt:lpstr>
      <vt:lpstr>228</vt:lpstr>
      <vt:lpstr>229</vt:lpstr>
      <vt:lpstr>321</vt:lpstr>
      <vt:lpstr>334</vt:lpstr>
      <vt:lpstr>335</vt:lpstr>
      <vt:lpstr>428</vt:lpstr>
      <vt:lpstr>712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Ustohal</dc:creator>
  <cp:lastModifiedBy>Zouhar Lukáš</cp:lastModifiedBy>
  <cp:lastPrinted>2025-04-29T09:33:51Z</cp:lastPrinted>
  <dcterms:created xsi:type="dcterms:W3CDTF">2024-04-17T10:21:16Z</dcterms:created>
  <dcterms:modified xsi:type="dcterms:W3CDTF">2025-05-05T07:11:42Z</dcterms:modified>
</cp:coreProperties>
</file>