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Datastation2401\provozni_dokumenty\03 SI\02 SI aktual\01 Nemocnice\02n Nemocnice Znojmo 2024 2025\03 Skiaskop\01 ZD na profil\"/>
    </mc:Choice>
  </mc:AlternateContent>
  <xr:revisionPtr revIDLastSave="0" documentId="13_ncr:1_{B364F660-8678-410B-B4E2-A75B7AAE6FDD}" xr6:coauthVersionLast="47" xr6:coauthVersionMax="47" xr10:uidLastSave="{00000000-0000-0000-0000-000000000000}"/>
  <bookViews>
    <workbookView xWindow="38730" yWindow="120" windowWidth="18735" windowHeight="14760" xr2:uid="{00000000-000D-0000-FFFF-FFFF00000000}"/>
  </bookViews>
  <sheets>
    <sheet name="SPECIFIKACE SU - ÚVOD" sheetId="2" r:id="rId1"/>
    <sheet name="SPECIFIKACE SU - ROZPOČET" sheetId="1" r:id="rId2"/>
  </sheets>
  <definedNames>
    <definedName name="_xlnm.Print_Area" localSheetId="0">'SPECIFIKACE SU - ÚVOD'!$A$1:$F$22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1" l="1"/>
  <c r="F70" i="1"/>
  <c r="F69" i="1"/>
  <c r="F68" i="1"/>
  <c r="F67" i="1"/>
  <c r="F65" i="1"/>
  <c r="F64" i="1"/>
  <c r="F63" i="1"/>
  <c r="F61" i="1"/>
  <c r="F60" i="1"/>
  <c r="F59" i="1"/>
  <c r="F57" i="1"/>
  <c r="F55" i="1"/>
  <c r="F53" i="1"/>
  <c r="F52" i="1"/>
  <c r="F51" i="1"/>
  <c r="F50" i="1"/>
  <c r="F49" i="1"/>
  <c r="F48" i="1"/>
  <c r="F47" i="1"/>
  <c r="F45" i="1"/>
  <c r="F44" i="1"/>
  <c r="F43" i="1"/>
  <c r="F41" i="1"/>
  <c r="F40" i="1"/>
  <c r="F39" i="1"/>
  <c r="F37" i="1"/>
  <c r="F36" i="1"/>
  <c r="F35" i="1"/>
  <c r="F33" i="1"/>
  <c r="F32" i="1"/>
  <c r="F31" i="1"/>
  <c r="F30" i="1"/>
  <c r="F29" i="1"/>
  <c r="F28" i="1"/>
  <c r="F27" i="1"/>
  <c r="F26" i="1"/>
  <c r="F25" i="1"/>
  <c r="F24" i="1"/>
  <c r="F23" i="1"/>
  <c r="F21" i="1"/>
  <c r="F20" i="1"/>
  <c r="F19" i="1"/>
  <c r="F18" i="1"/>
  <c r="F16" i="1"/>
  <c r="F15" i="1"/>
  <c r="F14" i="1"/>
  <c r="F13" i="1"/>
  <c r="F11" i="1"/>
  <c r="F9" i="1"/>
  <c r="F8" i="1"/>
  <c r="F7" i="1"/>
  <c r="F72" i="1" l="1"/>
</calcChain>
</file>

<file path=xl/sharedStrings.xml><?xml version="1.0" encoding="utf-8"?>
<sst xmlns="http://schemas.openxmlformats.org/spreadsheetml/2006/main" count="137" uniqueCount="90">
  <si>
    <t>Technologický projekt</t>
  </si>
  <si>
    <t>soubor</t>
  </si>
  <si>
    <t>pol.</t>
  </si>
  <si>
    <t>popis</t>
  </si>
  <si>
    <t>MJ</t>
  </si>
  <si>
    <t>počet MJ</t>
  </si>
  <si>
    <t>Statické posouzení stávajícíh konstrukcí</t>
  </si>
  <si>
    <t xml:space="preserve">soubor </t>
  </si>
  <si>
    <t>Projektová dokumentace a inženýrská činnost</t>
  </si>
  <si>
    <t>Inženýring (dozor, koordinace, kompletace všech prací souvisejícíh s projektováním, posuzovaním, demontáží a provedením stavebních úprav)</t>
  </si>
  <si>
    <t>Deinstalace stávající LT</t>
  </si>
  <si>
    <t>Deinstalace stávajícího skiaskopicko-skiagrafického rtg přístroje s C-ramenem MultiDiagnost Eleva včetně ekologické likvidace a vydání protokolu o ekologické likvidaci</t>
  </si>
  <si>
    <t>Bourací práce</t>
  </si>
  <si>
    <t>Vybourání kovových dveřních zárubní</t>
  </si>
  <si>
    <t>m2</t>
  </si>
  <si>
    <t>JC v Kč bez DPH</t>
  </si>
  <si>
    <t>Vybourání obkladů za umyvadlem</t>
  </si>
  <si>
    <t>Vybourání kanálu pro vedení rozvodů v podlaze</t>
  </si>
  <si>
    <t xml:space="preserve">Další bourací práce </t>
  </si>
  <si>
    <t>Výplně otvorů</t>
  </si>
  <si>
    <t>Demontáž, odvoz a likvidace stávajících dveří</t>
  </si>
  <si>
    <t>ks</t>
  </si>
  <si>
    <t>Dodávka a montáž nových Pb dveří š-. 1400 mm s lineárním posunem vč. elektrického pohohu lineárního posunu pro otevírání / zavírání dveří, vč. ovládací elektroniky a koncových ovládacích prvků</t>
  </si>
  <si>
    <t xml:space="preserve">Provedení nového nátěru všech stávajícíh dveří do místnosti skiaskopické vyšetřovny </t>
  </si>
  <si>
    <t>Podlahové konstrukce</t>
  </si>
  <si>
    <t xml:space="preserve">m </t>
  </si>
  <si>
    <t>Demontáž soklíků nebo lišt, pryžových nebo z PVC odstranění vč.  likvidace</t>
  </si>
  <si>
    <t xml:space="preserve">Odstranění PVC a koberců lepených </t>
  </si>
  <si>
    <t xml:space="preserve">Odstanění zbytků lepidla </t>
  </si>
  <si>
    <t>Vyrovnání podkladů samonivelační hmotou /stěrkou</t>
  </si>
  <si>
    <t>Lepení podlah povlakových z dílců PVC, vodivých včetně čtverců Elektrostatik 608/608/1,7 mm</t>
  </si>
  <si>
    <t xml:space="preserve">Spoj podlahových podlah svařováním, za tepla </t>
  </si>
  <si>
    <t>m</t>
  </si>
  <si>
    <t xml:space="preserve">Lepení podlahových soklíků z PVC a vinylu </t>
  </si>
  <si>
    <t>Lišta soklová PVC a vinyl</t>
  </si>
  <si>
    <t>dodávka a montáž podlahováých kanálů, zakrytování kanálů, vyrovnání podlahy</t>
  </si>
  <si>
    <t xml:space="preserve">Lepené vodivé pásky antistatické podlahy </t>
  </si>
  <si>
    <t>Obklady keramické</t>
  </si>
  <si>
    <t xml:space="preserve">Penetrace podkladu pod obklady penetrační nátěr </t>
  </si>
  <si>
    <t>Obkládání stěn vnitř. keram. do tmele 150x150 vč. řezání obkladů diamantovým kotoučem</t>
  </si>
  <si>
    <t>Konstrukce zámečnické</t>
  </si>
  <si>
    <t>Ochrana stávajícího topného systému umístěného ve stropě</t>
  </si>
  <si>
    <t>M+D ocelové konstrukce pro zavěšení přístroje, osazení do stropní konstrukce</t>
  </si>
  <si>
    <t xml:space="preserve">Začištění osazených zárubní barytovou omítkou </t>
  </si>
  <si>
    <t>Stropní konstrukce</t>
  </si>
  <si>
    <t>Nové stropní konstrukce v prostoru skiaskopické vyšetřovny vč. konečné úpravy</t>
  </si>
  <si>
    <t>Další náklady na poddlahové konstrukce jinde neuvedené</t>
  </si>
  <si>
    <t>Další náklady na obklady jinde neuvedené</t>
  </si>
  <si>
    <t>D1M LED osvětlení teplá bílá v prostoru skiaskopické vyšetřovny a ovladovny</t>
  </si>
  <si>
    <t>Další náklady na stropní konstrukce jinde neuvedené</t>
  </si>
  <si>
    <t>Elektroinstalace</t>
  </si>
  <si>
    <t>D+M Kabelových rozvodů silové elektřiny a ovládacíh kabelů, určených pro novou technologii skiaskopického systému</t>
  </si>
  <si>
    <t>D+M, případně přezbrojení elektrického rozvaděče pro připojení nové technologie skiaskopického systému</t>
  </si>
  <si>
    <t>D+M kabelových rozvodů vč. koncových elementů ( zásuvky, vypínače podružné rozvaděče…. )</t>
  </si>
  <si>
    <t>D+M přívodního kabelu z rozvodny k rozvaděči přístroje</t>
  </si>
  <si>
    <t>Revize elektrických zařízení</t>
  </si>
  <si>
    <t>Další náklady na elektroinstalace jinde neuvedené</t>
  </si>
  <si>
    <t>Dodávka kotvících komponentů, které jsou potřebné pro správnou instalaci všech prvků nového přístroje</t>
  </si>
  <si>
    <t>D+M chladící techniky pro zajištění provozu jednotlivých částí nové technologie, zejména - přístroj, vyšetřovna a technická místnost</t>
  </si>
  <si>
    <t>Chladicí technika</t>
  </si>
  <si>
    <t>ZTI</t>
  </si>
  <si>
    <t>Přeložení rozvodů vody a odpadů podle potřeb pro provoz nové technologie skiaskopického systému</t>
  </si>
  <si>
    <t>Malby</t>
  </si>
  <si>
    <t xml:space="preserve">Penetrace podkladu univerzální </t>
  </si>
  <si>
    <t>Malba dvojnásobná velmi dobře otěruvzdorná</t>
  </si>
  <si>
    <t>Vyrovnání podkladu</t>
  </si>
  <si>
    <t>Začištění drážek po el. rozvodech, zedn. zapravení omítek</t>
  </si>
  <si>
    <t>Přesuny hmot</t>
  </si>
  <si>
    <t>Vodorovná a svislá doprava vybouraných hmot</t>
  </si>
  <si>
    <t>Odvoz vyboraných hmot na skládku</t>
  </si>
  <si>
    <t>Poplatky za skládky</t>
  </si>
  <si>
    <t>Vedlejší náklady</t>
  </si>
  <si>
    <t>Ztížené podmínky</t>
  </si>
  <si>
    <t>Mimostaveništní doprava</t>
  </si>
  <si>
    <t>Zařízení staveniště</t>
  </si>
  <si>
    <t>Kompletteční činnost</t>
  </si>
  <si>
    <t>Ostatní náklady jeden neuvedené</t>
  </si>
  <si>
    <t>Celkové náklady za stavební úpravy pro LT</t>
  </si>
  <si>
    <t>SPECIFIKACE STAVEBNÍCH ÚPRAV PRO LT - ROZPOČET</t>
  </si>
  <si>
    <t>SPECIFIKACE STAVEBNÍCH ÚPRAV PRO LT - ÚVODNÍ ČÁST</t>
  </si>
  <si>
    <t>Přístrojové vybavení skiaskopicko-skiagrafického pracoviště RDG oddělení</t>
  </si>
  <si>
    <t>Další podmínky pro provedení stavebních úprav pro LT jsou popsány v dokumentu "SPECIFIKACE LT" - viz položky č. 85 - 104</t>
  </si>
  <si>
    <t>Součástí předmětu plnění zadávané veřejné zakázky je provedení stavebních úprav pro dodávanou lékařskou technologii. Vzhledem k tomu, že neexistuje projektová dokumentace, podle níž by bylo možné stavební úpravy zcela přesně vyspecifikovat soupisem prací s výkazem výměr, zpracoval zadavatel dokument označený jako "SPECIFIKACE SU - ROZPOČET", v němž uřčil položky, které mají být součástí provedených stavebních úprav. Citovaný dokument slouží pro ocenění stavebních úprav pro LT.</t>
  </si>
  <si>
    <t>Podmínky pro provedení a ocenění stavebních úprav pro LT</t>
  </si>
  <si>
    <t>Protože předpokládaná hodnota stavebních úprav pro LT je poměrně vysokého finančního objemu, požaduje zadavatel, aby ocenění stavebních úprav pro LT bylo doloženo oceněnou tabulkou "SPECIFIKACE SU - ROZPOČET".</t>
  </si>
  <si>
    <t>SPECIFIKACE SU - ROZPOČET obsahuje konkrétní výměry u těch položek, kde bylo možné alespoň přibližné výměry stanovit. Ostatní položky jsou specifikovány jako "soubor" a dodavatel je musí ocenit podle svých odborných zkušeností. Kromě toho jsou doplněny položky "náklady jinde neuvedené", do kterých si dodavatel zahrne náklady, které nejsou přímo specifikovány konkrétní položkou.</t>
  </si>
  <si>
    <t>Celková cena podle tabulky SPECIFIKACE SU - ROZPOČET musí zahrnovat veškeré náklady dodavatele na rpovedení stavebních úprav pro LT a musí se jednat o cenu pevnou - nepřekročitelnou.</t>
  </si>
  <si>
    <t>Veškeré stavební úpravy musí být provedeny tak, aby vyhovovaly správné instalaci, umístění, funkčností přístroje, funkčnosti příslušenství a funkčnosti skiaskopicko-skiagrafického pracoviště jako celku.</t>
  </si>
  <si>
    <t>Právě z důvodů požadavku podle bodu 1 je provedení stavebních úprav pro LT zahrnuto do předmětu veřejné zakázky na dodávku LT, neboť jen dodavatel LT je schopen zajistit, aby stavební úpravy pro LT byly provedeny tak, aby skiaskopicko-skiagrafické pracoviště bylo funkční a vyhovovalo všem zákonným a hygienickým požadavkům.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</si>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</sst>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charset val="238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12"/>
      <color theme="1"/>
      <name val="Palatino Linotype"/>
      <family val="1"/>
    </font>
    <font>
      <b/>
      <sz val="11"/>
      <color theme="1"/>
      <name val="Palatino Linotype"/>
      <family val="1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tabSelected="1" zoomScale="120" zoomScaleNormal="120" workbookViewId="0">
      <selection activeCell="F1" sqref="F1"/>
    </sheetView>
  </sheetViews>
  <sheetFormatPr defaultColWidth="10.875" defaultRowHeight="15" x14ac:dyDescent="0.25"/>
  <cols>
    <col min="1" max="1" width="6.125" style="1" customWidth="1"/>
    <col min="2" max="2" width="18.5" style="1" customWidth="1"/>
    <col min="3" max="5" width="10.875" style="1"/>
    <col min="6" max="6" width="16.625" style="1" customWidth="1"/>
    <col min="7" max="16384" width="10.875" style="1"/>
  </cols>
  <sheetData>
    <row r="1" spans="1:6" x14ac:dyDescent="0.25">
      <c r="F1" s="25"/>
    </row>
    <row r="2" spans="1:6" ht="18" x14ac:dyDescent="0.25">
      <c r="A2" s="27" t="s">
        <v>80</v>
      </c>
      <c r="B2" s="27"/>
      <c r="C2" s="27"/>
      <c r="D2" s="27"/>
      <c r="E2" s="27"/>
      <c r="F2" s="27"/>
    </row>
    <row r="3" spans="1:6" ht="11.1" customHeight="1" x14ac:dyDescent="0.25">
      <c r="A3" s="30"/>
      <c r="B3" s="30"/>
      <c r="C3" s="30"/>
      <c r="D3" s="30"/>
      <c r="E3" s="30"/>
      <c r="F3" s="30"/>
    </row>
    <row r="4" spans="1:6" ht="18" x14ac:dyDescent="0.25">
      <c r="A4" s="27" t="s">
        <v>79</v>
      </c>
      <c r="B4" s="27"/>
      <c r="C4" s="27"/>
      <c r="D4" s="27"/>
      <c r="E4" s="27"/>
      <c r="F4" s="27"/>
    </row>
    <row r="6" spans="1:6" ht="102.95" customHeight="1" x14ac:dyDescent="0.25">
      <c r="A6" s="28" t="s">
        <v>82</v>
      </c>
      <c r="B6" s="28"/>
      <c r="C6" s="28"/>
      <c r="D6" s="28"/>
      <c r="E6" s="28"/>
      <c r="F6" s="28"/>
    </row>
    <row r="7" spans="1:6" ht="30" customHeight="1" x14ac:dyDescent="0.25">
      <c r="A7" s="28" t="s">
        <v>81</v>
      </c>
      <c r="B7" s="28"/>
      <c r="C7" s="28"/>
      <c r="D7" s="28"/>
      <c r="E7" s="28"/>
      <c r="F7" s="28"/>
    </row>
    <row r="8" spans="1:6" x14ac:dyDescent="0.25">
      <c r="A8" s="28"/>
      <c r="B8" s="28"/>
      <c r="C8" s="28"/>
      <c r="D8" s="28"/>
      <c r="E8" s="28"/>
      <c r="F8" s="28"/>
    </row>
    <row r="9" spans="1:6" x14ac:dyDescent="0.25">
      <c r="A9" s="29" t="s">
        <v>83</v>
      </c>
      <c r="B9" s="29"/>
      <c r="C9" s="29"/>
      <c r="D9" s="29"/>
      <c r="E9" s="29"/>
      <c r="F9" s="29"/>
    </row>
    <row r="10" spans="1:6" ht="8.1" customHeight="1" x14ac:dyDescent="0.25">
      <c r="A10" s="4"/>
      <c r="B10" s="26"/>
      <c r="C10" s="26"/>
      <c r="D10" s="26"/>
      <c r="E10" s="26"/>
      <c r="F10" s="26"/>
    </row>
    <row r="11" spans="1:6" ht="57" customHeight="1" x14ac:dyDescent="0.25">
      <c r="A11" s="24">
        <v>1</v>
      </c>
      <c r="B11" s="31" t="s">
        <v>87</v>
      </c>
      <c r="C11" s="31"/>
      <c r="D11" s="31"/>
      <c r="E11" s="31"/>
      <c r="F11" s="31"/>
    </row>
    <row r="12" spans="1:6" ht="81.95" customHeight="1" x14ac:dyDescent="0.25">
      <c r="A12" s="24">
        <v>2</v>
      </c>
      <c r="B12" s="31" t="s">
        <v>88</v>
      </c>
      <c r="C12" s="31"/>
      <c r="D12" s="31"/>
      <c r="E12" s="31"/>
      <c r="F12" s="31"/>
    </row>
    <row r="13" spans="1:6" ht="54.95" customHeight="1" x14ac:dyDescent="0.25">
      <c r="A13" s="24">
        <v>3</v>
      </c>
      <c r="B13" s="31" t="s">
        <v>84</v>
      </c>
      <c r="C13" s="31"/>
      <c r="D13" s="31"/>
      <c r="E13" s="31"/>
      <c r="F13" s="31"/>
    </row>
    <row r="14" spans="1:6" ht="89.1" customHeight="1" x14ac:dyDescent="0.25">
      <c r="A14" s="24">
        <v>4</v>
      </c>
      <c r="B14" s="31" t="s">
        <v>85</v>
      </c>
      <c r="C14" s="31"/>
      <c r="D14" s="31"/>
      <c r="E14" s="31"/>
      <c r="F14" s="31"/>
    </row>
    <row r="15" spans="1:6" ht="53.1" customHeight="1" x14ac:dyDescent="0.25">
      <c r="A15" s="24">
        <v>5</v>
      </c>
      <c r="B15" s="31" t="s">
        <v>86</v>
      </c>
      <c r="C15" s="31"/>
      <c r="D15" s="31"/>
      <c r="E15" s="31"/>
      <c r="F15" s="31"/>
    </row>
    <row r="16" spans="1:6" x14ac:dyDescent="0.25">
      <c r="A16" s="23"/>
      <c r="B16" s="26"/>
      <c r="C16" s="26"/>
      <c r="D16" s="26"/>
      <c r="E16" s="26"/>
      <c r="F16" s="26"/>
    </row>
    <row r="17" spans="1:6" x14ac:dyDescent="0.25">
      <c r="A17" s="23"/>
      <c r="B17" s="26"/>
      <c r="C17" s="26"/>
      <c r="D17" s="26"/>
      <c r="E17" s="26"/>
      <c r="F17" s="26"/>
    </row>
    <row r="18" spans="1:6" x14ac:dyDescent="0.25">
      <c r="A18" s="23"/>
      <c r="B18" s="26"/>
      <c r="C18" s="26"/>
      <c r="D18" s="26"/>
      <c r="E18" s="26"/>
      <c r="F18" s="26"/>
    </row>
    <row r="19" spans="1:6" x14ac:dyDescent="0.25">
      <c r="A19" s="23"/>
      <c r="B19" s="26"/>
      <c r="C19" s="26"/>
      <c r="D19" s="26"/>
      <c r="E19" s="26"/>
      <c r="F19" s="26"/>
    </row>
    <row r="20" spans="1:6" x14ac:dyDescent="0.25">
      <c r="A20" s="23"/>
      <c r="B20" s="26"/>
      <c r="C20" s="26"/>
      <c r="D20" s="26"/>
      <c r="E20" s="26"/>
      <c r="F20" s="26"/>
    </row>
    <row r="21" spans="1:6" x14ac:dyDescent="0.25">
      <c r="A21" s="23"/>
      <c r="B21" s="26"/>
      <c r="C21" s="26"/>
      <c r="D21" s="26"/>
      <c r="E21" s="26"/>
      <c r="F21" s="26"/>
    </row>
    <row r="22" spans="1:6" x14ac:dyDescent="0.25">
      <c r="A22" s="23"/>
      <c r="B22" s="26"/>
      <c r="C22" s="26"/>
      <c r="D22" s="26"/>
      <c r="E22" s="26"/>
      <c r="F22" s="26"/>
    </row>
    <row r="23" spans="1:6" x14ac:dyDescent="0.25">
      <c r="A23" s="23"/>
      <c r="B23" s="26"/>
      <c r="C23" s="26"/>
      <c r="D23" s="26"/>
      <c r="E23" s="26"/>
      <c r="F23" s="26"/>
    </row>
    <row r="24" spans="1:6" x14ac:dyDescent="0.25">
      <c r="A24" s="23"/>
      <c r="B24" s="26"/>
      <c r="C24" s="26"/>
      <c r="D24" s="26"/>
      <c r="E24" s="26"/>
      <c r="F24" s="26"/>
    </row>
    <row r="25" spans="1:6" x14ac:dyDescent="0.25">
      <c r="A25" s="23"/>
      <c r="B25" s="26"/>
      <c r="C25" s="26"/>
      <c r="D25" s="26"/>
      <c r="E25" s="26"/>
      <c r="F25" s="26"/>
    </row>
    <row r="26" spans="1:6" x14ac:dyDescent="0.25">
      <c r="A26" s="23"/>
      <c r="B26" s="26"/>
      <c r="C26" s="26"/>
      <c r="D26" s="26"/>
      <c r="E26" s="26"/>
      <c r="F26" s="26"/>
    </row>
    <row r="27" spans="1:6" x14ac:dyDescent="0.25">
      <c r="A27" s="23"/>
      <c r="B27" s="26"/>
      <c r="C27" s="26"/>
      <c r="D27" s="26"/>
      <c r="E27" s="26"/>
      <c r="F27" s="26"/>
    </row>
    <row r="28" spans="1:6" x14ac:dyDescent="0.25">
      <c r="A28" s="23"/>
      <c r="B28" s="26"/>
      <c r="C28" s="26"/>
      <c r="D28" s="26"/>
      <c r="E28" s="26"/>
      <c r="F28" s="26"/>
    </row>
    <row r="29" spans="1:6" x14ac:dyDescent="0.25">
      <c r="A29" s="23"/>
      <c r="B29" s="26"/>
      <c r="C29" s="26"/>
      <c r="D29" s="26"/>
      <c r="E29" s="26"/>
      <c r="F29" s="26"/>
    </row>
    <row r="30" spans="1:6" x14ac:dyDescent="0.25">
      <c r="A30" s="23"/>
      <c r="B30" s="26"/>
      <c r="C30" s="26"/>
      <c r="D30" s="26"/>
      <c r="E30" s="26"/>
      <c r="F30" s="26"/>
    </row>
    <row r="31" spans="1:6" x14ac:dyDescent="0.25">
      <c r="A31" s="23"/>
      <c r="B31" s="26"/>
      <c r="C31" s="26"/>
      <c r="D31" s="26"/>
      <c r="E31" s="26"/>
      <c r="F31" s="26"/>
    </row>
    <row r="32" spans="1:6" x14ac:dyDescent="0.25">
      <c r="A32" s="23"/>
      <c r="B32" s="26"/>
      <c r="C32" s="26"/>
      <c r="D32" s="26"/>
      <c r="E32" s="26"/>
      <c r="F32" s="26"/>
    </row>
    <row r="33" spans="1:6" x14ac:dyDescent="0.25">
      <c r="A33" s="23"/>
      <c r="B33" s="26"/>
      <c r="C33" s="26"/>
      <c r="D33" s="26"/>
      <c r="E33" s="26"/>
      <c r="F33" s="26"/>
    </row>
    <row r="34" spans="1:6" x14ac:dyDescent="0.25">
      <c r="A34" s="23"/>
      <c r="B34" s="26"/>
      <c r="C34" s="26"/>
      <c r="D34" s="26"/>
      <c r="E34" s="26"/>
      <c r="F34" s="26"/>
    </row>
    <row r="35" spans="1:6" x14ac:dyDescent="0.25">
      <c r="A35" s="23"/>
      <c r="B35" s="26"/>
      <c r="C35" s="26"/>
      <c r="D35" s="26"/>
      <c r="E35" s="26"/>
      <c r="F35" s="26"/>
    </row>
    <row r="36" spans="1:6" x14ac:dyDescent="0.25">
      <c r="A36" s="23"/>
      <c r="B36" s="26"/>
      <c r="C36" s="26"/>
      <c r="D36" s="26"/>
      <c r="E36" s="26"/>
      <c r="F36" s="26"/>
    </row>
    <row r="37" spans="1:6" x14ac:dyDescent="0.25">
      <c r="A37" s="4"/>
      <c r="B37" s="4"/>
      <c r="C37" s="4"/>
      <c r="D37" s="4"/>
      <c r="E37" s="4"/>
      <c r="F37" s="4"/>
    </row>
    <row r="38" spans="1:6" x14ac:dyDescent="0.25">
      <c r="A38" s="4"/>
      <c r="B38" s="4"/>
      <c r="C38" s="4"/>
      <c r="D38" s="4"/>
      <c r="E38" s="4"/>
      <c r="F38" s="4"/>
    </row>
  </sheetData>
  <mergeCells count="34">
    <mergeCell ref="B34:F34"/>
    <mergeCell ref="B35:F35"/>
    <mergeCell ref="B36:F36"/>
    <mergeCell ref="B12:F12"/>
    <mergeCell ref="B22:F22"/>
    <mergeCell ref="B23:F23"/>
    <mergeCell ref="B24:F24"/>
    <mergeCell ref="B25:F25"/>
    <mergeCell ref="B26:F26"/>
    <mergeCell ref="B27:F27"/>
    <mergeCell ref="B14:F14"/>
    <mergeCell ref="B15:F15"/>
    <mergeCell ref="B30:F30"/>
    <mergeCell ref="B31:F31"/>
    <mergeCell ref="B32:F32"/>
    <mergeCell ref="B33:F33"/>
    <mergeCell ref="A3:F3"/>
    <mergeCell ref="A2:F2"/>
    <mergeCell ref="B10:F10"/>
    <mergeCell ref="B11:F11"/>
    <mergeCell ref="B13:F13"/>
    <mergeCell ref="B28:F28"/>
    <mergeCell ref="B29:F29"/>
    <mergeCell ref="B18:F18"/>
    <mergeCell ref="B19:F19"/>
    <mergeCell ref="B20:F20"/>
    <mergeCell ref="B21:F21"/>
    <mergeCell ref="B16:F16"/>
    <mergeCell ref="B17:F17"/>
    <mergeCell ref="A4:F4"/>
    <mergeCell ref="A6:F6"/>
    <mergeCell ref="A7:F7"/>
    <mergeCell ref="A8:F8"/>
    <mergeCell ref="A9:F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7"/>
  <sheetViews>
    <sheetView zoomScale="120" zoomScaleNormal="120" workbookViewId="0">
      <selection activeCell="J9" sqref="J9"/>
    </sheetView>
  </sheetViews>
  <sheetFormatPr defaultColWidth="10.875" defaultRowHeight="15" x14ac:dyDescent="0.25"/>
  <cols>
    <col min="1" max="1" width="5.875" style="1" customWidth="1"/>
    <col min="2" max="2" width="47.875" style="1" customWidth="1"/>
    <col min="3" max="4" width="10.875" style="1"/>
    <col min="5" max="6" width="16.875" style="1" customWidth="1"/>
    <col min="7" max="16384" width="10.875" style="1"/>
  </cols>
  <sheetData>
    <row r="1" spans="1:6" ht="18" x14ac:dyDescent="0.25">
      <c r="A1" s="27" t="s">
        <v>80</v>
      </c>
      <c r="B1" s="27"/>
      <c r="C1" s="27"/>
      <c r="D1" s="27"/>
      <c r="E1" s="27"/>
      <c r="F1" s="27"/>
    </row>
    <row r="3" spans="1:6" ht="18" x14ac:dyDescent="0.25">
      <c r="A3" s="27" t="s">
        <v>78</v>
      </c>
      <c r="B3" s="27"/>
      <c r="C3" s="27"/>
      <c r="D3" s="27"/>
      <c r="E3" s="27"/>
      <c r="F3" s="27"/>
    </row>
    <row r="5" spans="1:6" s="3" customFormat="1" ht="30" x14ac:dyDescent="0.25">
      <c r="A5" s="8" t="s">
        <v>2</v>
      </c>
      <c r="B5" s="8" t="s">
        <v>3</v>
      </c>
      <c r="C5" s="8" t="s">
        <v>4</v>
      </c>
      <c r="D5" s="8" t="s">
        <v>5</v>
      </c>
      <c r="E5" s="9" t="s">
        <v>15</v>
      </c>
      <c r="F5" s="9" t="s">
        <v>89</v>
      </c>
    </row>
    <row r="6" spans="1:6" x14ac:dyDescent="0.25">
      <c r="A6" s="10" t="s">
        <v>8</v>
      </c>
      <c r="B6" s="11"/>
      <c r="C6" s="11"/>
      <c r="D6" s="11"/>
      <c r="E6" s="11"/>
      <c r="F6" s="11"/>
    </row>
    <row r="7" spans="1:6" x14ac:dyDescent="0.25">
      <c r="A7" s="12">
        <v>1</v>
      </c>
      <c r="B7" s="11" t="s">
        <v>0</v>
      </c>
      <c r="C7" s="12" t="s">
        <v>1</v>
      </c>
      <c r="D7" s="13">
        <v>1</v>
      </c>
      <c r="E7" s="14"/>
      <c r="F7" s="15">
        <f>E7*D7</f>
        <v>0</v>
      </c>
    </row>
    <row r="8" spans="1:6" x14ac:dyDescent="0.25">
      <c r="A8" s="12">
        <v>2</v>
      </c>
      <c r="B8" s="11" t="s">
        <v>6</v>
      </c>
      <c r="C8" s="12" t="s">
        <v>7</v>
      </c>
      <c r="D8" s="13">
        <v>1</v>
      </c>
      <c r="E8" s="14"/>
      <c r="F8" s="15">
        <f t="shared" ref="F8:F9" si="0">E8*D8</f>
        <v>0</v>
      </c>
    </row>
    <row r="9" spans="1:6" ht="45" x14ac:dyDescent="0.25">
      <c r="A9" s="12">
        <v>3</v>
      </c>
      <c r="B9" s="16" t="s">
        <v>9</v>
      </c>
      <c r="C9" s="12" t="s">
        <v>1</v>
      </c>
      <c r="D9" s="13">
        <v>1</v>
      </c>
      <c r="E9" s="14"/>
      <c r="F9" s="15">
        <f t="shared" si="0"/>
        <v>0</v>
      </c>
    </row>
    <row r="10" spans="1:6" x14ac:dyDescent="0.25">
      <c r="A10" s="17" t="s">
        <v>10</v>
      </c>
      <c r="B10" s="11"/>
      <c r="C10" s="12"/>
      <c r="D10" s="13"/>
      <c r="E10" s="15"/>
      <c r="F10" s="15"/>
    </row>
    <row r="11" spans="1:6" ht="51.95" customHeight="1" x14ac:dyDescent="0.25">
      <c r="A11" s="12">
        <v>4</v>
      </c>
      <c r="B11" s="16" t="s">
        <v>11</v>
      </c>
      <c r="C11" s="12" t="s">
        <v>1</v>
      </c>
      <c r="D11" s="13">
        <v>1</v>
      </c>
      <c r="E11" s="14"/>
      <c r="F11" s="15">
        <f>E11*D11</f>
        <v>0</v>
      </c>
    </row>
    <row r="12" spans="1:6" x14ac:dyDescent="0.25">
      <c r="A12" s="17" t="s">
        <v>12</v>
      </c>
      <c r="B12" s="11"/>
      <c r="C12" s="12"/>
      <c r="D12" s="13"/>
      <c r="E12" s="15"/>
      <c r="F12" s="15"/>
    </row>
    <row r="13" spans="1:6" x14ac:dyDescent="0.25">
      <c r="A13" s="12">
        <v>5</v>
      </c>
      <c r="B13" s="16" t="s">
        <v>13</v>
      </c>
      <c r="C13" s="12" t="s">
        <v>14</v>
      </c>
      <c r="D13" s="13">
        <v>2.4</v>
      </c>
      <c r="E13" s="14"/>
      <c r="F13" s="15">
        <f t="shared" ref="F13:F16" si="1">E13*D13</f>
        <v>0</v>
      </c>
    </row>
    <row r="14" spans="1:6" x14ac:dyDescent="0.25">
      <c r="A14" s="12">
        <v>6</v>
      </c>
      <c r="B14" s="16" t="s">
        <v>16</v>
      </c>
      <c r="C14" s="12" t="s">
        <v>14</v>
      </c>
      <c r="D14" s="13">
        <v>2.6</v>
      </c>
      <c r="E14" s="14"/>
      <c r="F14" s="15">
        <f t="shared" si="1"/>
        <v>0</v>
      </c>
    </row>
    <row r="15" spans="1:6" x14ac:dyDescent="0.25">
      <c r="A15" s="12">
        <v>7</v>
      </c>
      <c r="B15" s="16" t="s">
        <v>17</v>
      </c>
      <c r="C15" s="12" t="s">
        <v>14</v>
      </c>
      <c r="D15" s="13">
        <v>6.8</v>
      </c>
      <c r="E15" s="14"/>
      <c r="F15" s="15">
        <f t="shared" si="1"/>
        <v>0</v>
      </c>
    </row>
    <row r="16" spans="1:6" x14ac:dyDescent="0.25">
      <c r="A16" s="12">
        <v>8</v>
      </c>
      <c r="B16" s="16" t="s">
        <v>18</v>
      </c>
      <c r="C16" s="12" t="s">
        <v>1</v>
      </c>
      <c r="D16" s="13">
        <v>1</v>
      </c>
      <c r="E16" s="14"/>
      <c r="F16" s="15">
        <f t="shared" si="1"/>
        <v>0</v>
      </c>
    </row>
    <row r="17" spans="1:6" x14ac:dyDescent="0.25">
      <c r="A17" s="17" t="s">
        <v>19</v>
      </c>
      <c r="B17" s="16"/>
      <c r="C17" s="12"/>
      <c r="D17" s="13"/>
      <c r="E17" s="15"/>
      <c r="F17" s="15"/>
    </row>
    <row r="18" spans="1:6" ht="60" x14ac:dyDescent="0.25">
      <c r="A18" s="12">
        <v>9</v>
      </c>
      <c r="B18" s="16" t="s">
        <v>22</v>
      </c>
      <c r="C18" s="12" t="s">
        <v>1</v>
      </c>
      <c r="D18" s="13">
        <v>1</v>
      </c>
      <c r="E18" s="14"/>
      <c r="F18" s="15">
        <f t="shared" ref="F18:F21" si="2">E18*D18</f>
        <v>0</v>
      </c>
    </row>
    <row r="19" spans="1:6" x14ac:dyDescent="0.25">
      <c r="A19" s="12">
        <v>10</v>
      </c>
      <c r="B19" s="16" t="s">
        <v>43</v>
      </c>
      <c r="C19" s="12" t="s">
        <v>32</v>
      </c>
      <c r="D19" s="13">
        <v>14.4</v>
      </c>
      <c r="E19" s="14"/>
      <c r="F19" s="15">
        <f t="shared" si="2"/>
        <v>0</v>
      </c>
    </row>
    <row r="20" spans="1:6" x14ac:dyDescent="0.25">
      <c r="A20" s="12">
        <v>11</v>
      </c>
      <c r="B20" s="16" t="s">
        <v>20</v>
      </c>
      <c r="C20" s="12" t="s">
        <v>21</v>
      </c>
      <c r="D20" s="13">
        <v>1</v>
      </c>
      <c r="E20" s="14"/>
      <c r="F20" s="15">
        <f t="shared" si="2"/>
        <v>0</v>
      </c>
    </row>
    <row r="21" spans="1:6" ht="30" x14ac:dyDescent="0.25">
      <c r="A21" s="12">
        <v>12</v>
      </c>
      <c r="B21" s="16" t="s">
        <v>23</v>
      </c>
      <c r="C21" s="12" t="s">
        <v>1</v>
      </c>
      <c r="D21" s="13">
        <v>1</v>
      </c>
      <c r="E21" s="14"/>
      <c r="F21" s="15">
        <f t="shared" si="2"/>
        <v>0</v>
      </c>
    </row>
    <row r="22" spans="1:6" x14ac:dyDescent="0.25">
      <c r="A22" s="17" t="s">
        <v>24</v>
      </c>
      <c r="B22" s="16"/>
      <c r="C22" s="12"/>
      <c r="D22" s="13"/>
      <c r="E22" s="15"/>
      <c r="F22" s="15"/>
    </row>
    <row r="23" spans="1:6" ht="30" x14ac:dyDescent="0.25">
      <c r="A23" s="12">
        <v>13</v>
      </c>
      <c r="B23" s="16" t="s">
        <v>26</v>
      </c>
      <c r="C23" s="12" t="s">
        <v>25</v>
      </c>
      <c r="D23" s="13">
        <v>48.5</v>
      </c>
      <c r="E23" s="14"/>
      <c r="F23" s="15">
        <f t="shared" ref="F23:F33" si="3">E23*D23</f>
        <v>0</v>
      </c>
    </row>
    <row r="24" spans="1:6" x14ac:dyDescent="0.25">
      <c r="A24" s="12">
        <v>14</v>
      </c>
      <c r="B24" s="16" t="s">
        <v>27</v>
      </c>
      <c r="C24" s="12" t="s">
        <v>14</v>
      </c>
      <c r="D24" s="13">
        <v>56</v>
      </c>
      <c r="E24" s="14"/>
      <c r="F24" s="15">
        <f t="shared" si="3"/>
        <v>0</v>
      </c>
    </row>
    <row r="25" spans="1:6" x14ac:dyDescent="0.25">
      <c r="A25" s="12">
        <v>15</v>
      </c>
      <c r="B25" s="16" t="s">
        <v>28</v>
      </c>
      <c r="C25" s="12" t="s">
        <v>14</v>
      </c>
      <c r="D25" s="13">
        <v>56</v>
      </c>
      <c r="E25" s="14"/>
      <c r="F25" s="15">
        <f t="shared" si="3"/>
        <v>0</v>
      </c>
    </row>
    <row r="26" spans="1:6" x14ac:dyDescent="0.25">
      <c r="A26" s="12">
        <v>16</v>
      </c>
      <c r="B26" s="16" t="s">
        <v>29</v>
      </c>
      <c r="C26" s="12" t="s">
        <v>14</v>
      </c>
      <c r="D26" s="13">
        <v>56</v>
      </c>
      <c r="E26" s="14"/>
      <c r="F26" s="15">
        <f t="shared" si="3"/>
        <v>0</v>
      </c>
    </row>
    <row r="27" spans="1:6" ht="30" x14ac:dyDescent="0.25">
      <c r="A27" s="12">
        <v>17</v>
      </c>
      <c r="B27" s="16" t="s">
        <v>30</v>
      </c>
      <c r="C27" s="12" t="s">
        <v>14</v>
      </c>
      <c r="D27" s="13">
        <v>56</v>
      </c>
      <c r="E27" s="14"/>
      <c r="F27" s="15">
        <f t="shared" si="3"/>
        <v>0</v>
      </c>
    </row>
    <row r="28" spans="1:6" x14ac:dyDescent="0.25">
      <c r="A28" s="12">
        <v>18</v>
      </c>
      <c r="B28" s="16" t="s">
        <v>31</v>
      </c>
      <c r="C28" s="12" t="s">
        <v>32</v>
      </c>
      <c r="D28" s="13">
        <v>160</v>
      </c>
      <c r="E28" s="14"/>
      <c r="F28" s="15">
        <f t="shared" si="3"/>
        <v>0</v>
      </c>
    </row>
    <row r="29" spans="1:6" x14ac:dyDescent="0.25">
      <c r="A29" s="12">
        <v>19</v>
      </c>
      <c r="B29" s="16" t="s">
        <v>34</v>
      </c>
      <c r="C29" s="12" t="s">
        <v>32</v>
      </c>
      <c r="D29" s="13">
        <v>48.5</v>
      </c>
      <c r="E29" s="14"/>
      <c r="F29" s="15">
        <f t="shared" si="3"/>
        <v>0</v>
      </c>
    </row>
    <row r="30" spans="1:6" x14ac:dyDescent="0.25">
      <c r="A30" s="12">
        <v>20</v>
      </c>
      <c r="B30" s="16" t="s">
        <v>33</v>
      </c>
      <c r="C30" s="12" t="s">
        <v>32</v>
      </c>
      <c r="D30" s="13">
        <v>48.5</v>
      </c>
      <c r="E30" s="14"/>
      <c r="F30" s="15">
        <f t="shared" si="3"/>
        <v>0</v>
      </c>
    </row>
    <row r="31" spans="1:6" ht="30" x14ac:dyDescent="0.25">
      <c r="A31" s="12">
        <v>21</v>
      </c>
      <c r="B31" s="16" t="s">
        <v>35</v>
      </c>
      <c r="C31" s="12" t="s">
        <v>1</v>
      </c>
      <c r="D31" s="13">
        <v>1</v>
      </c>
      <c r="E31" s="14"/>
      <c r="F31" s="15">
        <f t="shared" si="3"/>
        <v>0</v>
      </c>
    </row>
    <row r="32" spans="1:6" x14ac:dyDescent="0.25">
      <c r="A32" s="12">
        <v>22</v>
      </c>
      <c r="B32" s="16" t="s">
        <v>36</v>
      </c>
      <c r="C32" s="12" t="s">
        <v>14</v>
      </c>
      <c r="D32" s="13">
        <v>51</v>
      </c>
      <c r="E32" s="14"/>
      <c r="F32" s="15">
        <f t="shared" si="3"/>
        <v>0</v>
      </c>
    </row>
    <row r="33" spans="1:6" x14ac:dyDescent="0.25">
      <c r="A33" s="12">
        <v>23</v>
      </c>
      <c r="B33" s="16" t="s">
        <v>46</v>
      </c>
      <c r="C33" s="12" t="s">
        <v>1</v>
      </c>
      <c r="D33" s="13">
        <v>1</v>
      </c>
      <c r="E33" s="14"/>
      <c r="F33" s="15">
        <f t="shared" si="3"/>
        <v>0</v>
      </c>
    </row>
    <row r="34" spans="1:6" x14ac:dyDescent="0.25">
      <c r="A34" s="17" t="s">
        <v>37</v>
      </c>
      <c r="B34" s="16"/>
      <c r="C34" s="12"/>
      <c r="D34" s="13"/>
      <c r="E34" s="15"/>
      <c r="F34" s="15"/>
    </row>
    <row r="35" spans="1:6" x14ac:dyDescent="0.25">
      <c r="A35" s="12">
        <v>24</v>
      </c>
      <c r="B35" s="16" t="s">
        <v>38</v>
      </c>
      <c r="C35" s="12" t="s">
        <v>14</v>
      </c>
      <c r="D35" s="13">
        <v>2.6</v>
      </c>
      <c r="E35" s="14"/>
      <c r="F35" s="15">
        <f t="shared" ref="F35:F37" si="4">E35*D35</f>
        <v>0</v>
      </c>
    </row>
    <row r="36" spans="1:6" ht="30" x14ac:dyDescent="0.25">
      <c r="A36" s="12">
        <v>25</v>
      </c>
      <c r="B36" s="16" t="s">
        <v>39</v>
      </c>
      <c r="C36" s="12" t="s">
        <v>14</v>
      </c>
      <c r="D36" s="13">
        <v>2.6</v>
      </c>
      <c r="E36" s="14"/>
      <c r="F36" s="15">
        <f t="shared" si="4"/>
        <v>0</v>
      </c>
    </row>
    <row r="37" spans="1:6" x14ac:dyDescent="0.25">
      <c r="A37" s="12">
        <v>26</v>
      </c>
      <c r="B37" s="16" t="s">
        <v>47</v>
      </c>
      <c r="C37" s="12" t="s">
        <v>1</v>
      </c>
      <c r="D37" s="13">
        <v>1</v>
      </c>
      <c r="E37" s="14"/>
      <c r="F37" s="15">
        <f t="shared" si="4"/>
        <v>0</v>
      </c>
    </row>
    <row r="38" spans="1:6" x14ac:dyDescent="0.25">
      <c r="A38" s="17" t="s">
        <v>40</v>
      </c>
      <c r="B38" s="16"/>
      <c r="C38" s="12"/>
      <c r="D38" s="13"/>
      <c r="E38" s="15"/>
      <c r="F38" s="15"/>
    </row>
    <row r="39" spans="1:6" ht="30" x14ac:dyDescent="0.25">
      <c r="A39" s="12">
        <v>27</v>
      </c>
      <c r="B39" s="16" t="s">
        <v>42</v>
      </c>
      <c r="C39" s="12" t="s">
        <v>1</v>
      </c>
      <c r="D39" s="13">
        <v>1</v>
      </c>
      <c r="E39" s="14"/>
      <c r="F39" s="15">
        <f t="shared" ref="F39:F41" si="5">E39*D39</f>
        <v>0</v>
      </c>
    </row>
    <row r="40" spans="1:6" ht="30" customHeight="1" x14ac:dyDescent="0.25">
      <c r="A40" s="12">
        <v>28</v>
      </c>
      <c r="B40" s="16" t="s">
        <v>57</v>
      </c>
      <c r="C40" s="12" t="s">
        <v>1</v>
      </c>
      <c r="D40" s="13">
        <v>1</v>
      </c>
      <c r="E40" s="14"/>
      <c r="F40" s="15">
        <f t="shared" si="5"/>
        <v>0</v>
      </c>
    </row>
    <row r="41" spans="1:6" x14ac:dyDescent="0.25">
      <c r="A41" s="12">
        <v>29</v>
      </c>
      <c r="B41" s="16" t="s">
        <v>41</v>
      </c>
      <c r="C41" s="12" t="s">
        <v>7</v>
      </c>
      <c r="D41" s="13">
        <v>1</v>
      </c>
      <c r="E41" s="14"/>
      <c r="F41" s="15">
        <f t="shared" si="5"/>
        <v>0</v>
      </c>
    </row>
    <row r="42" spans="1:6" x14ac:dyDescent="0.25">
      <c r="A42" s="17" t="s">
        <v>44</v>
      </c>
      <c r="B42" s="16"/>
      <c r="C42" s="12"/>
      <c r="D42" s="13"/>
      <c r="E42" s="15"/>
      <c r="F42" s="15"/>
    </row>
    <row r="43" spans="1:6" ht="30" x14ac:dyDescent="0.25">
      <c r="A43" s="12">
        <v>30</v>
      </c>
      <c r="B43" s="16" t="s">
        <v>45</v>
      </c>
      <c r="C43" s="12" t="s">
        <v>14</v>
      </c>
      <c r="D43" s="13">
        <v>56</v>
      </c>
      <c r="E43" s="14"/>
      <c r="F43" s="15">
        <f t="shared" ref="F43:F45" si="6">E43*D43</f>
        <v>0</v>
      </c>
    </row>
    <row r="44" spans="1:6" ht="30" x14ac:dyDescent="0.25">
      <c r="A44" s="12">
        <v>31</v>
      </c>
      <c r="B44" s="16" t="s">
        <v>48</v>
      </c>
      <c r="C44" s="12" t="s">
        <v>1</v>
      </c>
      <c r="D44" s="13">
        <v>1</v>
      </c>
      <c r="E44" s="14"/>
      <c r="F44" s="15">
        <f t="shared" si="6"/>
        <v>0</v>
      </c>
    </row>
    <row r="45" spans="1:6" x14ac:dyDescent="0.25">
      <c r="A45" s="12">
        <v>32</v>
      </c>
      <c r="B45" s="16" t="s">
        <v>49</v>
      </c>
      <c r="C45" s="12" t="s">
        <v>1</v>
      </c>
      <c r="D45" s="13">
        <v>1</v>
      </c>
      <c r="E45" s="14"/>
      <c r="F45" s="15">
        <f t="shared" si="6"/>
        <v>0</v>
      </c>
    </row>
    <row r="46" spans="1:6" x14ac:dyDescent="0.25">
      <c r="A46" s="17" t="s">
        <v>50</v>
      </c>
      <c r="B46" s="16"/>
      <c r="C46" s="12"/>
      <c r="D46" s="13"/>
      <c r="E46" s="15"/>
      <c r="F46" s="15"/>
    </row>
    <row r="47" spans="1:6" ht="30" x14ac:dyDescent="0.25">
      <c r="A47" s="12">
        <v>33</v>
      </c>
      <c r="B47" s="16" t="s">
        <v>51</v>
      </c>
      <c r="C47" s="12" t="s">
        <v>7</v>
      </c>
      <c r="D47" s="13">
        <v>1</v>
      </c>
      <c r="E47" s="14"/>
      <c r="F47" s="15">
        <f t="shared" ref="F47:F53" si="7">E47*D47</f>
        <v>0</v>
      </c>
    </row>
    <row r="48" spans="1:6" ht="30" x14ac:dyDescent="0.25">
      <c r="A48" s="12">
        <v>34</v>
      </c>
      <c r="B48" s="16" t="s">
        <v>52</v>
      </c>
      <c r="C48" s="12" t="s">
        <v>7</v>
      </c>
      <c r="D48" s="13">
        <v>1</v>
      </c>
      <c r="E48" s="14"/>
      <c r="F48" s="15">
        <f t="shared" si="7"/>
        <v>0</v>
      </c>
    </row>
    <row r="49" spans="1:6" ht="30" x14ac:dyDescent="0.25">
      <c r="A49" s="12">
        <v>35</v>
      </c>
      <c r="B49" s="16" t="s">
        <v>53</v>
      </c>
      <c r="C49" s="12" t="s">
        <v>1</v>
      </c>
      <c r="D49" s="13">
        <v>1</v>
      </c>
      <c r="E49" s="14"/>
      <c r="F49" s="15">
        <f t="shared" si="7"/>
        <v>0</v>
      </c>
    </row>
    <row r="50" spans="1:6" x14ac:dyDescent="0.25">
      <c r="A50" s="12">
        <v>36</v>
      </c>
      <c r="B50" s="16" t="s">
        <v>54</v>
      </c>
      <c r="C50" s="12" t="s">
        <v>32</v>
      </c>
      <c r="D50" s="13">
        <v>150</v>
      </c>
      <c r="E50" s="14"/>
      <c r="F50" s="15">
        <f t="shared" si="7"/>
        <v>0</v>
      </c>
    </row>
    <row r="51" spans="1:6" x14ac:dyDescent="0.25">
      <c r="A51" s="12">
        <v>37</v>
      </c>
      <c r="B51" s="16" t="s">
        <v>55</v>
      </c>
      <c r="C51" s="12" t="s">
        <v>1</v>
      </c>
      <c r="D51" s="13">
        <v>1</v>
      </c>
      <c r="E51" s="14"/>
      <c r="F51" s="15">
        <f t="shared" si="7"/>
        <v>0</v>
      </c>
    </row>
    <row r="52" spans="1:6" x14ac:dyDescent="0.25">
      <c r="A52" s="12">
        <v>38</v>
      </c>
      <c r="B52" s="16" t="s">
        <v>66</v>
      </c>
      <c r="C52" s="12" t="s">
        <v>1</v>
      </c>
      <c r="D52" s="13">
        <v>1</v>
      </c>
      <c r="E52" s="14"/>
      <c r="F52" s="15">
        <f t="shared" si="7"/>
        <v>0</v>
      </c>
    </row>
    <row r="53" spans="1:6" x14ac:dyDescent="0.25">
      <c r="A53" s="12">
        <v>39</v>
      </c>
      <c r="B53" s="16" t="s">
        <v>56</v>
      </c>
      <c r="C53" s="12" t="s">
        <v>1</v>
      </c>
      <c r="D53" s="13">
        <v>1</v>
      </c>
      <c r="E53" s="14"/>
      <c r="F53" s="15">
        <f t="shared" si="7"/>
        <v>0</v>
      </c>
    </row>
    <row r="54" spans="1:6" x14ac:dyDescent="0.25">
      <c r="A54" s="17" t="s">
        <v>59</v>
      </c>
      <c r="B54" s="16"/>
      <c r="C54" s="12"/>
      <c r="D54" s="13"/>
      <c r="E54" s="15"/>
      <c r="F54" s="15"/>
    </row>
    <row r="55" spans="1:6" ht="45" x14ac:dyDescent="0.25">
      <c r="A55" s="12">
        <v>40</v>
      </c>
      <c r="B55" s="16" t="s">
        <v>58</v>
      </c>
      <c r="C55" s="12" t="s">
        <v>7</v>
      </c>
      <c r="D55" s="13">
        <v>1</v>
      </c>
      <c r="E55" s="14"/>
      <c r="F55" s="15">
        <f>E55*D55</f>
        <v>0</v>
      </c>
    </row>
    <row r="56" spans="1:6" x14ac:dyDescent="0.25">
      <c r="A56" s="17" t="s">
        <v>60</v>
      </c>
      <c r="B56" s="11"/>
      <c r="C56" s="12"/>
      <c r="D56" s="13"/>
      <c r="E56" s="15"/>
      <c r="F56" s="15"/>
    </row>
    <row r="57" spans="1:6" ht="30" x14ac:dyDescent="0.25">
      <c r="A57" s="12">
        <v>41</v>
      </c>
      <c r="B57" s="16" t="s">
        <v>61</v>
      </c>
      <c r="C57" s="12" t="s">
        <v>1</v>
      </c>
      <c r="D57" s="13">
        <v>1</v>
      </c>
      <c r="E57" s="14"/>
      <c r="F57" s="15">
        <f>E57*D57</f>
        <v>0</v>
      </c>
    </row>
    <row r="58" spans="1:6" x14ac:dyDescent="0.25">
      <c r="A58" s="17" t="s">
        <v>62</v>
      </c>
      <c r="B58" s="16"/>
      <c r="C58" s="12"/>
      <c r="D58" s="13"/>
      <c r="E58" s="15"/>
      <c r="F58" s="15"/>
    </row>
    <row r="59" spans="1:6" x14ac:dyDescent="0.25">
      <c r="A59" s="12">
        <v>42</v>
      </c>
      <c r="B59" s="16" t="s">
        <v>65</v>
      </c>
      <c r="C59" s="12" t="s">
        <v>14</v>
      </c>
      <c r="D59" s="13">
        <v>105</v>
      </c>
      <c r="E59" s="14"/>
      <c r="F59" s="15">
        <f t="shared" ref="F59:F61" si="8">E59*D59</f>
        <v>0</v>
      </c>
    </row>
    <row r="60" spans="1:6" x14ac:dyDescent="0.25">
      <c r="A60" s="12">
        <v>43</v>
      </c>
      <c r="B60" s="16" t="s">
        <v>63</v>
      </c>
      <c r="C60" s="12" t="s">
        <v>14</v>
      </c>
      <c r="D60" s="13">
        <v>105</v>
      </c>
      <c r="E60" s="14"/>
      <c r="F60" s="15">
        <f t="shared" si="8"/>
        <v>0</v>
      </c>
    </row>
    <row r="61" spans="1:6" x14ac:dyDescent="0.25">
      <c r="A61" s="12">
        <v>44</v>
      </c>
      <c r="B61" s="16" t="s">
        <v>64</v>
      </c>
      <c r="C61" s="12" t="s">
        <v>14</v>
      </c>
      <c r="D61" s="13">
        <v>105</v>
      </c>
      <c r="E61" s="14"/>
      <c r="F61" s="15">
        <f t="shared" si="8"/>
        <v>0</v>
      </c>
    </row>
    <row r="62" spans="1:6" x14ac:dyDescent="0.25">
      <c r="A62" s="17" t="s">
        <v>67</v>
      </c>
      <c r="B62" s="16"/>
      <c r="C62" s="12"/>
      <c r="D62" s="13"/>
      <c r="E62" s="15"/>
      <c r="F62" s="15"/>
    </row>
    <row r="63" spans="1:6" x14ac:dyDescent="0.25">
      <c r="A63" s="12">
        <v>45</v>
      </c>
      <c r="B63" s="16" t="s">
        <v>68</v>
      </c>
      <c r="C63" s="12" t="s">
        <v>1</v>
      </c>
      <c r="D63" s="13">
        <v>1</v>
      </c>
      <c r="E63" s="14"/>
      <c r="F63" s="15">
        <f t="shared" ref="F63:F65" si="9">E63*D63</f>
        <v>0</v>
      </c>
    </row>
    <row r="64" spans="1:6" x14ac:dyDescent="0.25">
      <c r="A64" s="12">
        <v>46</v>
      </c>
      <c r="B64" s="16" t="s">
        <v>69</v>
      </c>
      <c r="C64" s="12" t="s">
        <v>7</v>
      </c>
      <c r="D64" s="13">
        <v>1</v>
      </c>
      <c r="E64" s="14"/>
      <c r="F64" s="15">
        <f t="shared" si="9"/>
        <v>0</v>
      </c>
    </row>
    <row r="65" spans="1:6" x14ac:dyDescent="0.25">
      <c r="A65" s="12">
        <v>47</v>
      </c>
      <c r="B65" s="16" t="s">
        <v>70</v>
      </c>
      <c r="C65" s="12" t="s">
        <v>1</v>
      </c>
      <c r="D65" s="13">
        <v>1</v>
      </c>
      <c r="E65" s="14"/>
      <c r="F65" s="15">
        <f t="shared" si="9"/>
        <v>0</v>
      </c>
    </row>
    <row r="66" spans="1:6" x14ac:dyDescent="0.25">
      <c r="A66" s="10" t="s">
        <v>71</v>
      </c>
      <c r="B66" s="16"/>
      <c r="C66" s="12"/>
      <c r="D66" s="13"/>
      <c r="E66" s="15"/>
      <c r="F66" s="15"/>
    </row>
    <row r="67" spans="1:6" x14ac:dyDescent="0.25">
      <c r="A67" s="12">
        <v>48</v>
      </c>
      <c r="B67" s="16" t="s">
        <v>72</v>
      </c>
      <c r="C67" s="12" t="s">
        <v>1</v>
      </c>
      <c r="D67" s="13">
        <v>1</v>
      </c>
      <c r="E67" s="14"/>
      <c r="F67" s="15">
        <f t="shared" ref="F67:F71" si="10">E67*D67</f>
        <v>0</v>
      </c>
    </row>
    <row r="68" spans="1:6" x14ac:dyDescent="0.25">
      <c r="A68" s="12">
        <v>49</v>
      </c>
      <c r="B68" s="16" t="s">
        <v>73</v>
      </c>
      <c r="C68" s="12" t="s">
        <v>1</v>
      </c>
      <c r="D68" s="13">
        <v>1</v>
      </c>
      <c r="E68" s="14"/>
      <c r="F68" s="15">
        <f t="shared" si="10"/>
        <v>0</v>
      </c>
    </row>
    <row r="69" spans="1:6" x14ac:dyDescent="0.25">
      <c r="A69" s="12">
        <v>50</v>
      </c>
      <c r="B69" s="16" t="s">
        <v>74</v>
      </c>
      <c r="C69" s="12" t="s">
        <v>1</v>
      </c>
      <c r="D69" s="13">
        <v>1</v>
      </c>
      <c r="E69" s="14"/>
      <c r="F69" s="15">
        <f t="shared" si="10"/>
        <v>0</v>
      </c>
    </row>
    <row r="70" spans="1:6" x14ac:dyDescent="0.25">
      <c r="A70" s="12">
        <v>51</v>
      </c>
      <c r="B70" s="16" t="s">
        <v>75</v>
      </c>
      <c r="C70" s="12" t="s">
        <v>1</v>
      </c>
      <c r="D70" s="13">
        <v>1</v>
      </c>
      <c r="E70" s="14"/>
      <c r="F70" s="15">
        <f t="shared" si="10"/>
        <v>0</v>
      </c>
    </row>
    <row r="71" spans="1:6" x14ac:dyDescent="0.25">
      <c r="A71" s="12">
        <v>52</v>
      </c>
      <c r="B71" s="16" t="s">
        <v>76</v>
      </c>
      <c r="C71" s="12" t="s">
        <v>1</v>
      </c>
      <c r="D71" s="13">
        <v>1</v>
      </c>
      <c r="E71" s="14"/>
      <c r="F71" s="15">
        <f t="shared" si="10"/>
        <v>0</v>
      </c>
    </row>
    <row r="72" spans="1:6" s="7" customFormat="1" ht="17.25" x14ac:dyDescent="0.25">
      <c r="A72" s="18" t="s">
        <v>77</v>
      </c>
      <c r="B72" s="19"/>
      <c r="C72" s="20"/>
      <c r="D72" s="21"/>
      <c r="E72" s="22"/>
      <c r="F72" s="22">
        <f>SUM(F7:F71)</f>
        <v>0</v>
      </c>
    </row>
    <row r="73" spans="1:6" x14ac:dyDescent="0.25">
      <c r="B73" s="4"/>
      <c r="C73" s="2"/>
      <c r="D73" s="5"/>
      <c r="E73" s="6"/>
      <c r="F73" s="6"/>
    </row>
    <row r="74" spans="1:6" x14ac:dyDescent="0.25">
      <c r="C74" s="2"/>
      <c r="D74" s="5"/>
      <c r="E74" s="6"/>
      <c r="F74" s="6"/>
    </row>
    <row r="75" spans="1:6" x14ac:dyDescent="0.25">
      <c r="C75" s="2"/>
      <c r="D75" s="5"/>
      <c r="E75" s="6"/>
      <c r="F75" s="6"/>
    </row>
    <row r="76" spans="1:6" x14ac:dyDescent="0.25">
      <c r="C76" s="2"/>
      <c r="D76" s="5"/>
      <c r="E76" s="6"/>
      <c r="F76" s="6"/>
    </row>
    <row r="77" spans="1:6" x14ac:dyDescent="0.25">
      <c r="C77" s="2"/>
      <c r="D77" s="5"/>
      <c r="E77" s="6"/>
      <c r="F77" s="6"/>
    </row>
  </sheetData>
  <mergeCells count="2">
    <mergeCell ref="A3:F3"/>
    <mergeCell ref="A1:F1"/>
  </mergeCells>
  <pageMargins left="0.7" right="0.7" top="0.78740157499999996" bottom="0.78740157499999996" header="0.3" footer="0.3"/>
  <pageSetup paperSize="9" scale="75" orientation="portrait" horizontalDpi="0" verticalDpi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SPECIFIKACE SU - ÚVOD</vt:lpstr>
      <vt:lpstr>SPECIFIKACE SU - ROZPOČET</vt:lpstr>
      <vt:lpstr>'SPECIFIKACE SU - ÚVOD'!Oblast_tisku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Kudělková</dc:creator>
  <cp:lastModifiedBy>Plánková Lucie</cp:lastModifiedBy>
  <cp:lastPrinted>2025-05-05T08:34:46Z</cp:lastPrinted>
  <dcterms:created xsi:type="dcterms:W3CDTF">2025-03-20T07:01:15Z</dcterms:created>
  <dcterms:modified xsi:type="dcterms:W3CDTF">2025-05-05T08:34:49Z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2025-03-31T07:45:01Z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ca0a5ef8-bcb0-43f7-839d-f6edfe9b2b30</vt:lpwstr>
  </property>
  <property fmtid="{D5CDD505-2E9C-101B-9397-08002B2CF9AE}" pid="8" name="MSIP_Label_690ebb53-23a2-471a-9c6e-17bd0d11311e_ContentBits">
    <vt:lpwstr>0</vt:lpwstr>
  </property>
  <property fmtid="{D5CDD505-2E9C-101B-9397-08002B2CF9AE}" pid="9" name="MSIP_Label_690ebb53-23a2-471a-9c6e-17bd0d11311e_Tag">
    <vt:lpwstr>10, 3, 0, 1</vt:lpwstr>
  </property>
</Properties>
</file>