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TEÚ\ZZ Top\A R 2025\Interaktivní tabule_25\"/>
    </mc:Choice>
  </mc:AlternateContent>
  <xr:revisionPtr revIDLastSave="0" documentId="13_ncr:1_{12D018A3-99A2-4917-8DDF-2772BF1C6F85}" xr6:coauthVersionLast="47" xr6:coauthVersionMax="47" xr10:uidLastSave="{00000000-0000-0000-0000-000000000000}"/>
  <bookViews>
    <workbookView xWindow="-120" yWindow="-120" windowWidth="29040" windowHeight="15840" activeTab="2" xr2:uid="{BAAD323C-558E-4193-A22F-12CB1E4A0635}"/>
  </bookViews>
  <sheets>
    <sheet name="pokyny" sheetId="2" r:id="rId1"/>
    <sheet name="souhrn" sheetId="3" r:id="rId2"/>
    <sheet name="soupis dodávek" sheetId="1" r:id="rId3"/>
    <sheet name="Umístění LCD panelů"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1" l="1"/>
  <c r="H6" i="1" s="1"/>
  <c r="G9" i="1"/>
  <c r="H9" i="1" s="1"/>
  <c r="G10" i="1"/>
  <c r="H10" i="1" s="1"/>
  <c r="G5" i="1" l="1"/>
  <c r="H5" i="1" s="1"/>
  <c r="G8" i="1"/>
  <c r="H8" i="1" s="1"/>
  <c r="H11" i="1" l="1"/>
  <c r="G11" i="1"/>
</calcChain>
</file>

<file path=xl/sharedStrings.xml><?xml version="1.0" encoding="utf-8"?>
<sst xmlns="http://schemas.openxmlformats.org/spreadsheetml/2006/main" count="68" uniqueCount="58">
  <si>
    <t>P.č.</t>
  </si>
  <si>
    <t>Popis</t>
  </si>
  <si>
    <t>ks</t>
  </si>
  <si>
    <t>Cena/ks
bez DPH</t>
  </si>
  <si>
    <t>Celkem
bez DPH</t>
  </si>
  <si>
    <t>Celkem
vč. DPH</t>
  </si>
  <si>
    <t>DPH
v %</t>
  </si>
  <si>
    <t>1.</t>
  </si>
  <si>
    <t>Služby</t>
  </si>
  <si>
    <t>Doprava, vynášení, montáž</t>
  </si>
  <si>
    <t>Celkem</t>
  </si>
  <si>
    <t>Pokyny pro vyplnění</t>
  </si>
  <si>
    <t xml:space="preserve">Ve všech listech tohoto souboru můžete měnit pouze buňky s modrým pozadím.                                   Jedná se o tyto údaje : </t>
  </si>
  <si>
    <t>- údaje o firmě</t>
  </si>
  <si>
    <t>- jednotkové ceny položek zadané na maximálně dvě desetinná místa</t>
  </si>
  <si>
    <t>zakázka</t>
  </si>
  <si>
    <t>Zadavatel:</t>
  </si>
  <si>
    <t xml:space="preserve">Střední škola André Citroëna Boskovice, </t>
  </si>
  <si>
    <t>IČ:</t>
  </si>
  <si>
    <t>00056324</t>
  </si>
  <si>
    <t>příspěvková organizace</t>
  </si>
  <si>
    <t>DIČ:</t>
  </si>
  <si>
    <t>CZ00056324</t>
  </si>
  <si>
    <t>náměstí 9. května 2153/2a</t>
  </si>
  <si>
    <t>680 11 Boskovice</t>
  </si>
  <si>
    <t>Zhotovitel:</t>
  </si>
  <si>
    <t>Cena celkem bez DPH</t>
  </si>
  <si>
    <t>DPH 21%</t>
  </si>
  <si>
    <t>Cena celkem s DPH</t>
  </si>
  <si>
    <t>v</t>
  </si>
  <si>
    <t>dne</t>
  </si>
  <si>
    <t>Za zhotovitele</t>
  </si>
  <si>
    <t>Za zadavatele</t>
  </si>
  <si>
    <t xml:space="preserve">Příloha č. 1 </t>
  </si>
  <si>
    <t>Informace k realizaci a montáži:</t>
  </si>
  <si>
    <t>Technické parametry</t>
  </si>
  <si>
    <t>Demontáž a likvidace původních tabulí</t>
  </si>
  <si>
    <t>V ceně dodávaných prvků je zahrnuta doprava, vyložení, montáž, demontáž, odvoz a ekologická likvidace obalů</t>
  </si>
  <si>
    <t>Dodávka a montáž:
5ks interaktivní LCD panel na pylonových sloupech s křídly</t>
  </si>
  <si>
    <t>Učebny</t>
  </si>
  <si>
    <t>patro</t>
  </si>
  <si>
    <t>poznámka</t>
  </si>
  <si>
    <t>demontáž původní tabule</t>
  </si>
  <si>
    <t xml:space="preserve">4.patro </t>
  </si>
  <si>
    <t>ano</t>
  </si>
  <si>
    <t>pouze do 3.patra výtah</t>
  </si>
  <si>
    <t>3.patro</t>
  </si>
  <si>
    <t>Sborovna</t>
  </si>
  <si>
    <t>2.patro</t>
  </si>
  <si>
    <t>1.patro</t>
  </si>
  <si>
    <t>učebna odborného výcviku  na adrese ul. Dřevařská 1339/7, Boskovice,bez výtahu</t>
  </si>
  <si>
    <t>Elektro dílna</t>
  </si>
  <si>
    <t>Interaktivní LCD panel na pylonových sloupech s křídly, výška sloupu 3200 mm</t>
  </si>
  <si>
    <t>Záruka a servis</t>
  </si>
  <si>
    <t xml:space="preserve">prodloužená záruku min. 5let na kompletní dodávku, v případě poruchy LCD panelu zprovoznění do dvou pracovních dnů od  nahlášení závady, zajištění záručního i pozářučního servisu </t>
  </si>
  <si>
    <t>Interaktivní LCD panel na pylonových sloupech s křídly, výška sloupu 2900 mm // elektroučebna Dřevařská</t>
  </si>
  <si>
    <t>Montáž tzv. "na klíč" včeně instalace, seřízení a uvedení do provozu kompletní sestavy LCD panelu, přenosu videosignálu a zvuku kabelem HDMI a aktivním USB kabelem, přivedení kabeláže do stolu učitele, základní zaškolení obsluhy</t>
  </si>
  <si>
    <r>
      <t>LCD panel s min. úhlopříčkou velikosti obrazu 86", nativní rozlišení 4K/UHD (3840X2160), obnovovací frekvence min. 60Hz,  poměr stran 16:9, doba odezvy max. 8ms, svítivost displeje min. 420 cd/m</t>
    </r>
    <r>
      <rPr>
        <vertAlign val="superscript"/>
        <sz val="11"/>
        <rFont val="Calibri"/>
        <family val="2"/>
        <charset val="238"/>
        <scheme val="minor"/>
      </rPr>
      <t xml:space="preserve">2 </t>
    </r>
    <r>
      <rPr>
        <sz val="11"/>
        <rFont val="Calibri"/>
        <family val="2"/>
        <charset val="238"/>
        <scheme val="minor"/>
      </rPr>
      <t>a živosnost panelu min 50.000 hodin provozu, tvrzené ochranné sklo LCD panelu v provedení Anti Glare s tvrdostí min. 7H,reproduktury o celkovém výkonu min. 40 W, zabudovaný mikrofon s dosahem min. 10m, typ panelu IPS, integrovaná čtečka NFC karet, min. velikost úložiště 128 GB, min. velikost paměti RAM 8 GB, ovládací menu v češtině, interaktivita pomocí pasivního pera a prstu min. 50 dotyků, 2 pasivní pera magneticky přídržná na spodním rámu panelu, konektivita WiFi s duální frekvencí 2.4./5GHz., Bluetooth min. verze 5.2., vstupy: min. 3x HDMI 2.0 (4K), min. 1x USB 2.0, min. 4xUSB 3.0 - z toho 2x zepředu, min. 2x USB-C 1x zepředu(přenesení obrazu, zvuku a dotyku jedním kabelem), min. 2x USB-B pro rozhraní dotykové obrazovky pro dva vstupy HDMI, min. 1x LAN  (RJ45), vestavěný operační systém Android, min. verze 14.0, certifikace panelu Google EDLA,zajištění funkčnosti aplikací od společnosti Google jako Google Play, Youtube a další, možnost bezdrátové připojení k obrazovce pomocí zařízení využívající běžně dostupných operačních systémů,křídla doplněná k LCD panelu na speciální konstrukci, která umožnuje jejich demontáž, v zavřeném stavu zakrývají plně LCD panel, povrch křídel s certifikovanou dvouvrstvou keramikou e3 vypalovanou nad 800 C, celková tloušťka tabule min. 20mm, sendvičová konstrukce tabulových desek odolná proti pokroucení</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</si>
</sst>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č&quot;_-;\-* #,##0.00\ &quot;Kč&quot;_-;_-* &quot;-&quot;??\ &quot;Kč&quot;_-;_-@_-"/>
    <numFmt numFmtId="43" formatCode="_-* #,##0.00_-;\-* #,##0.00_-;_-* &quot;-&quot;??_-;_-@_-"/>
    <numFmt numFmtId="164" formatCode="#,##0\ &quot;Kč&quot;"/>
    <numFmt numFmtId="165" formatCode="#,##0.00\ &quot;Kč&quot;"/>
  </numFmts>
  <fonts count="42"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CE"/>
      <charset val="238"/>
    </font>
    <font>
      <sz val="12"/>
      <name val="Times New Roman"/>
      <family val="1"/>
      <charset val="238"/>
    </font>
    <font>
      <b/>
      <sz val="12"/>
      <name val="Times New Roman"/>
      <family val="1"/>
      <charset val="238"/>
    </font>
    <font>
      <sz val="12"/>
      <name val="Times New Roman CE"/>
      <family val="1"/>
      <charset val="238"/>
    </font>
    <font>
      <b/>
      <sz val="12"/>
      <name val="Arial CE"/>
      <family val="2"/>
      <charset val="238"/>
    </font>
    <font>
      <b/>
      <sz val="12"/>
      <name val="Times New Roman"/>
      <family val="1"/>
    </font>
    <font>
      <b/>
      <sz val="10"/>
      <name val="Arial CE"/>
      <family val="2"/>
      <charset val="238"/>
    </font>
    <font>
      <sz val="12"/>
      <name val="Times New Roman"/>
      <family val="1"/>
    </font>
    <font>
      <sz val="11"/>
      <color indexed="8"/>
      <name val="Calibri"/>
      <family val="2"/>
      <charset val="238"/>
    </font>
    <font>
      <sz val="11"/>
      <color indexed="9"/>
      <name val="Calibri"/>
      <family val="2"/>
      <charset val="238"/>
    </font>
    <font>
      <b/>
      <sz val="11"/>
      <color indexed="8"/>
      <name val="Calibri"/>
      <family val="2"/>
      <charset val="238"/>
    </font>
    <font>
      <sz val="10"/>
      <name val="Arial"/>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b/>
      <u/>
      <sz val="11"/>
      <color theme="1"/>
      <name val="Calibri"/>
      <family val="2"/>
      <charset val="238"/>
      <scheme val="minor"/>
    </font>
    <font>
      <b/>
      <u/>
      <sz val="11"/>
      <color rgb="FF000000"/>
      <name val="Calibri"/>
      <family val="2"/>
      <charset val="238"/>
      <scheme val="minor"/>
    </font>
    <font>
      <sz val="11"/>
      <color rgb="FF000000"/>
      <name val="Calibri"/>
      <family val="2"/>
      <charset val="238"/>
      <scheme val="minor"/>
    </font>
    <font>
      <b/>
      <sz val="14"/>
      <name val="Arial CE"/>
      <family val="2"/>
      <charset val="238"/>
    </font>
    <font>
      <b/>
      <sz val="14"/>
      <name val="Arial CE"/>
      <charset val="238"/>
    </font>
    <font>
      <b/>
      <sz val="12"/>
      <name val="Arial CE"/>
      <charset val="238"/>
    </font>
    <font>
      <sz val="11"/>
      <name val="Arial CE"/>
      <charset val="238"/>
    </font>
    <font>
      <b/>
      <sz val="10"/>
      <name val="Arial CE"/>
      <charset val="238"/>
    </font>
    <font>
      <b/>
      <sz val="13"/>
      <name val="Arial CE"/>
      <charset val="238"/>
    </font>
    <font>
      <b/>
      <sz val="12"/>
      <color theme="1"/>
      <name val="Times New Roman"/>
      <family val="1"/>
      <charset val="238"/>
    </font>
    <font>
      <b/>
      <sz val="11"/>
      <name val="Arial CE"/>
      <charset val="238"/>
    </font>
    <font>
      <sz val="11"/>
      <name val="Calibri"/>
      <family val="2"/>
      <charset val="238"/>
      <scheme val="minor"/>
    </font>
    <font>
      <vertAlign val="superscript"/>
      <sz val="11"/>
      <name val="Calibri"/>
      <family val="2"/>
      <charset val="238"/>
      <scheme val="minor"/>
    </font>
    <font>
      <b/>
      <sz val="12"/>
      <name val="Times New Roman CE"/>
      <charset val="238"/>
    </font>
  </fonts>
  <fills count="18">
    <fill>
      <patternFill patternType="none"/>
    </fill>
    <fill>
      <patternFill patternType="gray125"/>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9" tint="0.59999389629810485"/>
        <bgColor indexed="64"/>
      </patternFill>
    </fill>
    <fill>
      <patternFill patternType="solid">
        <fgColor theme="0" tint="-0.249977111117893"/>
        <bgColor indexed="64"/>
      </patternFill>
    </fill>
    <fill>
      <patternFill patternType="solid">
        <fgColor rgb="FFC0C0C0"/>
        <bgColor indexed="64"/>
      </patternFill>
    </fill>
    <fill>
      <patternFill patternType="solid">
        <fgColor theme="8" tint="0.59999389629810485"/>
        <bgColor indexed="64"/>
      </patternFill>
    </fill>
  </fills>
  <borders count="43">
    <border>
      <left/>
      <right/>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bottom style="medium">
        <color indexed="64"/>
      </bottom>
      <diagonal/>
    </border>
    <border>
      <left style="medium">
        <color indexed="64"/>
      </left>
      <right style="medium">
        <color indexed="64"/>
      </right>
      <top/>
      <bottom/>
      <diagonal/>
    </border>
    <border>
      <left style="medium">
        <color indexed="64"/>
      </left>
      <right style="hair">
        <color indexed="64"/>
      </right>
      <top/>
      <bottom style="medium">
        <color indexed="64"/>
      </bottom>
      <diagonal/>
    </border>
    <border>
      <left style="medium">
        <color indexed="64"/>
      </left>
      <right style="medium">
        <color indexed="64"/>
      </right>
      <top/>
      <bottom style="medium">
        <color indexed="64"/>
      </bottom>
      <diagonal/>
    </border>
    <border>
      <left style="hair">
        <color indexed="64"/>
      </left>
      <right style="hair">
        <color indexed="64"/>
      </right>
      <top/>
      <bottom/>
      <diagonal/>
    </border>
    <border>
      <left style="hair">
        <color indexed="64"/>
      </left>
      <right/>
      <top/>
      <bottom style="medium">
        <color indexed="64"/>
      </bottom>
      <diagonal/>
    </border>
    <border>
      <left style="hair">
        <color indexed="64"/>
      </left>
      <right style="medium">
        <color indexed="64"/>
      </right>
      <top/>
      <bottom/>
      <diagonal/>
    </border>
  </borders>
  <cellStyleXfs count="37">
    <xf numFmtId="0" fontId="0" fillId="0" borderId="0"/>
    <xf numFmtId="0" fontId="3" fillId="0" borderId="0"/>
    <xf numFmtId="0" fontId="13" fillId="0" borderId="1" applyNumberFormat="0" applyFill="0" applyAlignment="0" applyProtection="0"/>
    <xf numFmtId="43" fontId="3" fillId="0" borderId="0" applyFont="0" applyFill="0" applyBorder="0" applyAlignment="0" applyProtection="0"/>
    <xf numFmtId="0" fontId="15" fillId="6" borderId="2" applyNumberFormat="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7" borderId="0" applyNumberFormat="0" applyBorder="0" applyAlignment="0" applyProtection="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8" borderId="6" applyNumberFormat="0" applyFont="0" applyAlignment="0" applyProtection="0"/>
    <xf numFmtId="0" fontId="21" fillId="0" borderId="7" applyNumberFormat="0" applyFill="0" applyAlignment="0" applyProtection="0"/>
    <xf numFmtId="0" fontId="22" fillId="2" borderId="0" applyNumberFormat="0" applyBorder="0" applyAlignment="0" applyProtection="0"/>
    <xf numFmtId="0" fontId="23" fillId="0" borderId="0" applyNumberFormat="0" applyFill="0" applyBorder="0" applyAlignment="0" applyProtection="0"/>
    <xf numFmtId="0" fontId="24" fillId="3" borderId="8" applyNumberFormat="0" applyAlignment="0" applyProtection="0"/>
    <xf numFmtId="0" fontId="25" fillId="9" borderId="8" applyNumberFormat="0" applyAlignment="0" applyProtection="0"/>
    <xf numFmtId="0" fontId="26" fillId="9" borderId="9" applyNumberFormat="0" applyAlignment="0" applyProtection="0"/>
    <xf numFmtId="0" fontId="27"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13" borderId="0" applyNumberFormat="0" applyBorder="0" applyAlignment="0" applyProtection="0"/>
  </cellStyleXfs>
  <cellXfs count="134">
    <xf numFmtId="0" fontId="0" fillId="0" borderId="0" xfId="0"/>
    <xf numFmtId="0" fontId="3" fillId="0" borderId="0" xfId="1"/>
    <xf numFmtId="0" fontId="8" fillId="0" borderId="0" xfId="1" applyFont="1" applyAlignment="1">
      <alignment vertical="top"/>
    </xf>
    <xf numFmtId="0" fontId="10" fillId="0" borderId="0" xfId="1" applyFont="1" applyAlignment="1">
      <alignment vertical="top" wrapText="1"/>
    </xf>
    <xf numFmtId="0" fontId="10" fillId="0" borderId="0" xfId="1" applyFont="1" applyAlignment="1">
      <alignment horizontal="center" vertical="top"/>
    </xf>
    <xf numFmtId="0" fontId="10" fillId="0" borderId="0" xfId="1" applyFont="1" applyAlignment="1">
      <alignment vertical="top"/>
    </xf>
    <xf numFmtId="164" fontId="4" fillId="0" borderId="0" xfId="1" applyNumberFormat="1" applyFont="1" applyAlignment="1">
      <alignment vertical="top"/>
    </xf>
    <xf numFmtId="0" fontId="8" fillId="0" borderId="0" xfId="1" applyFont="1" applyAlignment="1">
      <alignment vertical="top" wrapText="1"/>
    </xf>
    <xf numFmtId="164" fontId="10" fillId="0" borderId="0" xfId="1" applyNumberFormat="1" applyFont="1" applyFill="1" applyAlignment="1">
      <alignment vertical="top"/>
    </xf>
    <xf numFmtId="164" fontId="5" fillId="0" borderId="0" xfId="1" applyNumberFormat="1" applyFont="1" applyFill="1" applyAlignment="1">
      <alignment horizontal="center" vertical="top"/>
    </xf>
    <xf numFmtId="0" fontId="0" fillId="0" borderId="0" xfId="0" applyAlignment="1">
      <alignment horizontal="center"/>
    </xf>
    <xf numFmtId="0" fontId="2" fillId="0" borderId="0" xfId="0" applyFont="1"/>
    <xf numFmtId="0" fontId="28" fillId="0" borderId="0" xfId="0" applyFont="1"/>
    <xf numFmtId="0" fontId="2" fillId="0" borderId="0" xfId="0" applyFont="1" applyAlignment="1">
      <alignment vertical="center"/>
    </xf>
    <xf numFmtId="0" fontId="0" fillId="0" borderId="0" xfId="0" applyAlignment="1">
      <alignment vertical="center"/>
    </xf>
    <xf numFmtId="0" fontId="32" fillId="15" borderId="16" xfId="0" applyFont="1" applyFill="1" applyBorder="1" applyAlignment="1">
      <alignment horizontal="left" vertical="center"/>
    </xf>
    <xf numFmtId="49" fontId="33" fillId="15" borderId="10" xfId="0" applyNumberFormat="1" applyFont="1" applyFill="1" applyBorder="1" applyAlignment="1">
      <alignment horizontal="left" vertical="center"/>
    </xf>
    <xf numFmtId="49" fontId="33" fillId="16" borderId="10" xfId="0" applyNumberFormat="1" applyFont="1" applyFill="1" applyBorder="1" applyAlignment="1">
      <alignment vertical="center" shrinkToFit="1"/>
    </xf>
    <xf numFmtId="0" fontId="33" fillId="16" borderId="10" xfId="0" applyFont="1" applyFill="1" applyBorder="1" applyAlignment="1">
      <alignment vertical="center" shrinkToFit="1"/>
    </xf>
    <xf numFmtId="0" fontId="34" fillId="16" borderId="10" xfId="0" applyFont="1" applyFill="1" applyBorder="1" applyAlignment="1">
      <alignment vertical="center" shrinkToFit="1"/>
    </xf>
    <xf numFmtId="0" fontId="33" fillId="16" borderId="17" xfId="0" applyFont="1" applyFill="1" applyBorder="1" applyAlignment="1">
      <alignment vertical="center" shrinkToFit="1"/>
    </xf>
    <xf numFmtId="0" fontId="0" fillId="0" borderId="18" xfId="0" applyBorder="1" applyAlignment="1">
      <alignment vertical="center"/>
    </xf>
    <xf numFmtId="0" fontId="0" fillId="0" borderId="0" xfId="0" applyAlignment="1">
      <alignment horizontal="right" vertical="center"/>
    </xf>
    <xf numFmtId="49" fontId="35" fillId="0" borderId="0" xfId="0" applyNumberFormat="1" applyFont="1" applyAlignment="1">
      <alignment horizontal="left" vertical="center"/>
    </xf>
    <xf numFmtId="0" fontId="0" fillId="0" borderId="19" xfId="0" applyBorder="1"/>
    <xf numFmtId="0" fontId="0" fillId="0" borderId="21" xfId="0" applyBorder="1" applyAlignment="1">
      <alignment vertical="center"/>
    </xf>
    <xf numFmtId="0" fontId="35" fillId="0" borderId="21" xfId="0" applyFont="1" applyBorder="1" applyAlignment="1">
      <alignment vertical="center"/>
    </xf>
    <xf numFmtId="0" fontId="0" fillId="0" borderId="22" xfId="0" applyBorder="1"/>
    <xf numFmtId="0" fontId="0" fillId="0" borderId="18" xfId="0" applyBorder="1" applyAlignment="1">
      <alignment horizontal="left" vertical="center" indent="1"/>
    </xf>
    <xf numFmtId="0" fontId="0" fillId="0" borderId="16" xfId="0" applyBorder="1" applyAlignment="1">
      <alignment horizontal="left" vertical="top" indent="1"/>
    </xf>
    <xf numFmtId="0" fontId="0" fillId="0" borderId="10" xfId="0" applyBorder="1" applyAlignment="1">
      <alignment vertical="top"/>
    </xf>
    <xf numFmtId="0" fontId="35" fillId="0" borderId="10" xfId="0" applyFont="1" applyBorder="1" applyAlignment="1">
      <alignment horizontal="left" vertical="top"/>
    </xf>
    <xf numFmtId="0" fontId="35" fillId="0" borderId="10" xfId="0" applyFont="1" applyBorder="1" applyAlignment="1">
      <alignment vertical="center"/>
    </xf>
    <xf numFmtId="0" fontId="0" fillId="0" borderId="10" xfId="0" applyBorder="1" applyAlignment="1">
      <alignment horizontal="right" vertical="center"/>
    </xf>
    <xf numFmtId="0" fontId="0" fillId="0" borderId="17" xfId="0" applyBorder="1"/>
    <xf numFmtId="0" fontId="7" fillId="16" borderId="23" xfId="0" applyFont="1" applyFill="1" applyBorder="1" applyAlignment="1">
      <alignment horizontal="left" vertical="center" indent="1"/>
    </xf>
    <xf numFmtId="0" fontId="9" fillId="16" borderId="11" xfId="0" applyFont="1" applyFill="1" applyBorder="1" applyAlignment="1">
      <alignment horizontal="left" vertical="center"/>
    </xf>
    <xf numFmtId="0" fontId="0" fillId="16" borderId="11" xfId="0" applyFill="1" applyBorder="1" applyAlignment="1">
      <alignment horizontal="left" vertical="center"/>
    </xf>
    <xf numFmtId="4" fontId="7" fillId="16" borderId="11" xfId="0" applyNumberFormat="1" applyFont="1" applyFill="1" applyBorder="1" applyAlignment="1">
      <alignment horizontal="left" vertical="center"/>
    </xf>
    <xf numFmtId="49" fontId="0" fillId="16" borderId="24" xfId="0" applyNumberFormat="1" applyFill="1" applyBorder="1" applyAlignment="1">
      <alignment horizontal="left" vertical="center"/>
    </xf>
    <xf numFmtId="0" fontId="0" fillId="16" borderId="11" xfId="0" applyFill="1" applyBorder="1"/>
    <xf numFmtId="49" fontId="35" fillId="16" borderId="24" xfId="0" applyNumberFormat="1" applyFont="1" applyFill="1" applyBorder="1" applyAlignment="1">
      <alignment horizontal="left" vertical="center"/>
    </xf>
    <xf numFmtId="0" fontId="0" fillId="0" borderId="18" xfId="0" applyBorder="1"/>
    <xf numFmtId="0" fontId="0" fillId="0" borderId="19" xfId="0" applyBorder="1" applyAlignment="1">
      <alignment horizontal="right"/>
    </xf>
    <xf numFmtId="0" fontId="0" fillId="0" borderId="18" xfId="0" applyBorder="1" applyAlignment="1">
      <alignment horizontal="right"/>
    </xf>
    <xf numFmtId="0" fontId="0" fillId="0" borderId="0" xfId="0" applyAlignment="1">
      <alignment horizontal="center" vertical="center"/>
    </xf>
    <xf numFmtId="0" fontId="35" fillId="0" borderId="21" xfId="0" applyFont="1" applyBorder="1" applyAlignment="1">
      <alignment vertical="top"/>
    </xf>
    <xf numFmtId="14" fontId="35" fillId="0" borderId="21" xfId="0" applyNumberFormat="1" applyFont="1" applyBorder="1" applyAlignment="1">
      <alignment horizontal="center" vertical="top"/>
    </xf>
    <xf numFmtId="0" fontId="35" fillId="0" borderId="18" xfId="0" applyFont="1" applyBorder="1"/>
    <xf numFmtId="0" fontId="35" fillId="0" borderId="0" xfId="0" applyFont="1"/>
    <xf numFmtId="0" fontId="35" fillId="0" borderId="21" xfId="0" applyFont="1" applyBorder="1"/>
    <xf numFmtId="0" fontId="35" fillId="0" borderId="19" xfId="0" applyFont="1" applyBorder="1" applyAlignment="1">
      <alignment horizontal="right"/>
    </xf>
    <xf numFmtId="0" fontId="0" fillId="0" borderId="25" xfId="0" applyBorder="1"/>
    <xf numFmtId="0" fontId="0" fillId="0" borderId="26" xfId="0" applyBorder="1"/>
    <xf numFmtId="0" fontId="0" fillId="0" borderId="27" xfId="0" applyBorder="1" applyAlignment="1">
      <alignment horizontal="right"/>
    </xf>
    <xf numFmtId="49" fontId="35" fillId="17" borderId="0" xfId="0" applyNumberFormat="1" applyFont="1" applyFill="1" applyAlignment="1">
      <alignment horizontal="left" vertical="center"/>
    </xf>
    <xf numFmtId="0" fontId="37" fillId="0" borderId="0" xfId="0" applyFont="1" applyAlignment="1">
      <alignment vertical="center"/>
    </xf>
    <xf numFmtId="0" fontId="0" fillId="0" borderId="0" xfId="0" applyAlignment="1">
      <alignment horizontal="center"/>
    </xf>
    <xf numFmtId="0" fontId="0" fillId="0" borderId="28" xfId="0" applyBorder="1"/>
    <xf numFmtId="0" fontId="0" fillId="0" borderId="28" xfId="0" applyBorder="1" applyAlignment="1">
      <alignment horizontal="center"/>
    </xf>
    <xf numFmtId="0" fontId="0" fillId="0" borderId="28" xfId="0" applyBorder="1" applyAlignment="1">
      <alignment wrapText="1"/>
    </xf>
    <xf numFmtId="0" fontId="2" fillId="0" borderId="28" xfId="0" applyFont="1" applyBorder="1"/>
    <xf numFmtId="0" fontId="2" fillId="0" borderId="28" xfId="0" applyFont="1" applyBorder="1" applyAlignment="1">
      <alignment horizontal="center"/>
    </xf>
    <xf numFmtId="0" fontId="0" fillId="0" borderId="0" xfId="0" applyFill="1"/>
    <xf numFmtId="0" fontId="0" fillId="0" borderId="0" xfId="0" applyAlignment="1">
      <alignment horizontal="left" vertical="center" wrapText="1"/>
    </xf>
    <xf numFmtId="0" fontId="0" fillId="0" borderId="0" xfId="0" applyAlignment="1">
      <alignment horizontal="left" wrapText="1"/>
    </xf>
    <xf numFmtId="49" fontId="0" fillId="0" borderId="0" xfId="0" applyNumberFormat="1" applyAlignment="1">
      <alignment horizontal="left"/>
    </xf>
    <xf numFmtId="0" fontId="29" fillId="0" borderId="0" xfId="0" applyFont="1" applyAlignment="1">
      <alignment horizontal="left" wrapText="1"/>
    </xf>
    <xf numFmtId="0" fontId="30" fillId="0" borderId="0" xfId="0" applyFont="1" applyAlignment="1">
      <alignment horizontal="left" wrapText="1"/>
    </xf>
    <xf numFmtId="0" fontId="2" fillId="0" borderId="0" xfId="0" applyFont="1" applyAlignment="1">
      <alignment horizontal="left" vertical="center" wrapText="1"/>
    </xf>
    <xf numFmtId="0" fontId="0" fillId="0" borderId="0" xfId="0" applyAlignment="1">
      <alignment horizontal="left" vertical="top" wrapText="1"/>
    </xf>
    <xf numFmtId="49" fontId="3" fillId="17" borderId="18" xfId="0" applyNumberFormat="1" applyFont="1" applyFill="1" applyBorder="1" applyAlignment="1">
      <alignment horizontal="left" vertical="center"/>
    </xf>
    <xf numFmtId="49" fontId="3" fillId="17" borderId="0" xfId="0" applyNumberFormat="1" applyFont="1" applyFill="1" applyAlignment="1">
      <alignment horizontal="left" vertical="center"/>
    </xf>
    <xf numFmtId="0" fontId="2" fillId="0" borderId="12" xfId="0" applyFont="1" applyBorder="1"/>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31" fillId="0" borderId="15" xfId="0" applyFont="1" applyBorder="1" applyAlignment="1">
      <alignment horizontal="center" vertical="center"/>
    </xf>
    <xf numFmtId="49" fontId="35" fillId="0" borderId="10" xfId="0" applyNumberFormat="1" applyFont="1" applyBorder="1" applyAlignment="1">
      <alignment horizontal="left" vertical="center"/>
    </xf>
    <xf numFmtId="49" fontId="35" fillId="0" borderId="18" xfId="0" applyNumberFormat="1" applyFont="1" applyBorder="1" applyAlignment="1">
      <alignment horizontal="left" vertical="center"/>
    </xf>
    <xf numFmtId="49" fontId="35" fillId="0" borderId="0" xfId="0" applyNumberFormat="1" applyFont="1" applyAlignment="1">
      <alignment horizontal="left" vertical="center"/>
    </xf>
    <xf numFmtId="49" fontId="3" fillId="0" borderId="18" xfId="0" applyNumberFormat="1" applyFont="1" applyBorder="1" applyAlignment="1">
      <alignment horizontal="left" vertical="center"/>
    </xf>
    <xf numFmtId="49" fontId="3" fillId="0" borderId="0" xfId="0" applyNumberFormat="1" applyFont="1" applyAlignment="1">
      <alignment horizontal="left" vertical="center"/>
    </xf>
    <xf numFmtId="0" fontId="3" fillId="0" borderId="18" xfId="0" applyFont="1" applyBorder="1" applyAlignment="1">
      <alignment horizontal="left" vertical="center"/>
    </xf>
    <xf numFmtId="0" fontId="3" fillId="0" borderId="0" xfId="0" applyFont="1" applyAlignment="1">
      <alignment horizontal="left" vertical="center"/>
    </xf>
    <xf numFmtId="0" fontId="35" fillId="0" borderId="20" xfId="0" applyFont="1" applyBorder="1" applyAlignment="1">
      <alignment horizontal="left" vertical="center"/>
    </xf>
    <xf numFmtId="0" fontId="35" fillId="0" borderId="21" xfId="0" applyFont="1" applyBorder="1" applyAlignment="1">
      <alignment horizontal="left" vertical="center"/>
    </xf>
    <xf numFmtId="49" fontId="35" fillId="17" borderId="18" xfId="0" applyNumberFormat="1" applyFont="1" applyFill="1" applyBorder="1" applyAlignment="1">
      <alignment horizontal="left" vertical="center"/>
    </xf>
    <xf numFmtId="49" fontId="35" fillId="17" borderId="0" xfId="0" applyNumberFormat="1" applyFont="1" applyFill="1" applyAlignment="1">
      <alignment horizontal="left" vertical="center"/>
    </xf>
    <xf numFmtId="0" fontId="38" fillId="16" borderId="18" xfId="0" applyFont="1" applyFill="1" applyBorder="1" applyAlignment="1">
      <alignment horizontal="left" vertical="top" wrapText="1"/>
    </xf>
    <xf numFmtId="0" fontId="38" fillId="16" borderId="0" xfId="0" applyFont="1" applyFill="1" applyBorder="1" applyAlignment="1">
      <alignment horizontal="left" vertical="top" wrapText="1"/>
    </xf>
    <xf numFmtId="0" fontId="38" fillId="16" borderId="19" xfId="0" applyFont="1" applyFill="1" applyBorder="1" applyAlignment="1">
      <alignment horizontal="left" vertical="top" wrapText="1"/>
    </xf>
    <xf numFmtId="0" fontId="38" fillId="16" borderId="20" xfId="0" applyFont="1" applyFill="1" applyBorder="1" applyAlignment="1">
      <alignment horizontal="left" vertical="top" wrapText="1"/>
    </xf>
    <xf numFmtId="0" fontId="38" fillId="16" borderId="21" xfId="0" applyFont="1" applyFill="1" applyBorder="1" applyAlignment="1">
      <alignment horizontal="left" vertical="top" wrapText="1"/>
    </xf>
    <xf numFmtId="0" fontId="38" fillId="16" borderId="22" xfId="0" applyFont="1" applyFill="1" applyBorder="1" applyAlignment="1">
      <alignment horizontal="left" vertical="top" wrapText="1"/>
    </xf>
    <xf numFmtId="0" fontId="0" fillId="0" borderId="10" xfId="0" applyBorder="1" applyAlignment="1">
      <alignment horizont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165" fontId="36" fillId="16" borderId="11" xfId="0" applyNumberFormat="1" applyFont="1" applyFill="1" applyBorder="1" applyAlignment="1">
      <alignment horizontal="right" vertical="center"/>
    </xf>
    <xf numFmtId="0" fontId="0" fillId="0" borderId="0" xfId="0" applyAlignment="1">
      <alignment horizontal="center"/>
    </xf>
    <xf numFmtId="0" fontId="5" fillId="0" borderId="31" xfId="1" applyFont="1" applyBorder="1" applyAlignment="1">
      <alignment horizontal="center" vertical="center"/>
    </xf>
    <xf numFmtId="0" fontId="5" fillId="0" borderId="32" xfId="1" applyFont="1" applyBorder="1" applyAlignment="1">
      <alignment horizontal="center" vertical="center" wrapText="1"/>
    </xf>
    <xf numFmtId="164" fontId="5" fillId="0" borderId="32" xfId="1" applyNumberFormat="1" applyFont="1" applyFill="1" applyBorder="1" applyAlignment="1">
      <alignment horizontal="center" vertical="center" wrapText="1"/>
    </xf>
    <xf numFmtId="0" fontId="5" fillId="0" borderId="33" xfId="1" applyFont="1" applyBorder="1" applyAlignment="1">
      <alignment horizontal="center" vertical="center" wrapText="1"/>
    </xf>
    <xf numFmtId="0" fontId="5" fillId="0" borderId="34" xfId="1" applyFont="1" applyBorder="1" applyAlignment="1">
      <alignment horizontal="center" vertical="center" wrapText="1"/>
    </xf>
    <xf numFmtId="0" fontId="5" fillId="0" borderId="35" xfId="1" applyFont="1" applyBorder="1" applyAlignment="1">
      <alignment horizontal="center" vertical="center"/>
    </xf>
    <xf numFmtId="0" fontId="8" fillId="0" borderId="36" xfId="1" applyFont="1" applyBorder="1" applyAlignment="1">
      <alignment vertical="top" wrapText="1"/>
    </xf>
    <xf numFmtId="0" fontId="5" fillId="0" borderId="29" xfId="1" applyFont="1" applyBorder="1" applyAlignment="1">
      <alignment horizontal="center" vertical="center" wrapText="1"/>
    </xf>
    <xf numFmtId="0" fontId="39" fillId="0" borderId="29" xfId="1" applyFont="1" applyBorder="1" applyAlignment="1">
      <alignment horizontal="left" vertical="top" wrapText="1"/>
    </xf>
    <xf numFmtId="0" fontId="39" fillId="0" borderId="29" xfId="1" applyFont="1" applyBorder="1" applyAlignment="1">
      <alignment vertical="top" wrapText="1"/>
    </xf>
    <xf numFmtId="0" fontId="4" fillId="0" borderId="29" xfId="1" applyFont="1" applyBorder="1" applyAlignment="1">
      <alignment horizontal="center" vertical="top"/>
    </xf>
    <xf numFmtId="0" fontId="5" fillId="14" borderId="29" xfId="1" applyFont="1" applyFill="1" applyBorder="1" applyAlignment="1">
      <alignment horizontal="center" vertical="top" wrapText="1"/>
    </xf>
    <xf numFmtId="0" fontId="4" fillId="14" borderId="29" xfId="1" applyFont="1" applyFill="1" applyBorder="1" applyAlignment="1">
      <alignment horizontal="center" vertical="top"/>
    </xf>
    <xf numFmtId="0" fontId="5" fillId="14" borderId="37" xfId="1" applyFont="1" applyFill="1" applyBorder="1" applyAlignment="1">
      <alignment horizontal="center" vertical="top" wrapText="1"/>
    </xf>
    <xf numFmtId="0" fontId="8" fillId="0" borderId="38" xfId="1" applyFont="1" applyBorder="1" applyAlignment="1">
      <alignment vertical="top"/>
    </xf>
    <xf numFmtId="164" fontId="8" fillId="17" borderId="29" xfId="1" applyNumberFormat="1" applyFont="1" applyFill="1" applyBorder="1" applyAlignment="1">
      <alignment vertical="top"/>
    </xf>
    <xf numFmtId="0" fontId="10" fillId="0" borderId="39" xfId="1" applyFont="1" applyBorder="1" applyAlignment="1">
      <alignment vertical="top" wrapText="1"/>
    </xf>
    <xf numFmtId="164" fontId="4" fillId="17" borderId="29" xfId="1" applyNumberFormat="1" applyFont="1" applyFill="1" applyBorder="1" applyAlignment="1">
      <alignment vertical="top"/>
    </xf>
    <xf numFmtId="0" fontId="6" fillId="0" borderId="29" xfId="1" applyFont="1" applyBorder="1" applyAlignment="1">
      <alignment horizontal="center" vertical="center"/>
    </xf>
    <xf numFmtId="0" fontId="41" fillId="0" borderId="29" xfId="1" applyFont="1" applyBorder="1" applyAlignment="1">
      <alignment horizontal="center" vertical="center"/>
    </xf>
    <xf numFmtId="164" fontId="4" fillId="17" borderId="29" xfId="1" applyNumberFormat="1" applyFont="1" applyFill="1" applyBorder="1" applyAlignment="1">
      <alignment vertical="center" wrapText="1"/>
    </xf>
    <xf numFmtId="164" fontId="4" fillId="17" borderId="29" xfId="1" applyNumberFormat="1" applyFont="1" applyFill="1" applyBorder="1" applyAlignment="1">
      <alignment vertical="center"/>
    </xf>
    <xf numFmtId="164" fontId="4" fillId="14" borderId="40" xfId="1" applyNumberFormat="1" applyFont="1" applyFill="1" applyBorder="1" applyAlignment="1">
      <alignment vertical="top" wrapText="1"/>
    </xf>
    <xf numFmtId="0" fontId="4" fillId="0" borderId="29" xfId="1" applyFont="1" applyBorder="1" applyAlignment="1">
      <alignment vertical="center"/>
    </xf>
    <xf numFmtId="0" fontId="4" fillId="0" borderId="19" xfId="1" applyFont="1" applyBorder="1" applyAlignment="1">
      <alignment horizontal="right" vertical="center"/>
    </xf>
    <xf numFmtId="0" fontId="6" fillId="14" borderId="30" xfId="1" applyFont="1" applyFill="1" applyBorder="1" applyAlignment="1">
      <alignment horizontal="center" vertical="top"/>
    </xf>
    <xf numFmtId="0" fontId="8" fillId="0" borderId="36" xfId="1" applyFont="1" applyBorder="1" applyAlignment="1">
      <alignment horizontal="center" vertical="top"/>
    </xf>
    <xf numFmtId="0" fontId="6" fillId="0" borderId="29" xfId="1" applyFont="1" applyFill="1" applyBorder="1" applyAlignment="1">
      <alignment horizontal="center" vertical="center"/>
    </xf>
    <xf numFmtId="164" fontId="8" fillId="0" borderId="41" xfId="1" applyNumberFormat="1" applyFont="1" applyFill="1" applyBorder="1" applyAlignment="1">
      <alignment vertical="top"/>
    </xf>
    <xf numFmtId="164" fontId="4" fillId="14" borderId="40" xfId="1" applyNumberFormat="1" applyFont="1" applyFill="1" applyBorder="1" applyAlignment="1">
      <alignment vertical="top"/>
    </xf>
    <xf numFmtId="0" fontId="4" fillId="14" borderId="42" xfId="1" applyFont="1" applyFill="1" applyBorder="1" applyAlignment="1">
      <alignment horizontal="center" vertical="top"/>
    </xf>
    <xf numFmtId="0" fontId="4" fillId="0" borderId="27" xfId="1" applyFont="1" applyBorder="1" applyAlignment="1">
      <alignment horizontal="center" vertical="top"/>
    </xf>
    <xf numFmtId="164" fontId="4" fillId="17" borderId="0" xfId="1" applyNumberFormat="1" applyFont="1" applyFill="1" applyBorder="1" applyAlignment="1">
      <alignment vertical="top"/>
    </xf>
    <xf numFmtId="0" fontId="4" fillId="0" borderId="29" xfId="1" applyFont="1" applyBorder="1" applyAlignment="1">
      <alignment horizontal="right" vertical="center"/>
    </xf>
    <xf numFmtId="0" fontId="4" fillId="0" borderId="29" xfId="1" applyFont="1" applyBorder="1" applyAlignment="1">
      <alignment horizontal="right" vertical="top"/>
    </xf>
  </cellXfs>
  <cellStyles count="37">
    <cellStyle name="Celkem 2" xfId="2" xr:uid="{1B4C6DEF-2FD2-4B54-8A09-EF8578AA071B}"/>
    <cellStyle name="Čárka 2" xfId="3" xr:uid="{CA4E8F13-CC2D-4A94-8CE4-CFFCDCCA9CA2}"/>
    <cellStyle name="Kontrolní buňka 2" xfId="4" xr:uid="{C0D38B8E-04FE-4378-A94F-EA35592352EA}"/>
    <cellStyle name="Měna 2" xfId="5" xr:uid="{7956A850-5E02-4C6B-96D4-A3D84E8ADD29}"/>
    <cellStyle name="Měna 2 2" xfId="6" xr:uid="{26097F45-8CBE-4C92-8710-F5F45134F5E7}"/>
    <cellStyle name="Měna 2 2 2" xfId="7" xr:uid="{B089EDA8-DB28-4EB7-919E-1DFADCDA0DDE}"/>
    <cellStyle name="Nadpis 1 2" xfId="8" xr:uid="{6E8ED0BA-CE9F-4E4B-AEAC-F1323ED7DFDE}"/>
    <cellStyle name="Nadpis 2 2" xfId="9" xr:uid="{B3172BE0-ADC2-47D1-9C59-B1193E28A14F}"/>
    <cellStyle name="Nadpis 3 2" xfId="10" xr:uid="{3BFD64F7-3238-4280-82D4-78483DA304A5}"/>
    <cellStyle name="Nadpis 4 2" xfId="11" xr:uid="{003C2BCA-0B87-41CA-B0B4-D6FF1BA06116}"/>
    <cellStyle name="Název 2" xfId="12" xr:uid="{A92217CD-CA92-440D-AB51-BD13F1B4D816}"/>
    <cellStyle name="Neutrální 2" xfId="13" xr:uid="{2809C71C-F905-4B24-8487-85E7FCEFE70F}"/>
    <cellStyle name="Normální" xfId="0" builtinId="0"/>
    <cellStyle name="normální 2" xfId="14" xr:uid="{BCD36BE0-ABB5-414A-9A5B-E71927B74949}"/>
    <cellStyle name="Normální 3" xfId="15" xr:uid="{A68A9009-41B6-4DFA-864D-49901330EBE7}"/>
    <cellStyle name="Normální 3 2" xfId="16" xr:uid="{8B9AF6C9-95CC-4359-B999-B26FAF9E1C1E}"/>
    <cellStyle name="Normální 4" xfId="17" xr:uid="{F469D6BF-1EB7-4503-A35D-7D847DAEFFBA}"/>
    <cellStyle name="Normální 4 2" xfId="18" xr:uid="{AF05D3E5-4743-4A59-8429-C7A1E1659AB8}"/>
    <cellStyle name="Normální 5" xfId="19" xr:uid="{94744C66-28A3-4FCA-B061-0FD5632699B9}"/>
    <cellStyle name="Normální 5 2" xfId="20" xr:uid="{312C1340-4728-4F4A-B542-1529BA9D3A3F}"/>
    <cellStyle name="Normální 6" xfId="21" xr:uid="{BCB1ED93-58C0-435D-8106-7BB2A6D04005}"/>
    <cellStyle name="Normální 6 2" xfId="22" xr:uid="{128F14C9-645F-4CF0-A078-1A9347177B65}"/>
    <cellStyle name="Normální 7" xfId="1" xr:uid="{99812C45-EE39-47CC-85EE-5B7D788C8F08}"/>
    <cellStyle name="Poznámka 2" xfId="23" xr:uid="{D476C4DE-E03A-4C46-8458-D3D5B71A7311}"/>
    <cellStyle name="Propojená buňka 2" xfId="24" xr:uid="{7DB8BC5A-07DE-4285-AB73-DB091326EA9F}"/>
    <cellStyle name="Správně 2" xfId="25" xr:uid="{3A9978D1-79E9-4EB0-B6B3-2D92CCD86662}"/>
    <cellStyle name="Text upozornění 2" xfId="26" xr:uid="{2E3FBCD8-0214-44E8-AB15-31DB4A938999}"/>
    <cellStyle name="Vstup 2" xfId="27" xr:uid="{9175C1CA-52B4-4DBF-AB36-F56EAA93A1DB}"/>
    <cellStyle name="Výpočet 2" xfId="28" xr:uid="{BADD9E97-EFDD-4D1A-B621-297172834415}"/>
    <cellStyle name="Výstup 2" xfId="29" xr:uid="{4B3ECC11-88F6-4F94-8D9B-546D8FF490AD}"/>
    <cellStyle name="Vysvětlující text 2" xfId="30" xr:uid="{4AF41D64-4DE9-467A-B94E-8FEC9CDEC2D3}"/>
    <cellStyle name="Zvýraznění 1 2" xfId="31" xr:uid="{41B81828-85B5-4130-9A7D-13CCCBE27ED2}"/>
    <cellStyle name="Zvýraznění 2 2" xfId="32" xr:uid="{8E34A990-973A-4D53-95C6-349CDA314499}"/>
    <cellStyle name="Zvýraznění 3 2" xfId="33" xr:uid="{0271068D-0F7D-45F8-81F6-F1CC62BE2552}"/>
    <cellStyle name="Zvýraznění 4 2" xfId="34" xr:uid="{CB80E653-733B-48AC-8EE3-E6F7E382405C}"/>
    <cellStyle name="Zvýraznění 5 2" xfId="35" xr:uid="{564E08A5-A0CD-4B3C-88BF-0A601736F5A7}"/>
    <cellStyle name="Zvýraznění 6 2" xfId="36" xr:uid="{F1B7BE71-8FBB-4777-BD48-2D25F06EAB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77464-8291-4AE1-A3B7-4ED98DBEBE0F}">
  <dimension ref="A1:I23"/>
  <sheetViews>
    <sheetView workbookViewId="0">
      <selection activeCell="A11" sqref="A11:I11"/>
    </sheetView>
  </sheetViews>
  <sheetFormatPr defaultRowHeight="15" x14ac:dyDescent="0.25"/>
  <sheetData>
    <row r="1" spans="1:9" ht="15.75" x14ac:dyDescent="0.25">
      <c r="A1" s="56" t="s">
        <v>33</v>
      </c>
    </row>
    <row r="3" spans="1:9" x14ac:dyDescent="0.25">
      <c r="A3" s="11" t="s">
        <v>11</v>
      </c>
    </row>
    <row r="4" spans="1:9" ht="32.25" customHeight="1" x14ac:dyDescent="0.25">
      <c r="A4" s="65" t="s">
        <v>12</v>
      </c>
      <c r="B4" s="65"/>
      <c r="C4" s="65"/>
      <c r="D4" s="65"/>
      <c r="E4" s="65"/>
      <c r="F4" s="65"/>
      <c r="G4" s="65"/>
      <c r="H4" s="65"/>
      <c r="I4" s="65"/>
    </row>
    <row r="5" spans="1:9" x14ac:dyDescent="0.25">
      <c r="A5" s="66" t="s">
        <v>13</v>
      </c>
      <c r="B5" s="66"/>
      <c r="C5" s="66"/>
      <c r="D5" s="66"/>
      <c r="E5" s="66"/>
      <c r="F5" s="66"/>
      <c r="G5" s="66"/>
      <c r="H5" s="66"/>
      <c r="I5" s="66"/>
    </row>
    <row r="6" spans="1:9" x14ac:dyDescent="0.25">
      <c r="A6" s="66" t="s">
        <v>14</v>
      </c>
      <c r="B6" s="66"/>
      <c r="C6" s="66"/>
      <c r="D6" s="66"/>
      <c r="E6" s="66"/>
      <c r="F6" s="66"/>
      <c r="G6" s="66"/>
      <c r="H6" s="66"/>
      <c r="I6" s="66"/>
    </row>
    <row r="9" spans="1:9" ht="29.25" customHeight="1" x14ac:dyDescent="0.25">
      <c r="A9" s="13" t="s">
        <v>34</v>
      </c>
    </row>
    <row r="10" spans="1:9" s="12" customFormat="1" x14ac:dyDescent="0.25">
      <c r="A10" s="67"/>
      <c r="B10" s="67"/>
      <c r="C10" s="67"/>
      <c r="D10" s="67"/>
      <c r="E10" s="67"/>
      <c r="F10" s="67"/>
      <c r="G10" s="67"/>
      <c r="H10" s="67"/>
      <c r="I10" s="67"/>
    </row>
    <row r="11" spans="1:9" ht="30" customHeight="1" x14ac:dyDescent="0.25">
      <c r="A11" s="68" t="s">
        <v>37</v>
      </c>
      <c r="B11" s="68"/>
      <c r="C11" s="68"/>
      <c r="D11" s="68"/>
      <c r="E11" s="68"/>
      <c r="F11" s="68"/>
      <c r="G11" s="68"/>
      <c r="H11" s="68"/>
      <c r="I11" s="68"/>
    </row>
    <row r="12" spans="1:9" x14ac:dyDescent="0.25">
      <c r="A12" s="69"/>
      <c r="B12" s="69"/>
      <c r="C12" s="69"/>
      <c r="D12" s="69"/>
      <c r="E12" s="69"/>
      <c r="F12" s="69"/>
      <c r="G12" s="69"/>
      <c r="H12" s="69"/>
      <c r="I12" s="69"/>
    </row>
    <row r="13" spans="1:9" x14ac:dyDescent="0.25">
      <c r="A13" s="69"/>
      <c r="B13" s="69"/>
      <c r="C13" s="69"/>
      <c r="D13" s="69"/>
      <c r="E13" s="69"/>
      <c r="F13" s="69"/>
      <c r="G13" s="69"/>
      <c r="H13" s="69"/>
      <c r="I13" s="69"/>
    </row>
    <row r="14" spans="1:9" ht="156" customHeight="1" x14ac:dyDescent="0.25">
      <c r="A14" s="70"/>
      <c r="B14" s="70"/>
      <c r="C14" s="70"/>
      <c r="D14" s="70"/>
      <c r="E14" s="70"/>
      <c r="F14" s="70"/>
      <c r="G14" s="70"/>
      <c r="H14" s="70"/>
      <c r="I14" s="70"/>
    </row>
    <row r="15" spans="1:9" ht="30" customHeight="1" x14ac:dyDescent="0.25">
      <c r="A15" s="64"/>
      <c r="B15" s="64"/>
      <c r="C15" s="64"/>
      <c r="D15" s="64"/>
      <c r="E15" s="64"/>
      <c r="F15" s="64"/>
      <c r="G15" s="64"/>
      <c r="H15" s="64"/>
      <c r="I15" s="64"/>
    </row>
    <row r="16" spans="1:9" x14ac:dyDescent="0.25">
      <c r="A16" s="64"/>
      <c r="B16" s="64"/>
      <c r="C16" s="64"/>
      <c r="D16" s="64"/>
      <c r="E16" s="64"/>
      <c r="F16" s="64"/>
      <c r="G16" s="64"/>
      <c r="H16" s="64"/>
      <c r="I16" s="64"/>
    </row>
    <row r="17" spans="1:9" ht="15.75" customHeight="1" x14ac:dyDescent="0.25">
      <c r="A17" s="68"/>
      <c r="B17" s="68"/>
      <c r="C17" s="68"/>
      <c r="D17" s="68"/>
      <c r="E17" s="68"/>
      <c r="F17" s="68"/>
      <c r="G17" s="68"/>
      <c r="H17" s="68"/>
      <c r="I17" s="68"/>
    </row>
    <row r="18" spans="1:9" ht="30" customHeight="1" x14ac:dyDescent="0.25">
      <c r="A18" s="64"/>
      <c r="B18" s="64"/>
      <c r="C18" s="64"/>
      <c r="D18" s="64"/>
      <c r="E18" s="64"/>
      <c r="F18" s="64"/>
      <c r="G18" s="64"/>
      <c r="H18" s="64"/>
      <c r="I18" s="64"/>
    </row>
    <row r="19" spans="1:9" x14ac:dyDescent="0.25">
      <c r="A19" s="14"/>
    </row>
    <row r="20" spans="1:9" x14ac:dyDescent="0.25">
      <c r="A20" s="14"/>
    </row>
    <row r="21" spans="1:9" x14ac:dyDescent="0.25">
      <c r="A21" s="14"/>
    </row>
    <row r="23" spans="1:9" x14ac:dyDescent="0.25">
      <c r="A23" s="14"/>
    </row>
  </sheetData>
  <mergeCells count="12">
    <mergeCell ref="A18:I18"/>
    <mergeCell ref="A4:I4"/>
    <mergeCell ref="A5:I5"/>
    <mergeCell ref="A6:I6"/>
    <mergeCell ref="A10:I10"/>
    <mergeCell ref="A11:I11"/>
    <mergeCell ref="A12:I12"/>
    <mergeCell ref="A13:I13"/>
    <mergeCell ref="A14:I14"/>
    <mergeCell ref="A15:I15"/>
    <mergeCell ref="A16:I16"/>
    <mergeCell ref="A17:I17"/>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9028F-84FA-4E13-BF8B-A100BBDC9F40}">
  <dimension ref="A1:I29"/>
  <sheetViews>
    <sheetView workbookViewId="0">
      <selection activeCell="M7" sqref="M7"/>
    </sheetView>
  </sheetViews>
  <sheetFormatPr defaultRowHeight="15" x14ac:dyDescent="0.25"/>
  <sheetData>
    <row r="1" spans="1:9" ht="18" x14ac:dyDescent="0.25">
      <c r="A1" s="73" t="s">
        <v>33</v>
      </c>
      <c r="B1" s="74"/>
      <c r="C1" s="75"/>
      <c r="D1" s="75"/>
      <c r="E1" s="75"/>
      <c r="F1" s="75"/>
      <c r="G1" s="75"/>
      <c r="H1" s="75"/>
      <c r="I1" s="76"/>
    </row>
    <row r="2" spans="1:9" ht="18" x14ac:dyDescent="0.25">
      <c r="A2" s="15"/>
      <c r="B2" s="16"/>
      <c r="C2" s="17"/>
      <c r="D2" s="18"/>
      <c r="E2" s="19" t="s">
        <v>15</v>
      </c>
      <c r="F2" s="18"/>
      <c r="G2" s="18"/>
      <c r="H2" s="18"/>
      <c r="I2" s="20"/>
    </row>
    <row r="3" spans="1:9" ht="28.9" customHeight="1" x14ac:dyDescent="0.25">
      <c r="A3" s="88" t="s">
        <v>38</v>
      </c>
      <c r="B3" s="89"/>
      <c r="C3" s="89"/>
      <c r="D3" s="89"/>
      <c r="E3" s="89"/>
      <c r="F3" s="89"/>
      <c r="G3" s="89"/>
      <c r="H3" s="89"/>
      <c r="I3" s="90"/>
    </row>
    <row r="4" spans="1:9" x14ac:dyDescent="0.25">
      <c r="A4" s="91"/>
      <c r="B4" s="92"/>
      <c r="C4" s="92"/>
      <c r="D4" s="92"/>
      <c r="E4" s="92"/>
      <c r="F4" s="92"/>
      <c r="G4" s="92"/>
      <c r="H4" s="92"/>
      <c r="I4" s="93"/>
    </row>
    <row r="5" spans="1:9" x14ac:dyDescent="0.25">
      <c r="A5" s="21" t="s">
        <v>16</v>
      </c>
      <c r="C5" s="77"/>
      <c r="D5" s="77"/>
      <c r="E5" s="77"/>
      <c r="F5" s="77"/>
      <c r="G5" s="22"/>
      <c r="H5" s="23"/>
      <c r="I5" s="24"/>
    </row>
    <row r="6" spans="1:9" x14ac:dyDescent="0.25">
      <c r="A6" s="78" t="s">
        <v>17</v>
      </c>
      <c r="B6" s="79"/>
      <c r="C6" s="79"/>
      <c r="D6" s="79"/>
      <c r="E6" s="79"/>
      <c r="F6" s="79"/>
      <c r="G6" s="22" t="s">
        <v>18</v>
      </c>
      <c r="H6" s="23" t="s">
        <v>19</v>
      </c>
      <c r="I6" s="24"/>
    </row>
    <row r="7" spans="1:9" x14ac:dyDescent="0.25">
      <c r="A7" s="78" t="s">
        <v>20</v>
      </c>
      <c r="B7" s="79"/>
      <c r="C7" s="79"/>
      <c r="D7" s="79"/>
      <c r="E7" s="79"/>
      <c r="F7" s="79"/>
      <c r="G7" s="22" t="s">
        <v>21</v>
      </c>
      <c r="H7" s="23" t="s">
        <v>22</v>
      </c>
      <c r="I7" s="24"/>
    </row>
    <row r="8" spans="1:9" x14ac:dyDescent="0.25">
      <c r="A8" s="80" t="s">
        <v>23</v>
      </c>
      <c r="B8" s="81"/>
      <c r="C8" s="81"/>
      <c r="D8" s="81"/>
      <c r="E8" s="81"/>
      <c r="F8" s="81"/>
      <c r="G8" s="22"/>
      <c r="H8" s="23"/>
      <c r="I8" s="24"/>
    </row>
    <row r="9" spans="1:9" x14ac:dyDescent="0.25">
      <c r="A9" s="82" t="s">
        <v>24</v>
      </c>
      <c r="B9" s="83"/>
      <c r="C9" s="83"/>
      <c r="D9" s="83"/>
      <c r="E9" s="83"/>
      <c r="F9" s="83"/>
      <c r="G9" s="22"/>
      <c r="H9" s="23"/>
      <c r="I9" s="24"/>
    </row>
    <row r="10" spans="1:9" x14ac:dyDescent="0.25">
      <c r="A10" s="84"/>
      <c r="B10" s="85"/>
      <c r="C10" s="85"/>
      <c r="D10" s="85"/>
      <c r="E10" s="85"/>
      <c r="F10" s="85"/>
      <c r="G10" s="25"/>
      <c r="H10" s="26"/>
      <c r="I10" s="27"/>
    </row>
    <row r="11" spans="1:9" x14ac:dyDescent="0.25">
      <c r="A11" s="28" t="s">
        <v>25</v>
      </c>
      <c r="C11" s="77"/>
      <c r="D11" s="77"/>
      <c r="E11" s="77"/>
      <c r="F11" s="77"/>
      <c r="G11" s="22"/>
      <c r="H11" s="23"/>
      <c r="I11" s="24"/>
    </row>
    <row r="12" spans="1:9" x14ac:dyDescent="0.25">
      <c r="A12" s="86"/>
      <c r="B12" s="87"/>
      <c r="C12" s="87"/>
      <c r="D12" s="87"/>
      <c r="E12" s="87"/>
      <c r="F12" s="87"/>
      <c r="G12" s="22" t="s">
        <v>18</v>
      </c>
      <c r="H12" s="55"/>
      <c r="I12" s="24"/>
    </row>
    <row r="13" spans="1:9" x14ac:dyDescent="0.25">
      <c r="A13" s="71"/>
      <c r="B13" s="72"/>
      <c r="C13" s="72"/>
      <c r="D13" s="72"/>
      <c r="E13" s="72"/>
      <c r="F13" s="72"/>
      <c r="G13" s="22" t="s">
        <v>21</v>
      </c>
      <c r="H13" s="55"/>
      <c r="I13" s="24"/>
    </row>
    <row r="14" spans="1:9" x14ac:dyDescent="0.25">
      <c r="A14" s="71"/>
      <c r="B14" s="72"/>
      <c r="C14" s="72"/>
      <c r="D14" s="72"/>
      <c r="E14" s="72"/>
      <c r="F14" s="72"/>
      <c r="G14" s="22"/>
      <c r="H14" s="23"/>
      <c r="I14" s="24"/>
    </row>
    <row r="15" spans="1:9" x14ac:dyDescent="0.25">
      <c r="A15" s="71"/>
      <c r="B15" s="72"/>
      <c r="C15" s="72"/>
      <c r="D15" s="72"/>
      <c r="E15" s="72"/>
      <c r="F15" s="72"/>
      <c r="G15" s="22"/>
      <c r="H15" s="23"/>
      <c r="I15" s="24"/>
    </row>
    <row r="16" spans="1:9" x14ac:dyDescent="0.25">
      <c r="A16" s="95"/>
      <c r="B16" s="96"/>
      <c r="C16" s="96"/>
      <c r="D16" s="96"/>
      <c r="E16" s="96"/>
      <c r="F16" s="96"/>
      <c r="G16" s="25"/>
      <c r="H16" s="26"/>
      <c r="I16" s="27"/>
    </row>
    <row r="17" spans="1:9" ht="15.75" thickBot="1" x14ac:dyDescent="0.3">
      <c r="A17" s="29"/>
      <c r="B17" s="30"/>
      <c r="C17" s="31"/>
      <c r="D17" s="32"/>
      <c r="E17" s="32"/>
      <c r="F17" s="32"/>
      <c r="G17" s="33"/>
      <c r="H17" s="32"/>
      <c r="I17" s="34"/>
    </row>
    <row r="18" spans="1:9" ht="17.25" thickBot="1" x14ac:dyDescent="0.3">
      <c r="A18" s="35" t="s">
        <v>26</v>
      </c>
      <c r="B18" s="36"/>
      <c r="C18" s="36"/>
      <c r="D18" s="37"/>
      <c r="E18" s="38"/>
      <c r="F18" s="97">
        <v>0</v>
      </c>
      <c r="G18" s="97"/>
      <c r="H18" s="97"/>
      <c r="I18" s="39"/>
    </row>
    <row r="19" spans="1:9" ht="17.25" thickBot="1" x14ac:dyDescent="0.3">
      <c r="A19" s="35" t="s">
        <v>27</v>
      </c>
      <c r="B19" s="36"/>
      <c r="C19" s="36"/>
      <c r="D19" s="37"/>
      <c r="E19" s="38"/>
      <c r="F19" s="97">
        <v>0</v>
      </c>
      <c r="G19" s="97"/>
      <c r="H19" s="97"/>
      <c r="I19" s="39"/>
    </row>
    <row r="20" spans="1:9" ht="17.25" thickBot="1" x14ac:dyDescent="0.3">
      <c r="A20" s="35" t="s">
        <v>28</v>
      </c>
      <c r="B20" s="40"/>
      <c r="C20" s="40"/>
      <c r="D20" s="40"/>
      <c r="E20" s="40"/>
      <c r="F20" s="97">
        <v>0</v>
      </c>
      <c r="G20" s="97"/>
      <c r="H20" s="97"/>
      <c r="I20" s="41"/>
    </row>
    <row r="21" spans="1:9" x14ac:dyDescent="0.25">
      <c r="A21" s="42"/>
      <c r="I21" s="43"/>
    </row>
    <row r="22" spans="1:9" x14ac:dyDescent="0.25">
      <c r="A22" s="42"/>
      <c r="I22" s="43"/>
    </row>
    <row r="23" spans="1:9" x14ac:dyDescent="0.25">
      <c r="A23" s="42"/>
      <c r="I23" s="43"/>
    </row>
    <row r="24" spans="1:9" x14ac:dyDescent="0.25">
      <c r="A24" s="44"/>
      <c r="B24" s="45" t="s">
        <v>29</v>
      </c>
      <c r="C24" s="46"/>
      <c r="D24" s="46"/>
      <c r="E24" s="45" t="s">
        <v>30</v>
      </c>
      <c r="F24" s="46"/>
      <c r="G24" s="47"/>
      <c r="H24" s="46"/>
      <c r="I24" s="43"/>
    </row>
    <row r="25" spans="1:9" x14ac:dyDescent="0.25">
      <c r="A25" s="42"/>
      <c r="I25" s="43"/>
    </row>
    <row r="26" spans="1:9" x14ac:dyDescent="0.25">
      <c r="A26" s="42"/>
      <c r="I26" s="43"/>
    </row>
    <row r="27" spans="1:9" x14ac:dyDescent="0.25">
      <c r="A27" s="48"/>
      <c r="B27" s="49"/>
      <c r="C27" s="50"/>
      <c r="D27" s="50"/>
      <c r="E27" s="49"/>
      <c r="F27" s="50"/>
      <c r="G27" s="50"/>
      <c r="H27" s="50"/>
      <c r="I27" s="51"/>
    </row>
    <row r="28" spans="1:9" x14ac:dyDescent="0.25">
      <c r="A28" s="42"/>
      <c r="C28" s="94" t="s">
        <v>31</v>
      </c>
      <c r="D28" s="94"/>
      <c r="G28" s="10" t="s">
        <v>32</v>
      </c>
      <c r="I28" s="43"/>
    </row>
    <row r="29" spans="1:9" ht="15.75" thickBot="1" x14ac:dyDescent="0.3">
      <c r="A29" s="52"/>
      <c r="B29" s="53"/>
      <c r="C29" s="53"/>
      <c r="D29" s="53"/>
      <c r="E29" s="53"/>
      <c r="F29" s="53"/>
      <c r="G29" s="53"/>
      <c r="H29" s="53"/>
      <c r="I29" s="54"/>
    </row>
  </sheetData>
  <mergeCells count="18">
    <mergeCell ref="C28:D28"/>
    <mergeCell ref="A14:F14"/>
    <mergeCell ref="A15:F15"/>
    <mergeCell ref="A16:F16"/>
    <mergeCell ref="F18:H18"/>
    <mergeCell ref="F19:H19"/>
    <mergeCell ref="F20:H20"/>
    <mergeCell ref="A13:F13"/>
    <mergeCell ref="A1:I1"/>
    <mergeCell ref="C5:F5"/>
    <mergeCell ref="A6:F6"/>
    <mergeCell ref="A7:F7"/>
    <mergeCell ref="A8:F8"/>
    <mergeCell ref="A9:F9"/>
    <mergeCell ref="A10:F10"/>
    <mergeCell ref="C11:F11"/>
    <mergeCell ref="A12:F12"/>
    <mergeCell ref="A3:I4"/>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FC768-A56A-4976-870D-D9311B7AB4D4}">
  <sheetPr>
    <pageSetUpPr fitToPage="1"/>
  </sheetPr>
  <dimension ref="A1:Q14"/>
  <sheetViews>
    <sheetView tabSelected="1" topLeftCell="A4" workbookViewId="0">
      <selection activeCell="G9" sqref="G9"/>
    </sheetView>
  </sheetViews>
  <sheetFormatPr defaultRowHeight="15" x14ac:dyDescent="0.25"/>
  <cols>
    <col min="3" max="3" width="30.5703125" customWidth="1"/>
    <col min="4" max="4" width="79.28515625" customWidth="1"/>
    <col min="6" max="6" width="10.5703125" bestFit="1" customWidth="1"/>
    <col min="7" max="8" width="11.7109375" bestFit="1" customWidth="1"/>
  </cols>
  <sheetData>
    <row r="1" spans="1:17" ht="15.75" x14ac:dyDescent="0.25">
      <c r="A1" s="56" t="s">
        <v>33</v>
      </c>
    </row>
    <row r="2" spans="1:17" ht="15.75" x14ac:dyDescent="0.25">
      <c r="B2" s="2"/>
      <c r="C2" s="3"/>
      <c r="D2" s="3"/>
      <c r="E2" s="4"/>
      <c r="F2" s="8"/>
      <c r="G2" s="5"/>
      <c r="H2" s="5"/>
      <c r="I2" s="4"/>
    </row>
    <row r="3" spans="1:17" ht="16.5" thickBot="1" x14ac:dyDescent="0.3">
      <c r="B3" s="2"/>
      <c r="C3" s="7"/>
      <c r="D3" s="7"/>
      <c r="E3" s="4"/>
      <c r="F3" s="9"/>
      <c r="G3" s="5"/>
      <c r="H3" s="5"/>
      <c r="I3" s="4"/>
    </row>
    <row r="4" spans="1:17" ht="32.25" thickBot="1" x14ac:dyDescent="0.3">
      <c r="B4" s="99" t="s">
        <v>0</v>
      </c>
      <c r="C4" s="103" t="s">
        <v>1</v>
      </c>
      <c r="D4" s="106" t="s">
        <v>35</v>
      </c>
      <c r="E4" s="104" t="s">
        <v>2</v>
      </c>
      <c r="F4" s="101" t="s">
        <v>3</v>
      </c>
      <c r="G4" s="100" t="s">
        <v>4</v>
      </c>
      <c r="H4" s="100" t="s">
        <v>5</v>
      </c>
      <c r="I4" s="102" t="s">
        <v>6</v>
      </c>
      <c r="P4" s="98"/>
      <c r="Q4" s="98"/>
    </row>
    <row r="5" spans="1:17" ht="303" thickBot="1" x14ac:dyDescent="0.3">
      <c r="B5" s="109" t="s">
        <v>7</v>
      </c>
      <c r="C5" s="108" t="s">
        <v>52</v>
      </c>
      <c r="D5" s="107" t="s">
        <v>57</v>
      </c>
      <c r="E5" s="118">
        <v>4</v>
      </c>
      <c r="F5" s="119">
        <v>0</v>
      </c>
      <c r="G5" s="120">
        <f t="shared" ref="G5:G10" si="0">E5*F5</f>
        <v>0</v>
      </c>
      <c r="H5" s="120">
        <f t="shared" ref="H5:H10" si="1">G5*(1+I5/100)</f>
        <v>0</v>
      </c>
      <c r="I5" s="123">
        <v>21</v>
      </c>
    </row>
    <row r="6" spans="1:17" ht="303" thickBot="1" x14ac:dyDescent="0.3">
      <c r="B6" s="109">
        <v>2</v>
      </c>
      <c r="C6" s="108" t="s">
        <v>55</v>
      </c>
      <c r="D6" s="107" t="s">
        <v>57</v>
      </c>
      <c r="E6" s="118">
        <v>1</v>
      </c>
      <c r="F6" s="119">
        <v>0</v>
      </c>
      <c r="G6" s="120">
        <f t="shared" si="0"/>
        <v>0</v>
      </c>
      <c r="H6" s="120">
        <f t="shared" si="1"/>
        <v>0</v>
      </c>
      <c r="I6" s="122">
        <v>21</v>
      </c>
    </row>
    <row r="7" spans="1:17" ht="34.15" customHeight="1" thickBot="1" x14ac:dyDescent="0.3">
      <c r="B7" s="111"/>
      <c r="C7" s="110" t="s">
        <v>8</v>
      </c>
      <c r="D7" s="112"/>
      <c r="E7" s="124"/>
      <c r="F7" s="121"/>
      <c r="G7" s="128"/>
      <c r="H7" s="128"/>
      <c r="I7" s="129"/>
    </row>
    <row r="8" spans="1:17" ht="45.75" thickBot="1" x14ac:dyDescent="0.3">
      <c r="B8" s="109">
        <v>3</v>
      </c>
      <c r="C8" s="108" t="s">
        <v>9</v>
      </c>
      <c r="D8" s="108" t="s">
        <v>56</v>
      </c>
      <c r="E8" s="117">
        <v>5</v>
      </c>
      <c r="F8" s="119">
        <v>0</v>
      </c>
      <c r="G8" s="120">
        <f t="shared" si="0"/>
        <v>0</v>
      </c>
      <c r="H8" s="120">
        <f t="shared" si="1"/>
        <v>0</v>
      </c>
      <c r="I8" s="132">
        <v>21</v>
      </c>
    </row>
    <row r="9" spans="1:17" ht="45.75" thickBot="1" x14ac:dyDescent="0.3">
      <c r="B9" s="109">
        <v>4</v>
      </c>
      <c r="C9" s="108" t="s">
        <v>53</v>
      </c>
      <c r="D9" s="108" t="s">
        <v>54</v>
      </c>
      <c r="E9" s="117">
        <v>5</v>
      </c>
      <c r="F9" s="119">
        <v>0</v>
      </c>
      <c r="G9" s="120">
        <f t="shared" si="0"/>
        <v>0</v>
      </c>
      <c r="H9" s="120">
        <f t="shared" si="1"/>
        <v>0</v>
      </c>
      <c r="I9" s="132">
        <v>21</v>
      </c>
    </row>
    <row r="10" spans="1:17" ht="30.75" thickBot="1" x14ac:dyDescent="0.3">
      <c r="B10" s="109">
        <v>5</v>
      </c>
      <c r="C10" s="108" t="s">
        <v>36</v>
      </c>
      <c r="D10" s="115"/>
      <c r="E10" s="126">
        <v>5</v>
      </c>
      <c r="F10" s="119">
        <v>0</v>
      </c>
      <c r="G10" s="131">
        <f t="shared" si="0"/>
        <v>0</v>
      </c>
      <c r="H10" s="116">
        <f t="shared" si="1"/>
        <v>0</v>
      </c>
      <c r="I10" s="133">
        <v>21</v>
      </c>
    </row>
    <row r="11" spans="1:17" ht="16.5" thickBot="1" x14ac:dyDescent="0.3">
      <c r="B11" s="113" t="s">
        <v>10</v>
      </c>
      <c r="C11" s="105"/>
      <c r="D11" s="105"/>
      <c r="E11" s="125"/>
      <c r="F11" s="127"/>
      <c r="G11" s="114">
        <f>SUM(G5:G10)</f>
        <v>0</v>
      </c>
      <c r="H11" s="114">
        <f>SUM(H5:H10)</f>
        <v>0</v>
      </c>
      <c r="I11" s="130"/>
    </row>
    <row r="12" spans="1:17" ht="15.75" x14ac:dyDescent="0.25">
      <c r="B12" s="1"/>
      <c r="C12" s="1"/>
      <c r="D12" s="1"/>
      <c r="E12" s="1"/>
      <c r="F12" s="1"/>
      <c r="G12" s="6"/>
      <c r="H12" s="6"/>
      <c r="I12" s="1"/>
    </row>
    <row r="14" spans="1:17" x14ac:dyDescent="0.25">
      <c r="E14" s="63"/>
    </row>
  </sheetData>
  <mergeCells count="1">
    <mergeCell ref="P4:Q4"/>
  </mergeCells>
  <pageMargins left="0.70866141732283472" right="0.70866141732283472" top="0.78740157480314965" bottom="0.78740157480314965" header="0.31496062992125984" footer="0.31496062992125984"/>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E8A40-306F-411B-8587-C1E31E31BC82}">
  <dimension ref="A2:E7"/>
  <sheetViews>
    <sheetView workbookViewId="0">
      <selection activeCell="D7" sqref="D7"/>
    </sheetView>
  </sheetViews>
  <sheetFormatPr defaultRowHeight="15" x14ac:dyDescent="0.25"/>
  <cols>
    <col min="4" max="4" width="24" style="57" bestFit="1" customWidth="1"/>
    <col min="5" max="5" width="74.42578125" bestFit="1" customWidth="1"/>
  </cols>
  <sheetData>
    <row r="2" spans="1:5" x14ac:dyDescent="0.25">
      <c r="A2" s="58"/>
      <c r="B2" s="61" t="s">
        <v>39</v>
      </c>
      <c r="C2" s="61" t="s">
        <v>40</v>
      </c>
      <c r="D2" s="62" t="s">
        <v>42</v>
      </c>
      <c r="E2" s="61" t="s">
        <v>41</v>
      </c>
    </row>
    <row r="3" spans="1:5" x14ac:dyDescent="0.25">
      <c r="A3" s="58">
        <v>1</v>
      </c>
      <c r="B3" s="59">
        <v>401</v>
      </c>
      <c r="C3" s="58" t="s">
        <v>43</v>
      </c>
      <c r="D3" s="59" t="s">
        <v>44</v>
      </c>
      <c r="E3" s="58" t="s">
        <v>45</v>
      </c>
    </row>
    <row r="4" spans="1:5" x14ac:dyDescent="0.25">
      <c r="A4" s="58">
        <v>2</v>
      </c>
      <c r="B4" s="59">
        <v>301</v>
      </c>
      <c r="C4" s="58" t="s">
        <v>46</v>
      </c>
      <c r="D4" s="59" t="s">
        <v>44</v>
      </c>
      <c r="E4" s="58"/>
    </row>
    <row r="5" spans="1:5" x14ac:dyDescent="0.25">
      <c r="A5" s="58">
        <v>3</v>
      </c>
      <c r="B5" s="59">
        <v>322</v>
      </c>
      <c r="C5" s="58" t="s">
        <v>46</v>
      </c>
      <c r="D5" s="59" t="s">
        <v>44</v>
      </c>
      <c r="E5" s="58"/>
    </row>
    <row r="6" spans="1:5" x14ac:dyDescent="0.25">
      <c r="A6" s="58">
        <v>4</v>
      </c>
      <c r="B6" s="58" t="s">
        <v>47</v>
      </c>
      <c r="C6" s="58" t="s">
        <v>48</v>
      </c>
      <c r="D6" s="59" t="s">
        <v>44</v>
      </c>
      <c r="E6" s="58"/>
    </row>
    <row r="7" spans="1:5" ht="30.75" customHeight="1" x14ac:dyDescent="0.25">
      <c r="A7" s="58">
        <v>5</v>
      </c>
      <c r="B7" s="60" t="s">
        <v>51</v>
      </c>
      <c r="C7" s="58" t="s">
        <v>49</v>
      </c>
      <c r="D7" s="59" t="s">
        <v>44</v>
      </c>
      <c r="E7" s="58" t="s">
        <v>50</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pokyny</vt:lpstr>
      <vt:lpstr>souhrn</vt:lpstr>
      <vt:lpstr>soupis dodávek</vt:lpstr>
      <vt:lpstr>Umístění LCD panelů</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Havlíčková Zuzana</dc:creator>
  <cp:lastModifiedBy>Havlíčková Zuzana</cp:lastModifiedBy>
  <cp:lastPrinted>2025-05-12T13:21:48Z</cp:lastPrinted>
  <dcterms:created xsi:type="dcterms:W3CDTF">2024-09-24T05:51:36Z</dcterms:created>
  <dcterms:modified xsi:type="dcterms:W3CDTF">2025-05-12T13:22:45Z</dcterms:modified>
</cp:coreProperties>
</file>