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ostatní\2025\05 Minitendry DNS\05 SDZ\01 ke zveřejnění\"/>
    </mc:Choice>
  </mc:AlternateContent>
  <xr:revisionPtr revIDLastSave="0" documentId="13_ncr:1_{59FFE94E-8E24-4EAF-9746-106CD9341996}" xr6:coauthVersionLast="36" xr6:coauthVersionMax="47" xr10:uidLastSave="{00000000-0000-0000-0000-000000000000}"/>
  <bookViews>
    <workbookView xWindow="-105" yWindow="-105" windowWidth="23250" windowHeight="12450" xr2:uid="{A17B539A-038B-4CE2-A737-F36EBE870005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List1!$A$1:$F$168</definedName>
  </definedNames>
  <calcPr calcId="191029"/>
</workbook>
</file>

<file path=xl/calcChain.xml><?xml version="1.0" encoding="utf-8"?>
<calcChain xmlns="http://schemas.openxmlformats.org/spreadsheetml/2006/main">
  <c r="D138" i="1" l="1"/>
  <c r="D162" i="1"/>
  <c r="D108" i="1"/>
  <c r="D112" i="1"/>
  <c r="D118" i="1"/>
  <c r="D159" i="1"/>
  <c r="D158" i="1"/>
  <c r="D136" i="1"/>
  <c r="D137" i="1"/>
  <c r="D135" i="1"/>
  <c r="D134" i="1"/>
  <c r="D156" i="1"/>
  <c r="D157" i="1"/>
  <c r="D160" i="1"/>
  <c r="D155" i="1"/>
  <c r="D154" i="1"/>
  <c r="D87" i="1"/>
  <c r="D143" i="1"/>
  <c r="D144" i="1"/>
  <c r="D145" i="1"/>
  <c r="D146" i="1"/>
  <c r="D147" i="1"/>
  <c r="D148" i="1"/>
  <c r="D149" i="1"/>
  <c r="D150" i="1"/>
  <c r="D151" i="1"/>
  <c r="D152" i="1"/>
  <c r="D153" i="1"/>
  <c r="D142" i="1"/>
  <c r="D123" i="1"/>
  <c r="D124" i="1"/>
  <c r="D125" i="1"/>
  <c r="D127" i="1"/>
  <c r="D129" i="1"/>
  <c r="D131" i="1"/>
  <c r="D132" i="1"/>
  <c r="D133" i="1"/>
  <c r="D122" i="1"/>
  <c r="D116" i="1"/>
  <c r="D117" i="1"/>
  <c r="D115" i="1"/>
  <c r="D111" i="1"/>
  <c r="D107" i="1"/>
  <c r="D104" i="1"/>
  <c r="D101" i="1"/>
  <c r="D96" i="1"/>
  <c r="D97" i="1"/>
  <c r="D98" i="1"/>
  <c r="D95" i="1"/>
  <c r="D85" i="1"/>
  <c r="D86" i="1"/>
  <c r="D84" i="1"/>
  <c r="D75" i="1"/>
  <c r="D76" i="1"/>
  <c r="D77" i="1"/>
  <c r="D78" i="1"/>
  <c r="D79" i="1"/>
  <c r="D80" i="1"/>
  <c r="D81" i="1"/>
  <c r="D7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4" i="1"/>
  <c r="D36" i="1"/>
  <c r="D37" i="1"/>
  <c r="D38" i="1"/>
  <c r="D39" i="1"/>
  <c r="D40" i="1"/>
  <c r="D41" i="1"/>
  <c r="D42" i="1"/>
  <c r="D43" i="1"/>
  <c r="D46" i="1"/>
  <c r="D47" i="1"/>
  <c r="D48" i="1"/>
  <c r="D49" i="1"/>
  <c r="D50" i="1"/>
  <c r="D12" i="1"/>
  <c r="D13" i="1"/>
  <c r="D14" i="1"/>
  <c r="D17" i="1"/>
  <c r="D20" i="1"/>
  <c r="D23" i="1"/>
  <c r="D24" i="1"/>
  <c r="D25" i="1"/>
  <c r="D26" i="1"/>
  <c r="D27" i="1"/>
  <c r="D28" i="1"/>
  <c r="D31" i="1"/>
  <c r="D32" i="1"/>
  <c r="D33" i="1"/>
  <c r="D11" i="1"/>
  <c r="D165" i="1" l="1"/>
</calcChain>
</file>

<file path=xl/sharedStrings.xml><?xml version="1.0" encoding="utf-8"?>
<sst xmlns="http://schemas.openxmlformats.org/spreadsheetml/2006/main" count="146" uniqueCount="130">
  <si>
    <t>Dodatkové tabulky:</t>
  </si>
  <si>
    <t>Dopravní zařízení:</t>
  </si>
  <si>
    <t xml:space="preserve">Z3                                500x500mm        1.šipka </t>
  </si>
  <si>
    <t>Výstražné dopravní značky:</t>
  </si>
  <si>
    <t>Zákazové dopravní značky:</t>
  </si>
  <si>
    <t>Příkazové dopravní značky:</t>
  </si>
  <si>
    <t>Značky upravující přednost:</t>
  </si>
  <si>
    <t>víčko plastové pr.60mm</t>
  </si>
  <si>
    <t>objímka AL, 40/40, kompletní</t>
  </si>
  <si>
    <t>Informativní značky:</t>
  </si>
  <si>
    <t xml:space="preserve">IP 6                          750x750/500x500mm  </t>
  </si>
  <si>
    <t xml:space="preserve">IP 22                        1000 x 1500mm  </t>
  </si>
  <si>
    <t>Správa a údržba silnic Jihomoravského kraje, příspěvková organizace kraje</t>
  </si>
  <si>
    <t>celkem ks</t>
  </si>
  <si>
    <t>A31a-A31c                400x1200mm</t>
  </si>
  <si>
    <t>C1-C15b                    o700mm</t>
  </si>
  <si>
    <t>B1-B34                     o700mm</t>
  </si>
  <si>
    <t>Dopravní značky - specifikace, rozměr:</t>
  </si>
  <si>
    <t>P1                            t900mm</t>
  </si>
  <si>
    <t>P2-P3                       500x500mm</t>
  </si>
  <si>
    <t>P4                            t900mm</t>
  </si>
  <si>
    <t>P7                            o700mm</t>
  </si>
  <si>
    <t>P6                            stop700mm</t>
  </si>
  <si>
    <t>P8                            500x500mm</t>
  </si>
  <si>
    <t>Informativní dopravní značky jiné:</t>
  </si>
  <si>
    <t>IJ1 - IJ16                   500x700mm</t>
  </si>
  <si>
    <t>IJ4a                          500x500mm</t>
  </si>
  <si>
    <t>IJ4b                          o500mm</t>
  </si>
  <si>
    <t>IP4a                          800x300mm</t>
  </si>
  <si>
    <t>IS11c                         700x200mm</t>
  </si>
  <si>
    <t>IP30                          1000x1000mm</t>
  </si>
  <si>
    <t>IS13-IS14                    1000x500mm</t>
  </si>
  <si>
    <t>IS15a                          700x300mm</t>
  </si>
  <si>
    <t>IS16a-IS17                   500x300mm</t>
  </si>
  <si>
    <t>IS19a-IS19d                 700(850)x200mm</t>
  </si>
  <si>
    <t xml:space="preserve">IS20                            500x700mm </t>
  </si>
  <si>
    <t>E2d                              500x700mm</t>
  </si>
  <si>
    <t>E8a-E8c                       150x500mm</t>
  </si>
  <si>
    <t>E7a-E7b                       500x300mm</t>
  </si>
  <si>
    <t>Z3                               1500x500mm       3.šipky</t>
  </si>
  <si>
    <t>Z2                               1500x200mm</t>
  </si>
  <si>
    <t>Z4a,b,c,d,e                   250x1000mm</t>
  </si>
  <si>
    <t>Provedení: FeZn, lisované, reflexní na fluorescenčním pozadi, třída R 3/3</t>
  </si>
  <si>
    <t>A31a-A31c                  700x1500/400x1200mm</t>
  </si>
  <si>
    <t>P4                            t1250/t900mm</t>
  </si>
  <si>
    <t>P6                            stop900/stop700mm</t>
  </si>
  <si>
    <t>Dopravní zařízení - specifikace, rozměr:</t>
  </si>
  <si>
    <t>dopravní zrcadlo            o900mm</t>
  </si>
  <si>
    <t>dopravní zrcadlo            800x1000mm</t>
  </si>
  <si>
    <t>dopravní zrcadlo            o1200mm</t>
  </si>
  <si>
    <t>směrovací deska Z4,plastová,oboustranná tř.2</t>
  </si>
  <si>
    <t>Příslušenství k DZ - specifikace, rozměr:</t>
  </si>
  <si>
    <t>FeZn sloupek o60mm, délka 3500mm</t>
  </si>
  <si>
    <t>FeZn sloupek o60mm, délka 6000mm</t>
  </si>
  <si>
    <t>sloupek FeZn,40/40,dl.2m,polep ref.,tř.1, 600mm</t>
  </si>
  <si>
    <t>sloupek FeZn,40/40,dl.1,5m,polep ref.,tř.1, 600mm</t>
  </si>
  <si>
    <t>sloupek FeZn,40/40,dl.2,5m,polep ref.,tř.1, 600mm</t>
  </si>
  <si>
    <t>objímka jednodílná, AL,kompletní,samostatná</t>
  </si>
  <si>
    <t>patka AL,3 kotevní ,komplet s krytkami M14</t>
  </si>
  <si>
    <t>patka AL,4 kotevní ,komplet s krytkami M14</t>
  </si>
  <si>
    <t>plastová krytka M14</t>
  </si>
  <si>
    <t>plastová krytka M16</t>
  </si>
  <si>
    <t>A1a-A34                    t900mm</t>
  </si>
  <si>
    <t>IZ1a-IZ2b                   1000x1000mm</t>
  </si>
  <si>
    <t>IZ3a-IZ3b                    500x700mm</t>
  </si>
  <si>
    <t>IZ4a-IZ4d                    1000x500mm</t>
  </si>
  <si>
    <t>IZ4A-IZ4d                    1000x650mm</t>
  </si>
  <si>
    <t>IZ4a-IZ4d                    1200x500mm</t>
  </si>
  <si>
    <t>IZ4a-IZ4d                    1200x650mm</t>
  </si>
  <si>
    <t xml:space="preserve">IP11a-IP13e               500x700mm </t>
  </si>
  <si>
    <t>Informativní  značky směrové:</t>
  </si>
  <si>
    <t>směrová tabule           1100(1350)x330mm</t>
  </si>
  <si>
    <t>směrová tabule           1300(1550)x330mm</t>
  </si>
  <si>
    <t>směrová tabule           1500(1750)x330mm</t>
  </si>
  <si>
    <t>směrová tabule           1800(2050)x330mm</t>
  </si>
  <si>
    <t>směrová tabule           1100(1350)x500mm</t>
  </si>
  <si>
    <t>směrová tabule           1300(1550)x500mm</t>
  </si>
  <si>
    <t>směrová tabule           1500(1750)x500mm</t>
  </si>
  <si>
    <t>směrová tabule           1800(2050)x500mm</t>
  </si>
  <si>
    <t xml:space="preserve">IS9c-IS11a                  1000x1500mm </t>
  </si>
  <si>
    <t>IS21a,b,c,d                  300x200mm</t>
  </si>
  <si>
    <t>E2c                              700x500mm</t>
  </si>
  <si>
    <t>E11a-E11f                    1000x500mm</t>
  </si>
  <si>
    <t>E3a-E16                        500x150mm</t>
  </si>
  <si>
    <t>E13                               500x300mm</t>
  </si>
  <si>
    <t xml:space="preserve">E1-E12c, E13               500x500mm  </t>
  </si>
  <si>
    <t>velkoplošná - Zn lamela 1 m2 (vč.lemů a zámků)</t>
  </si>
  <si>
    <t>velkoplošná - Zn panel   1 m2 (vč.objímek)</t>
  </si>
  <si>
    <t xml:space="preserve">Provedení: FeZn, lisované, reflexní , třída R2  </t>
  </si>
  <si>
    <t>IZ6a,b + IZ8a,b           1000x1500mm</t>
  </si>
  <si>
    <t>IZ5a,b                        1000x750mm</t>
  </si>
  <si>
    <t>Informativní značky provozní:</t>
  </si>
  <si>
    <t>Informativní značky zónové:</t>
  </si>
  <si>
    <t>IP1-IP10b                  500x500mm</t>
  </si>
  <si>
    <t>IP16-IP32                  1000x1500mm</t>
  </si>
  <si>
    <t>dopravní kužel v.500mm (reflexní)</t>
  </si>
  <si>
    <t>Kč/ks</t>
  </si>
  <si>
    <t>Celkem Kč</t>
  </si>
  <si>
    <t>(včetně "C" profilů, kompletních objímek pro uchycení na sloupek a spojovacího materiálu)</t>
  </si>
  <si>
    <t xml:space="preserve">Nabídková cena bez DPH celkem </t>
  </si>
  <si>
    <t>upínací páska Bandimex (12,7 mm)  balení 30 bm</t>
  </si>
  <si>
    <t>upínací páska Bandimex ( 16 mm) balení 30 bm</t>
  </si>
  <si>
    <t>upínací spony Bandimex (12,7 mm) balení 100 ks</t>
  </si>
  <si>
    <t>upínací spony Bandimex (16 mm) balení 100 ks</t>
  </si>
  <si>
    <t>upínací kleště Bandimex</t>
  </si>
  <si>
    <t>Doplňující</t>
  </si>
  <si>
    <t>přelepení DZ na původní podklad (bez demontáže původní folie - polepu)</t>
  </si>
  <si>
    <t>Kč/m2</t>
  </si>
  <si>
    <t>baliseta (Z11 h)</t>
  </si>
  <si>
    <t>polep majáku o600 mm - červenobílé šrafy</t>
  </si>
  <si>
    <t>polep majáku o600 mm (C4)</t>
  </si>
  <si>
    <t>polep majáku o290 mm (C4)</t>
  </si>
  <si>
    <t>polep majáku o290 mm - červenobílé šrafy</t>
  </si>
  <si>
    <t>plastový maják neprosvětlený ,velký,o600mm (včetně ocelového rámečku)</t>
  </si>
  <si>
    <t>plastový maják neprosvětlený ,malý,o290mm (včetně ocelového majáku)</t>
  </si>
  <si>
    <t>upínka - univerzální upínací prvek - pro upevnění konstrukce na rozličný profil pomocí kovové pásky (materiál nerez, pozink)</t>
  </si>
  <si>
    <t>zemní vrut (o 66 mm, délka 650 mm, 3x zajištovací matice M8)</t>
  </si>
  <si>
    <t>A32a                         1200x150mm</t>
  </si>
  <si>
    <t>A32b                         1200x150mm</t>
  </si>
  <si>
    <t>A1a-34                         1000x1000/t900mm</t>
  </si>
  <si>
    <t>A32a                           1200x150/1341x250mm</t>
  </si>
  <si>
    <t>A32b                           1200x150/1457x250mm</t>
  </si>
  <si>
    <t>B1-B34,                    1000x1000/o700mm</t>
  </si>
  <si>
    <t>C1-C15b                    1000x1000/o700mm</t>
  </si>
  <si>
    <t>DNS č. 01 - nákup svislých dopravních značek - zpracování nabídkové ceny do 30.6.2026</t>
  </si>
  <si>
    <t>podstavec recyklovaný, velký, cca 28 kg</t>
  </si>
  <si>
    <t>podstavec recyklovaný, malý, cca 16 kg</t>
  </si>
  <si>
    <t>specifikace podstavce uvedena v příloze č. 2 obchodních podmínek písm. b)</t>
  </si>
  <si>
    <t>specifikace podstavce uvedena v příloze č. 2 obchodních podmínek písm. a)</t>
  </si>
  <si>
    <t>specifikace směrovací desky Z4 uvedena příloze č. 3 obchodních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</si>
</sst>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4" fontId="0" fillId="0" borderId="10" xfId="0" applyNumberFormat="1" applyBorder="1"/>
    <xf numFmtId="0" fontId="1" fillId="0" borderId="16" xfId="0" applyFont="1" applyBorder="1"/>
    <xf numFmtId="0" fontId="3" fillId="2" borderId="4" xfId="0" applyFont="1" applyFill="1" applyBorder="1" applyAlignment="1">
      <alignment horizontal="left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3" fontId="0" fillId="0" borderId="11" xfId="0" applyNumberFormat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3" fontId="3" fillId="0" borderId="11" xfId="0" applyNumberFormat="1" applyFont="1" applyBorder="1" applyAlignment="1">
      <alignment horizontal="center"/>
    </xf>
    <xf numFmtId="0" fontId="3" fillId="0" borderId="9" xfId="0" applyFont="1" applyBorder="1" applyAlignment="1">
      <alignment wrapText="1"/>
    </xf>
    <xf numFmtId="3" fontId="0" fillId="0" borderId="22" xfId="0" applyNumberFormat="1" applyBorder="1" applyAlignment="1">
      <alignment horizontal="center" vertical="center"/>
    </xf>
    <xf numFmtId="0" fontId="0" fillId="0" borderId="27" xfId="0" applyBorder="1"/>
    <xf numFmtId="3" fontId="0" fillId="0" borderId="27" xfId="0" applyNumberFormat="1" applyBorder="1" applyAlignment="1">
      <alignment horizontal="center"/>
    </xf>
    <xf numFmtId="0" fontId="1" fillId="0" borderId="9" xfId="0" applyFont="1" applyBorder="1"/>
    <xf numFmtId="3" fontId="1" fillId="0" borderId="28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3" fontId="0" fillId="0" borderId="27" xfId="0" applyNumberFormat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44" fontId="1" fillId="3" borderId="28" xfId="0" applyNumberFormat="1" applyFont="1" applyFill="1" applyBorder="1" applyAlignment="1">
      <alignment horizontal="center"/>
    </xf>
    <xf numFmtId="2" fontId="0" fillId="3" borderId="10" xfId="0" applyNumberFormat="1" applyFill="1" applyBorder="1"/>
    <xf numFmtId="2" fontId="0" fillId="3" borderId="11" xfId="0" applyNumberFormat="1" applyFill="1" applyBorder="1"/>
    <xf numFmtId="2" fontId="0" fillId="3" borderId="21" xfId="0" applyNumberFormat="1" applyFill="1" applyBorder="1"/>
    <xf numFmtId="2" fontId="0" fillId="3" borderId="22" xfId="0" applyNumberFormat="1" applyFill="1" applyBorder="1"/>
    <xf numFmtId="2" fontId="0" fillId="3" borderId="27" xfId="0" applyNumberFormat="1" applyFill="1" applyBorder="1"/>
    <xf numFmtId="2" fontId="0" fillId="3" borderId="27" xfId="0" applyNumberFormat="1" applyFill="1" applyBorder="1" applyAlignment="1">
      <alignment vertical="center"/>
    </xf>
    <xf numFmtId="2" fontId="0" fillId="3" borderId="22" xfId="0" applyNumberFormat="1" applyFill="1" applyBorder="1" applyAlignment="1">
      <alignment vertical="center"/>
    </xf>
    <xf numFmtId="2" fontId="0" fillId="0" borderId="11" xfId="0" applyNumberFormat="1" applyFill="1" applyBorder="1"/>
    <xf numFmtId="4" fontId="1" fillId="0" borderId="0" xfId="0" applyNumberFormat="1" applyFont="1"/>
    <xf numFmtId="4" fontId="1" fillId="3" borderId="0" xfId="0" applyNumberFormat="1" applyFont="1" applyFill="1"/>
    <xf numFmtId="4" fontId="1" fillId="0" borderId="24" xfId="0" applyNumberFormat="1" applyFont="1" applyBorder="1" applyAlignment="1">
      <alignment horizontal="center"/>
    </xf>
    <xf numFmtId="4" fontId="1" fillId="0" borderId="13" xfId="0" applyNumberFormat="1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2" xfId="0" applyNumberFormat="1" applyFont="1" applyBorder="1"/>
    <xf numFmtId="4" fontId="1" fillId="0" borderId="11" xfId="0" applyNumberFormat="1" applyFont="1" applyBorder="1"/>
    <xf numFmtId="4" fontId="1" fillId="0" borderId="16" xfId="0" applyNumberFormat="1" applyFont="1" applyBorder="1"/>
    <xf numFmtId="4" fontId="1" fillId="0" borderId="14" xfId="0" applyNumberFormat="1" applyFont="1" applyFill="1" applyBorder="1"/>
    <xf numFmtId="4" fontId="1" fillId="0" borderId="30" xfId="0" applyNumberFormat="1" applyFont="1" applyBorder="1"/>
    <xf numFmtId="4" fontId="1" fillId="0" borderId="27" xfId="0" applyNumberFormat="1" applyFont="1" applyBorder="1" applyAlignment="1">
      <alignment vertical="center"/>
    </xf>
    <xf numFmtId="4" fontId="1" fillId="0" borderId="27" xfId="0" applyNumberFormat="1" applyFont="1" applyBorder="1"/>
    <xf numFmtId="4" fontId="1" fillId="0" borderId="26" xfId="0" applyNumberFormat="1" applyFont="1" applyBorder="1"/>
    <xf numFmtId="4" fontId="1" fillId="0" borderId="12" xfId="0" applyNumberFormat="1" applyFont="1" applyBorder="1" applyAlignment="1">
      <alignment vertical="center"/>
    </xf>
    <xf numFmtId="4" fontId="4" fillId="3" borderId="24" xfId="0" applyNumberFormat="1" applyFont="1" applyFill="1" applyBorder="1"/>
    <xf numFmtId="0" fontId="4" fillId="3" borderId="0" xfId="0" applyFont="1" applyFill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3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0BFC-E62B-44A0-BA2D-E329A6D53080}">
  <dimension ref="A1:E168"/>
  <sheetViews>
    <sheetView tabSelected="1" view="pageBreakPreview" topLeftCell="A142" zoomScaleNormal="100" zoomScaleSheetLayoutView="100" workbookViewId="0">
      <selection activeCell="F162" sqref="F162"/>
    </sheetView>
  </sheetViews>
  <sheetFormatPr defaultRowHeight="12.75" x14ac:dyDescent="0.2"/>
  <cols>
    <col min="1" max="1" width="58.140625" style="1" customWidth="1"/>
    <col min="2" max="2" width="11.140625" customWidth="1"/>
    <col min="3" max="3" width="12.140625" bestFit="1" customWidth="1"/>
    <col min="4" max="4" width="22.140625" style="76" customWidth="1"/>
  </cols>
  <sheetData>
    <row r="1" spans="1:4" ht="15" x14ac:dyDescent="0.25">
      <c r="A1" s="10" t="s">
        <v>12</v>
      </c>
    </row>
    <row r="2" spans="1:4" ht="15.75" x14ac:dyDescent="0.25">
      <c r="A2" s="7"/>
    </row>
    <row r="3" spans="1:4" ht="52.15" customHeight="1" x14ac:dyDescent="0.2">
      <c r="A3" s="95" t="s">
        <v>124</v>
      </c>
      <c r="B3" s="95"/>
      <c r="C3" s="95"/>
      <c r="D3" s="95"/>
    </row>
    <row r="4" spans="1:4" ht="20.25" x14ac:dyDescent="0.3">
      <c r="A4" s="11"/>
    </row>
    <row r="5" spans="1:4" ht="15" x14ac:dyDescent="0.25">
      <c r="A5" s="40" t="s">
        <v>88</v>
      </c>
      <c r="B5" s="41"/>
      <c r="C5" s="41"/>
      <c r="D5" s="77"/>
    </row>
    <row r="6" spans="1:4" ht="15" x14ac:dyDescent="0.25">
      <c r="A6" s="10" t="s">
        <v>98</v>
      </c>
    </row>
    <row r="7" spans="1:4" ht="13.5" thickBot="1" x14ac:dyDescent="0.25">
      <c r="A7" s="3"/>
    </row>
    <row r="8" spans="1:4" ht="15" customHeight="1" thickBot="1" x14ac:dyDescent="0.25">
      <c r="A8" s="46" t="s">
        <v>17</v>
      </c>
      <c r="B8" s="47" t="s">
        <v>13</v>
      </c>
      <c r="C8" s="48" t="s">
        <v>96</v>
      </c>
      <c r="D8" s="78" t="s">
        <v>97</v>
      </c>
    </row>
    <row r="9" spans="1:4" ht="15" customHeight="1" x14ac:dyDescent="0.2">
      <c r="A9" s="4"/>
    </row>
    <row r="10" spans="1:4" ht="15" customHeight="1" thickBot="1" x14ac:dyDescent="0.25">
      <c r="A10" s="4" t="s">
        <v>3</v>
      </c>
    </row>
    <row r="11" spans="1:4" x14ac:dyDescent="0.2">
      <c r="A11" s="14" t="s">
        <v>62</v>
      </c>
      <c r="B11" s="38">
        <v>750</v>
      </c>
      <c r="C11" s="68">
        <v>0</v>
      </c>
      <c r="D11" s="79">
        <f>B11*C11</f>
        <v>0</v>
      </c>
    </row>
    <row r="12" spans="1:4" x14ac:dyDescent="0.2">
      <c r="A12" s="5" t="s">
        <v>14</v>
      </c>
      <c r="B12" s="37">
        <v>120</v>
      </c>
      <c r="C12" s="69">
        <v>0</v>
      </c>
      <c r="D12" s="80">
        <f t="shared" ref="D12:D50" si="0">B12*C12</f>
        <v>0</v>
      </c>
    </row>
    <row r="13" spans="1:4" x14ac:dyDescent="0.2">
      <c r="A13" s="5" t="s">
        <v>117</v>
      </c>
      <c r="B13" s="37">
        <v>10</v>
      </c>
      <c r="C13" s="69">
        <v>0</v>
      </c>
      <c r="D13" s="80">
        <f t="shared" si="0"/>
        <v>0</v>
      </c>
    </row>
    <row r="14" spans="1:4" ht="13.5" thickBot="1" x14ac:dyDescent="0.25">
      <c r="A14" s="6" t="s">
        <v>118</v>
      </c>
      <c r="B14" s="39">
        <v>3</v>
      </c>
      <c r="C14" s="70">
        <v>0</v>
      </c>
      <c r="D14" s="81">
        <f t="shared" si="0"/>
        <v>0</v>
      </c>
    </row>
    <row r="15" spans="1:4" x14ac:dyDescent="0.2">
      <c r="A15" s="12"/>
      <c r="B15" s="42"/>
    </row>
    <row r="16" spans="1:4" ht="13.5" thickBot="1" x14ac:dyDescent="0.25">
      <c r="A16" s="2" t="s">
        <v>4</v>
      </c>
      <c r="B16" s="43"/>
    </row>
    <row r="17" spans="1:5" ht="13.5" thickBot="1" x14ac:dyDescent="0.25">
      <c r="A17" s="28" t="s">
        <v>16</v>
      </c>
      <c r="B17" s="45">
        <v>600</v>
      </c>
      <c r="C17" s="71">
        <v>0</v>
      </c>
      <c r="D17" s="82">
        <f t="shared" si="0"/>
        <v>0</v>
      </c>
    </row>
    <row r="18" spans="1:5" x14ac:dyDescent="0.2">
      <c r="A18" s="9"/>
      <c r="B18" s="42"/>
    </row>
    <row r="19" spans="1:5" ht="13.5" thickBot="1" x14ac:dyDescent="0.25">
      <c r="A19" s="3" t="s">
        <v>5</v>
      </c>
      <c r="B19" s="43"/>
    </row>
    <row r="20" spans="1:5" ht="13.5" thickBot="1" x14ac:dyDescent="0.25">
      <c r="A20" s="28" t="s">
        <v>15</v>
      </c>
      <c r="B20" s="45">
        <v>80</v>
      </c>
      <c r="C20" s="71">
        <v>0</v>
      </c>
      <c r="D20" s="82">
        <f t="shared" si="0"/>
        <v>0</v>
      </c>
    </row>
    <row r="21" spans="1:5" x14ac:dyDescent="0.2">
      <c r="A21" s="12"/>
      <c r="B21" s="23"/>
    </row>
    <row r="22" spans="1:5" ht="13.5" thickBot="1" x14ac:dyDescent="0.25">
      <c r="A22" s="2" t="s">
        <v>6</v>
      </c>
      <c r="B22" s="24"/>
    </row>
    <row r="23" spans="1:5" x14ac:dyDescent="0.2">
      <c r="A23" s="14" t="s">
        <v>18</v>
      </c>
      <c r="B23" s="38">
        <v>80</v>
      </c>
      <c r="C23" s="68">
        <v>0</v>
      </c>
      <c r="D23" s="79">
        <f t="shared" si="0"/>
        <v>0</v>
      </c>
    </row>
    <row r="24" spans="1:5" x14ac:dyDescent="0.2">
      <c r="A24" s="5" t="s">
        <v>19</v>
      </c>
      <c r="B24" s="37">
        <v>800</v>
      </c>
      <c r="C24" s="69">
        <v>0</v>
      </c>
      <c r="D24" s="80">
        <f t="shared" si="0"/>
        <v>0</v>
      </c>
    </row>
    <row r="25" spans="1:5" x14ac:dyDescent="0.2">
      <c r="A25" s="5" t="s">
        <v>20</v>
      </c>
      <c r="B25" s="37">
        <v>130</v>
      </c>
      <c r="C25" s="69">
        <v>0</v>
      </c>
      <c r="D25" s="80">
        <f t="shared" si="0"/>
        <v>0</v>
      </c>
    </row>
    <row r="26" spans="1:5" x14ac:dyDescent="0.2">
      <c r="A26" s="5" t="s">
        <v>22</v>
      </c>
      <c r="B26" s="37">
        <v>30</v>
      </c>
      <c r="C26" s="69">
        <v>0</v>
      </c>
      <c r="D26" s="80">
        <f t="shared" si="0"/>
        <v>0</v>
      </c>
    </row>
    <row r="27" spans="1:5" x14ac:dyDescent="0.2">
      <c r="A27" s="5" t="s">
        <v>21</v>
      </c>
      <c r="B27" s="37">
        <v>15</v>
      </c>
      <c r="C27" s="69">
        <v>0</v>
      </c>
      <c r="D27" s="80">
        <f t="shared" si="0"/>
        <v>0</v>
      </c>
    </row>
    <row r="28" spans="1:5" ht="13.5" thickBot="1" x14ac:dyDescent="0.25">
      <c r="A28" s="6" t="s">
        <v>23</v>
      </c>
      <c r="B28" s="39">
        <v>15</v>
      </c>
      <c r="C28" s="70">
        <v>0</v>
      </c>
      <c r="D28" s="81">
        <f t="shared" si="0"/>
        <v>0</v>
      </c>
    </row>
    <row r="29" spans="1:5" x14ac:dyDescent="0.2">
      <c r="A29" s="12"/>
      <c r="B29" s="23"/>
    </row>
    <row r="30" spans="1:5" ht="13.5" thickBot="1" x14ac:dyDescent="0.25">
      <c r="A30" s="2" t="s">
        <v>24</v>
      </c>
      <c r="B30" s="23"/>
    </row>
    <row r="31" spans="1:5" x14ac:dyDescent="0.2">
      <c r="A31" s="14" t="s">
        <v>25</v>
      </c>
      <c r="B31" s="38">
        <v>5</v>
      </c>
      <c r="C31" s="68">
        <v>0</v>
      </c>
      <c r="D31" s="79">
        <f t="shared" si="0"/>
        <v>0</v>
      </c>
      <c r="E31" s="15"/>
    </row>
    <row r="32" spans="1:5" x14ac:dyDescent="0.2">
      <c r="A32" s="5" t="s">
        <v>26</v>
      </c>
      <c r="B32" s="37">
        <v>5</v>
      </c>
      <c r="C32" s="69">
        <v>0</v>
      </c>
      <c r="D32" s="80">
        <f t="shared" si="0"/>
        <v>0</v>
      </c>
      <c r="E32" s="15"/>
    </row>
    <row r="33" spans="1:5" ht="13.5" thickBot="1" x14ac:dyDescent="0.25">
      <c r="A33" s="6" t="s">
        <v>27</v>
      </c>
      <c r="B33" s="39">
        <v>5</v>
      </c>
      <c r="C33" s="70">
        <v>0</v>
      </c>
      <c r="D33" s="81">
        <f t="shared" si="0"/>
        <v>0</v>
      </c>
      <c r="E33" s="15"/>
    </row>
    <row r="34" spans="1:5" x14ac:dyDescent="0.2">
      <c r="A34" s="12"/>
      <c r="B34" s="23"/>
    </row>
    <row r="35" spans="1:5" ht="13.5" thickBot="1" x14ac:dyDescent="0.25">
      <c r="A35" s="2" t="s">
        <v>92</v>
      </c>
      <c r="B35" s="24"/>
    </row>
    <row r="36" spans="1:5" x14ac:dyDescent="0.2">
      <c r="A36" s="14" t="s">
        <v>63</v>
      </c>
      <c r="B36" s="38">
        <v>5</v>
      </c>
      <c r="C36" s="68">
        <v>0</v>
      </c>
      <c r="D36" s="79">
        <f t="shared" si="0"/>
        <v>0</v>
      </c>
    </row>
    <row r="37" spans="1:5" x14ac:dyDescent="0.2">
      <c r="A37" s="5" t="s">
        <v>64</v>
      </c>
      <c r="B37" s="37">
        <v>5</v>
      </c>
      <c r="C37" s="69">
        <v>0</v>
      </c>
      <c r="D37" s="80">
        <f t="shared" si="0"/>
        <v>0</v>
      </c>
    </row>
    <row r="38" spans="1:5" x14ac:dyDescent="0.2">
      <c r="A38" s="5" t="s">
        <v>65</v>
      </c>
      <c r="B38" s="37">
        <v>220</v>
      </c>
      <c r="C38" s="69">
        <v>0</v>
      </c>
      <c r="D38" s="80">
        <f t="shared" si="0"/>
        <v>0</v>
      </c>
    </row>
    <row r="39" spans="1:5" x14ac:dyDescent="0.2">
      <c r="A39" s="5" t="s">
        <v>66</v>
      </c>
      <c r="B39" s="37">
        <v>40</v>
      </c>
      <c r="C39" s="69">
        <v>0</v>
      </c>
      <c r="D39" s="80">
        <f t="shared" si="0"/>
        <v>0</v>
      </c>
    </row>
    <row r="40" spans="1:5" x14ac:dyDescent="0.2">
      <c r="A40" s="5" t="s">
        <v>67</v>
      </c>
      <c r="B40" s="37">
        <v>5</v>
      </c>
      <c r="C40" s="69">
        <v>0</v>
      </c>
      <c r="D40" s="80">
        <f t="shared" si="0"/>
        <v>0</v>
      </c>
    </row>
    <row r="41" spans="1:5" x14ac:dyDescent="0.2">
      <c r="A41" s="5" t="s">
        <v>68</v>
      </c>
      <c r="B41" s="37">
        <v>5</v>
      </c>
      <c r="C41" s="69">
        <v>0</v>
      </c>
      <c r="D41" s="80">
        <f t="shared" si="0"/>
        <v>0</v>
      </c>
    </row>
    <row r="42" spans="1:5" x14ac:dyDescent="0.2">
      <c r="A42" s="5" t="s">
        <v>89</v>
      </c>
      <c r="B42" s="37">
        <v>5</v>
      </c>
      <c r="C42" s="69">
        <v>0</v>
      </c>
      <c r="D42" s="80">
        <f t="shared" si="0"/>
        <v>0</v>
      </c>
      <c r="E42" s="15"/>
    </row>
    <row r="43" spans="1:5" ht="13.5" thickBot="1" x14ac:dyDescent="0.25">
      <c r="A43" s="6" t="s">
        <v>90</v>
      </c>
      <c r="B43" s="39">
        <v>5</v>
      </c>
      <c r="C43" s="70">
        <v>0</v>
      </c>
      <c r="D43" s="81">
        <f t="shared" si="0"/>
        <v>0</v>
      </c>
      <c r="E43" s="15"/>
    </row>
    <row r="44" spans="1:5" x14ac:dyDescent="0.2">
      <c r="A44" s="12"/>
      <c r="B44" s="24"/>
    </row>
    <row r="45" spans="1:5" ht="13.5" thickBot="1" x14ac:dyDescent="0.25">
      <c r="A45" s="2" t="s">
        <v>91</v>
      </c>
      <c r="B45" s="24"/>
    </row>
    <row r="46" spans="1:5" x14ac:dyDescent="0.2">
      <c r="A46" s="14" t="s">
        <v>93</v>
      </c>
      <c r="B46" s="38">
        <v>80</v>
      </c>
      <c r="C46" s="68">
        <v>0</v>
      </c>
      <c r="D46" s="79">
        <f t="shared" si="0"/>
        <v>0</v>
      </c>
    </row>
    <row r="47" spans="1:5" x14ac:dyDescent="0.2">
      <c r="A47" s="5" t="s">
        <v>28</v>
      </c>
      <c r="B47" s="37">
        <v>5</v>
      </c>
      <c r="C47" s="69">
        <v>0</v>
      </c>
      <c r="D47" s="80">
        <f t="shared" si="0"/>
        <v>0</v>
      </c>
      <c r="E47" s="15"/>
    </row>
    <row r="48" spans="1:5" x14ac:dyDescent="0.2">
      <c r="A48" s="5" t="s">
        <v>69</v>
      </c>
      <c r="B48" s="37">
        <v>5</v>
      </c>
      <c r="C48" s="69">
        <v>0</v>
      </c>
      <c r="D48" s="80">
        <f t="shared" si="0"/>
        <v>0</v>
      </c>
    </row>
    <row r="49" spans="1:5" x14ac:dyDescent="0.2">
      <c r="A49" s="5" t="s">
        <v>94</v>
      </c>
      <c r="B49" s="37">
        <v>10</v>
      </c>
      <c r="C49" s="69">
        <v>0</v>
      </c>
      <c r="D49" s="80">
        <f t="shared" si="0"/>
        <v>0</v>
      </c>
    </row>
    <row r="50" spans="1:5" ht="13.5" thickBot="1" x14ac:dyDescent="0.25">
      <c r="A50" s="6" t="s">
        <v>30</v>
      </c>
      <c r="B50" s="39">
        <v>5</v>
      </c>
      <c r="C50" s="70">
        <v>0</v>
      </c>
      <c r="D50" s="81">
        <f t="shared" si="0"/>
        <v>0</v>
      </c>
      <c r="E50" s="15"/>
    </row>
    <row r="51" spans="1:5" x14ac:dyDescent="0.2">
      <c r="A51" s="9"/>
      <c r="B51" s="8"/>
    </row>
    <row r="52" spans="1:5" x14ac:dyDescent="0.2">
      <c r="A52" s="3"/>
    </row>
    <row r="53" spans="1:5" ht="13.5" thickBot="1" x14ac:dyDescent="0.25">
      <c r="A53" s="3" t="s">
        <v>70</v>
      </c>
      <c r="B53" s="16"/>
    </row>
    <row r="54" spans="1:5" x14ac:dyDescent="0.2">
      <c r="A54" s="20" t="s">
        <v>71</v>
      </c>
      <c r="B54" s="34">
        <v>180</v>
      </c>
      <c r="C54" s="69">
        <v>0</v>
      </c>
      <c r="D54" s="83">
        <f>B54*C54</f>
        <v>0</v>
      </c>
    </row>
    <row r="55" spans="1:5" x14ac:dyDescent="0.2">
      <c r="A55" s="18" t="s">
        <v>72</v>
      </c>
      <c r="B55" s="35">
        <v>35</v>
      </c>
      <c r="C55" s="69">
        <v>0</v>
      </c>
      <c r="D55" s="83">
        <f t="shared" ref="D55:D71" si="1">B55*C55</f>
        <v>0</v>
      </c>
    </row>
    <row r="56" spans="1:5" x14ac:dyDescent="0.2">
      <c r="A56" s="18" t="s">
        <v>73</v>
      </c>
      <c r="B56" s="35">
        <v>5</v>
      </c>
      <c r="C56" s="69">
        <v>0</v>
      </c>
      <c r="D56" s="83">
        <f t="shared" si="1"/>
        <v>0</v>
      </c>
      <c r="E56" s="15"/>
    </row>
    <row r="57" spans="1:5" x14ac:dyDescent="0.2">
      <c r="A57" s="18" t="s">
        <v>74</v>
      </c>
      <c r="B57" s="35">
        <v>5</v>
      </c>
      <c r="C57" s="69">
        <v>0</v>
      </c>
      <c r="D57" s="83">
        <f t="shared" si="1"/>
        <v>0</v>
      </c>
      <c r="E57" s="15"/>
    </row>
    <row r="58" spans="1:5" x14ac:dyDescent="0.2">
      <c r="A58" s="18" t="s">
        <v>75</v>
      </c>
      <c r="B58" s="35">
        <v>60</v>
      </c>
      <c r="C58" s="69">
        <v>0</v>
      </c>
      <c r="D58" s="83">
        <f t="shared" si="1"/>
        <v>0</v>
      </c>
    </row>
    <row r="59" spans="1:5" x14ac:dyDescent="0.2">
      <c r="A59" s="18" t="s">
        <v>76</v>
      </c>
      <c r="B59" s="35">
        <v>5</v>
      </c>
      <c r="C59" s="69">
        <v>0</v>
      </c>
      <c r="D59" s="83">
        <f t="shared" si="1"/>
        <v>0</v>
      </c>
    </row>
    <row r="60" spans="1:5" x14ac:dyDescent="0.2">
      <c r="A60" s="18" t="s">
        <v>77</v>
      </c>
      <c r="B60" s="35">
        <v>5</v>
      </c>
      <c r="C60" s="69">
        <v>0</v>
      </c>
      <c r="D60" s="83">
        <f t="shared" si="1"/>
        <v>0</v>
      </c>
      <c r="E60" s="15"/>
    </row>
    <row r="61" spans="1:5" x14ac:dyDescent="0.2">
      <c r="A61" s="18" t="s">
        <v>78</v>
      </c>
      <c r="B61" s="35">
        <v>5</v>
      </c>
      <c r="C61" s="69">
        <v>0</v>
      </c>
      <c r="D61" s="83">
        <f t="shared" si="1"/>
        <v>0</v>
      </c>
      <c r="E61" s="15"/>
    </row>
    <row r="62" spans="1:5" x14ac:dyDescent="0.2">
      <c r="A62" s="18" t="s">
        <v>29</v>
      </c>
      <c r="B62" s="35">
        <v>30</v>
      </c>
      <c r="C62" s="69">
        <v>0</v>
      </c>
      <c r="D62" s="83">
        <f t="shared" si="1"/>
        <v>0</v>
      </c>
    </row>
    <row r="63" spans="1:5" x14ac:dyDescent="0.2">
      <c r="A63" s="18" t="s">
        <v>79</v>
      </c>
      <c r="B63" s="35">
        <v>10</v>
      </c>
      <c r="C63" s="69">
        <v>0</v>
      </c>
      <c r="D63" s="83">
        <f t="shared" si="1"/>
        <v>0</v>
      </c>
    </row>
    <row r="64" spans="1:5" x14ac:dyDescent="0.2">
      <c r="A64" s="18" t="s">
        <v>31</v>
      </c>
      <c r="B64" s="35">
        <v>40</v>
      </c>
      <c r="C64" s="69">
        <v>0</v>
      </c>
      <c r="D64" s="83">
        <f t="shared" si="1"/>
        <v>0</v>
      </c>
    </row>
    <row r="65" spans="1:5" x14ac:dyDescent="0.2">
      <c r="A65" s="18" t="s">
        <v>32</v>
      </c>
      <c r="B65" s="35">
        <v>15</v>
      </c>
      <c r="C65" s="69">
        <v>0</v>
      </c>
      <c r="D65" s="83">
        <f t="shared" si="1"/>
        <v>0</v>
      </c>
    </row>
    <row r="66" spans="1:5" x14ac:dyDescent="0.2">
      <c r="A66" s="18" t="s">
        <v>33</v>
      </c>
      <c r="B66" s="35">
        <v>30</v>
      </c>
      <c r="C66" s="69">
        <v>0</v>
      </c>
      <c r="D66" s="83">
        <f t="shared" si="1"/>
        <v>0</v>
      </c>
    </row>
    <row r="67" spans="1:5" x14ac:dyDescent="0.2">
      <c r="A67" s="18" t="s">
        <v>34</v>
      </c>
      <c r="B67" s="35">
        <v>5</v>
      </c>
      <c r="C67" s="69">
        <v>0</v>
      </c>
      <c r="D67" s="83">
        <f t="shared" si="1"/>
        <v>0</v>
      </c>
    </row>
    <row r="68" spans="1:5" x14ac:dyDescent="0.2">
      <c r="A68" s="18" t="s">
        <v>35</v>
      </c>
      <c r="B68" s="35">
        <v>5</v>
      </c>
      <c r="C68" s="69">
        <v>0</v>
      </c>
      <c r="D68" s="83">
        <f t="shared" si="1"/>
        <v>0</v>
      </c>
      <c r="E68" s="15"/>
    </row>
    <row r="69" spans="1:5" x14ac:dyDescent="0.2">
      <c r="A69" s="18" t="s">
        <v>80</v>
      </c>
      <c r="B69" s="35">
        <v>5</v>
      </c>
      <c r="C69" s="69">
        <v>0</v>
      </c>
      <c r="D69" s="83">
        <f t="shared" si="1"/>
        <v>0</v>
      </c>
      <c r="E69" s="15"/>
    </row>
    <row r="70" spans="1:5" x14ac:dyDescent="0.2">
      <c r="A70" s="18" t="s">
        <v>87</v>
      </c>
      <c r="B70" s="35">
        <v>5</v>
      </c>
      <c r="C70" s="69">
        <v>0</v>
      </c>
      <c r="D70" s="83">
        <f t="shared" si="1"/>
        <v>0</v>
      </c>
      <c r="E70" s="15"/>
    </row>
    <row r="71" spans="1:5" ht="13.5" thickBot="1" x14ac:dyDescent="0.25">
      <c r="A71" s="19" t="s">
        <v>86</v>
      </c>
      <c r="B71" s="36">
        <v>5</v>
      </c>
      <c r="C71" s="69">
        <v>0</v>
      </c>
      <c r="D71" s="83">
        <f t="shared" si="1"/>
        <v>0</v>
      </c>
      <c r="E71" s="15"/>
    </row>
    <row r="72" spans="1:5" x14ac:dyDescent="0.2">
      <c r="A72" s="12"/>
      <c r="B72" s="8"/>
    </row>
    <row r="73" spans="1:5" ht="13.5" thickBot="1" x14ac:dyDescent="0.25">
      <c r="A73" s="2" t="s">
        <v>0</v>
      </c>
      <c r="B73" s="16"/>
    </row>
    <row r="74" spans="1:5" x14ac:dyDescent="0.2">
      <c r="A74" s="14" t="s">
        <v>85</v>
      </c>
      <c r="B74" s="38">
        <v>230</v>
      </c>
      <c r="C74" s="68">
        <v>0</v>
      </c>
      <c r="D74" s="79">
        <f>B74*C74</f>
        <v>0</v>
      </c>
    </row>
    <row r="75" spans="1:5" x14ac:dyDescent="0.2">
      <c r="A75" s="5" t="s">
        <v>36</v>
      </c>
      <c r="B75" s="37">
        <v>10</v>
      </c>
      <c r="C75" s="69">
        <v>0</v>
      </c>
      <c r="D75" s="80">
        <f t="shared" ref="D75:D81" si="2">B75*C75</f>
        <v>0</v>
      </c>
    </row>
    <row r="76" spans="1:5" x14ac:dyDescent="0.2">
      <c r="A76" s="5" t="s">
        <v>81</v>
      </c>
      <c r="B76" s="37">
        <v>10</v>
      </c>
      <c r="C76" s="69">
        <v>0</v>
      </c>
      <c r="D76" s="80">
        <f t="shared" si="2"/>
        <v>0</v>
      </c>
    </row>
    <row r="77" spans="1:5" x14ac:dyDescent="0.2">
      <c r="A77" s="5" t="s">
        <v>83</v>
      </c>
      <c r="B77" s="37">
        <v>1000</v>
      </c>
      <c r="C77" s="69">
        <v>0</v>
      </c>
      <c r="D77" s="80">
        <f t="shared" si="2"/>
        <v>0</v>
      </c>
    </row>
    <row r="78" spans="1:5" x14ac:dyDescent="0.2">
      <c r="A78" s="5" t="s">
        <v>84</v>
      </c>
      <c r="B78" s="37">
        <v>30</v>
      </c>
      <c r="C78" s="69">
        <v>0</v>
      </c>
      <c r="D78" s="80">
        <f t="shared" si="2"/>
        <v>0</v>
      </c>
    </row>
    <row r="79" spans="1:5" x14ac:dyDescent="0.2">
      <c r="A79" s="5" t="s">
        <v>37</v>
      </c>
      <c r="B79" s="37">
        <v>270</v>
      </c>
      <c r="C79" s="69">
        <v>0</v>
      </c>
      <c r="D79" s="80">
        <f t="shared" si="2"/>
        <v>0</v>
      </c>
    </row>
    <row r="80" spans="1:5" x14ac:dyDescent="0.2">
      <c r="A80" s="5" t="s">
        <v>38</v>
      </c>
      <c r="B80" s="37">
        <v>20</v>
      </c>
      <c r="C80" s="69">
        <v>0</v>
      </c>
      <c r="D80" s="80">
        <f t="shared" si="2"/>
        <v>0</v>
      </c>
    </row>
    <row r="81" spans="1:5" ht="13.5" thickBot="1" x14ac:dyDescent="0.25">
      <c r="A81" s="6" t="s">
        <v>82</v>
      </c>
      <c r="B81" s="39">
        <v>10</v>
      </c>
      <c r="C81" s="70">
        <v>0</v>
      </c>
      <c r="D81" s="81">
        <f t="shared" si="2"/>
        <v>0</v>
      </c>
    </row>
    <row r="82" spans="1:5" x14ac:dyDescent="0.2">
      <c r="A82" s="12"/>
      <c r="B82" s="23"/>
    </row>
    <row r="83" spans="1:5" ht="13.5" thickBot="1" x14ac:dyDescent="0.25">
      <c r="A83" s="2" t="s">
        <v>1</v>
      </c>
      <c r="B83" s="24"/>
    </row>
    <row r="84" spans="1:5" x14ac:dyDescent="0.2">
      <c r="A84" s="14" t="s">
        <v>2</v>
      </c>
      <c r="B84" s="38">
        <v>100</v>
      </c>
      <c r="C84" s="68">
        <v>0</v>
      </c>
      <c r="D84" s="79">
        <f>B84*C84</f>
        <v>0</v>
      </c>
    </row>
    <row r="85" spans="1:5" x14ac:dyDescent="0.2">
      <c r="A85" s="5" t="s">
        <v>39</v>
      </c>
      <c r="B85" s="37">
        <v>15</v>
      </c>
      <c r="C85" s="69">
        <v>0</v>
      </c>
      <c r="D85" s="80">
        <f>B85*C85</f>
        <v>0</v>
      </c>
    </row>
    <row r="86" spans="1:5" x14ac:dyDescent="0.2">
      <c r="A86" s="5" t="s">
        <v>40</v>
      </c>
      <c r="B86" s="37">
        <v>10</v>
      </c>
      <c r="C86" s="69">
        <v>0</v>
      </c>
      <c r="D86" s="80">
        <f>B86*C86</f>
        <v>0</v>
      </c>
      <c r="E86" s="15"/>
    </row>
    <row r="87" spans="1:5" ht="13.5" thickBot="1" x14ac:dyDescent="0.25">
      <c r="A87" s="6" t="s">
        <v>41</v>
      </c>
      <c r="B87" s="39">
        <v>100</v>
      </c>
      <c r="C87" s="69">
        <v>0</v>
      </c>
      <c r="D87" s="81">
        <f>B87*C87</f>
        <v>0</v>
      </c>
      <c r="E87" s="15"/>
    </row>
    <row r="88" spans="1:5" x14ac:dyDescent="0.2">
      <c r="A88" s="9"/>
      <c r="B88" s="8"/>
    </row>
    <row r="89" spans="1:5" x14ac:dyDescent="0.2">
      <c r="A89" s="9"/>
      <c r="B89" s="8"/>
    </row>
    <row r="90" spans="1:5" ht="15" x14ac:dyDescent="0.25">
      <c r="A90" s="40" t="s">
        <v>42</v>
      </c>
      <c r="B90" s="17"/>
      <c r="C90" s="41"/>
      <c r="D90" s="77"/>
    </row>
    <row r="91" spans="1:5" ht="15" x14ac:dyDescent="0.25">
      <c r="A91" s="10" t="s">
        <v>98</v>
      </c>
      <c r="B91" s="8"/>
    </row>
    <row r="92" spans="1:5" ht="13.5" thickBot="1" x14ac:dyDescent="0.25">
      <c r="A92" s="3"/>
      <c r="B92" s="8"/>
    </row>
    <row r="93" spans="1:5" ht="13.5" thickBot="1" x14ac:dyDescent="0.25">
      <c r="A93" s="25" t="s">
        <v>17</v>
      </c>
      <c r="B93" s="32" t="s">
        <v>13</v>
      </c>
      <c r="C93" s="30"/>
      <c r="D93" s="84" t="s">
        <v>97</v>
      </c>
    </row>
    <row r="94" spans="1:5" x14ac:dyDescent="0.2">
      <c r="A94" s="26" t="s">
        <v>3</v>
      </c>
      <c r="B94" s="33"/>
      <c r="C94" s="29"/>
      <c r="D94" s="80"/>
    </row>
    <row r="95" spans="1:5" x14ac:dyDescent="0.2">
      <c r="A95" s="21" t="s">
        <v>119</v>
      </c>
      <c r="B95" s="35">
        <v>20</v>
      </c>
      <c r="C95" s="69">
        <v>0</v>
      </c>
      <c r="D95" s="80">
        <f>B95*C95</f>
        <v>0</v>
      </c>
    </row>
    <row r="96" spans="1:5" x14ac:dyDescent="0.2">
      <c r="A96" s="21" t="s">
        <v>43</v>
      </c>
      <c r="B96" s="35">
        <v>5</v>
      </c>
      <c r="C96" s="69">
        <v>0</v>
      </c>
      <c r="D96" s="80">
        <f>B96*C96</f>
        <v>0</v>
      </c>
    </row>
    <row r="97" spans="1:4" x14ac:dyDescent="0.2">
      <c r="A97" s="21" t="s">
        <v>120</v>
      </c>
      <c r="B97" s="35">
        <v>5</v>
      </c>
      <c r="C97" s="69">
        <v>0</v>
      </c>
      <c r="D97" s="80">
        <f>B97*C97</f>
        <v>0</v>
      </c>
    </row>
    <row r="98" spans="1:4" ht="13.5" thickBot="1" x14ac:dyDescent="0.25">
      <c r="A98" s="22" t="s">
        <v>121</v>
      </c>
      <c r="B98" s="36">
        <v>5</v>
      </c>
      <c r="C98" s="70">
        <v>0</v>
      </c>
      <c r="D98" s="80">
        <f>B98*C98</f>
        <v>0</v>
      </c>
    </row>
    <row r="99" spans="1:4" x14ac:dyDescent="0.2">
      <c r="A99" s="9"/>
      <c r="B99" s="42"/>
    </row>
    <row r="100" spans="1:4" ht="13.5" thickBot="1" x14ac:dyDescent="0.25">
      <c r="A100" s="3"/>
      <c r="B100" s="43"/>
    </row>
    <row r="101" spans="1:4" ht="13.5" thickBot="1" x14ac:dyDescent="0.25">
      <c r="A101" s="65" t="s">
        <v>122</v>
      </c>
      <c r="B101" s="44">
        <v>5</v>
      </c>
      <c r="C101" s="71">
        <v>0</v>
      </c>
      <c r="D101" s="82">
        <f>B101*C101</f>
        <v>0</v>
      </c>
    </row>
    <row r="102" spans="1:4" x14ac:dyDescent="0.2">
      <c r="A102" s="12"/>
      <c r="B102" s="42"/>
    </row>
    <row r="103" spans="1:4" ht="13.5" thickBot="1" x14ac:dyDescent="0.25">
      <c r="A103" s="2" t="s">
        <v>5</v>
      </c>
      <c r="B103" s="43"/>
    </row>
    <row r="104" spans="1:4" ht="13.5" thickBot="1" x14ac:dyDescent="0.25">
      <c r="A104" s="66" t="s">
        <v>123</v>
      </c>
      <c r="B104" s="44">
        <v>15</v>
      </c>
      <c r="C104" s="71">
        <v>0</v>
      </c>
      <c r="D104" s="82">
        <f>B104*C104</f>
        <v>0</v>
      </c>
    </row>
    <row r="105" spans="1:4" x14ac:dyDescent="0.2">
      <c r="A105" s="12"/>
      <c r="B105" s="42"/>
    </row>
    <row r="106" spans="1:4" ht="13.5" thickBot="1" x14ac:dyDescent="0.25">
      <c r="A106" s="2" t="s">
        <v>6</v>
      </c>
      <c r="B106" s="43"/>
    </row>
    <row r="107" spans="1:4" ht="13.5" thickBot="1" x14ac:dyDescent="0.25">
      <c r="A107" s="31" t="s">
        <v>44</v>
      </c>
      <c r="B107" s="38">
        <v>10</v>
      </c>
      <c r="C107" s="68">
        <v>0</v>
      </c>
      <c r="D107" s="79">
        <f>B107*C107</f>
        <v>0</v>
      </c>
    </row>
    <row r="108" spans="1:4" ht="13.5" thickBot="1" x14ac:dyDescent="0.25">
      <c r="A108" s="13" t="s">
        <v>45</v>
      </c>
      <c r="B108" s="39">
        <v>10</v>
      </c>
      <c r="C108" s="70">
        <v>0</v>
      </c>
      <c r="D108" s="79">
        <f>B108*C108</f>
        <v>0</v>
      </c>
    </row>
    <row r="109" spans="1:4" x14ac:dyDescent="0.2">
      <c r="A109" s="12"/>
      <c r="B109" s="42"/>
    </row>
    <row r="110" spans="1:4" ht="13.5" thickBot="1" x14ac:dyDescent="0.25">
      <c r="A110" s="2" t="s">
        <v>9</v>
      </c>
      <c r="B110" s="43"/>
    </row>
    <row r="111" spans="1:4" ht="13.5" thickBot="1" x14ac:dyDescent="0.25">
      <c r="A111" s="31" t="s">
        <v>10</v>
      </c>
      <c r="B111" s="38">
        <v>50</v>
      </c>
      <c r="C111" s="68">
        <v>0</v>
      </c>
      <c r="D111" s="79">
        <f>B111*C111</f>
        <v>0</v>
      </c>
    </row>
    <row r="112" spans="1:4" ht="13.5" thickBot="1" x14ac:dyDescent="0.25">
      <c r="A112" s="13" t="s">
        <v>11</v>
      </c>
      <c r="B112" s="39">
        <v>5</v>
      </c>
      <c r="C112" s="70">
        <v>0</v>
      </c>
      <c r="D112" s="79">
        <f>B112*C112</f>
        <v>0</v>
      </c>
    </row>
    <row r="113" spans="1:5" x14ac:dyDescent="0.2">
      <c r="A113" s="12"/>
      <c r="B113" s="42"/>
    </row>
    <row r="114" spans="1:5" ht="13.5" thickBot="1" x14ac:dyDescent="0.25">
      <c r="A114" s="2" t="s">
        <v>1</v>
      </c>
      <c r="B114" s="43"/>
    </row>
    <row r="115" spans="1:5" ht="13.5" thickBot="1" x14ac:dyDescent="0.25">
      <c r="A115" s="27" t="s">
        <v>2</v>
      </c>
      <c r="B115" s="34">
        <v>40</v>
      </c>
      <c r="C115" s="68">
        <v>0</v>
      </c>
      <c r="D115" s="79">
        <f>B115*C115</f>
        <v>0</v>
      </c>
    </row>
    <row r="116" spans="1:5" ht="13.5" thickBot="1" x14ac:dyDescent="0.25">
      <c r="A116" s="21" t="s">
        <v>39</v>
      </c>
      <c r="B116" s="35">
        <v>5</v>
      </c>
      <c r="C116" s="69">
        <v>0</v>
      </c>
      <c r="D116" s="79">
        <f>B116*C116</f>
        <v>0</v>
      </c>
      <c r="E116" s="15"/>
    </row>
    <row r="117" spans="1:5" ht="13.5" thickBot="1" x14ac:dyDescent="0.25">
      <c r="A117" s="21" t="s">
        <v>40</v>
      </c>
      <c r="B117" s="35">
        <v>5</v>
      </c>
      <c r="C117" s="69">
        <v>0</v>
      </c>
      <c r="D117" s="79">
        <f>B117*C117</f>
        <v>0</v>
      </c>
      <c r="E117" s="15"/>
    </row>
    <row r="118" spans="1:5" ht="13.5" thickBot="1" x14ac:dyDescent="0.25">
      <c r="A118" s="22" t="s">
        <v>41</v>
      </c>
      <c r="B118" s="36">
        <v>5</v>
      </c>
      <c r="C118" s="70">
        <v>0</v>
      </c>
      <c r="D118" s="82">
        <f>B118*C118</f>
        <v>0</v>
      </c>
      <c r="E118" s="15"/>
    </row>
    <row r="119" spans="1:5" x14ac:dyDescent="0.2">
      <c r="A119" s="9"/>
      <c r="B119" s="8"/>
    </row>
    <row r="120" spans="1:5" ht="13.5" thickBot="1" x14ac:dyDescent="0.25">
      <c r="A120" s="9"/>
      <c r="B120" s="8"/>
    </row>
    <row r="121" spans="1:5" x14ac:dyDescent="0.2">
      <c r="A121" s="25" t="s">
        <v>46</v>
      </c>
      <c r="B121" s="32" t="s">
        <v>13</v>
      </c>
      <c r="C121" s="30"/>
      <c r="D121" s="84" t="s">
        <v>97</v>
      </c>
    </row>
    <row r="122" spans="1:5" x14ac:dyDescent="0.2">
      <c r="A122" s="5" t="s">
        <v>49</v>
      </c>
      <c r="B122" s="53">
        <v>5</v>
      </c>
      <c r="C122" s="69">
        <v>0</v>
      </c>
      <c r="D122" s="80">
        <f t="shared" ref="D122:D138" si="3">B122*C122</f>
        <v>0</v>
      </c>
    </row>
    <row r="123" spans="1:5" x14ac:dyDescent="0.2">
      <c r="A123" s="5" t="s">
        <v>47</v>
      </c>
      <c r="B123" s="53">
        <v>10</v>
      </c>
      <c r="C123" s="69">
        <v>0</v>
      </c>
      <c r="D123" s="80">
        <f t="shared" si="3"/>
        <v>0</v>
      </c>
    </row>
    <row r="124" spans="1:5" x14ac:dyDescent="0.2">
      <c r="A124" s="5" t="s">
        <v>48</v>
      </c>
      <c r="B124" s="53">
        <v>15</v>
      </c>
      <c r="C124" s="69">
        <v>0</v>
      </c>
      <c r="D124" s="80">
        <f t="shared" si="3"/>
        <v>0</v>
      </c>
    </row>
    <row r="125" spans="1:5" x14ac:dyDescent="0.2">
      <c r="A125" s="5" t="s">
        <v>50</v>
      </c>
      <c r="B125" s="53">
        <v>340</v>
      </c>
      <c r="C125" s="69">
        <v>0</v>
      </c>
      <c r="D125" s="80">
        <f t="shared" si="3"/>
        <v>0</v>
      </c>
    </row>
    <row r="126" spans="1:5" x14ac:dyDescent="0.2">
      <c r="A126" s="96" t="s">
        <v>129</v>
      </c>
      <c r="B126" s="97"/>
      <c r="C126" s="75"/>
      <c r="D126" s="85"/>
    </row>
    <row r="127" spans="1:5" x14ac:dyDescent="0.2">
      <c r="A127" s="5" t="s">
        <v>125</v>
      </c>
      <c r="B127" s="53">
        <v>750</v>
      </c>
      <c r="C127" s="69">
        <v>0</v>
      </c>
      <c r="D127" s="80">
        <f t="shared" si="3"/>
        <v>0</v>
      </c>
    </row>
    <row r="128" spans="1:5" x14ac:dyDescent="0.2">
      <c r="A128" s="96" t="s">
        <v>128</v>
      </c>
      <c r="B128" s="97"/>
      <c r="C128" s="75"/>
      <c r="D128" s="85"/>
    </row>
    <row r="129" spans="1:4" x14ac:dyDescent="0.2">
      <c r="A129" s="5" t="s">
        <v>126</v>
      </c>
      <c r="B129" s="53">
        <v>500</v>
      </c>
      <c r="C129" s="69">
        <v>0</v>
      </c>
      <c r="D129" s="80">
        <f t="shared" si="3"/>
        <v>0</v>
      </c>
    </row>
    <row r="130" spans="1:4" x14ac:dyDescent="0.2">
      <c r="A130" s="96" t="s">
        <v>127</v>
      </c>
      <c r="B130" s="97"/>
      <c r="C130" s="75"/>
      <c r="D130" s="85"/>
    </row>
    <row r="131" spans="1:4" x14ac:dyDescent="0.2">
      <c r="A131" s="5" t="s">
        <v>95</v>
      </c>
      <c r="B131" s="50">
        <v>250</v>
      </c>
      <c r="C131" s="69">
        <v>0</v>
      </c>
      <c r="D131" s="80">
        <f t="shared" si="3"/>
        <v>0</v>
      </c>
    </row>
    <row r="132" spans="1:4" ht="25.5" x14ac:dyDescent="0.2">
      <c r="A132" s="62" t="s">
        <v>113</v>
      </c>
      <c r="B132" s="50">
        <v>35</v>
      </c>
      <c r="C132" s="69">
        <v>0</v>
      </c>
      <c r="D132" s="80">
        <f t="shared" si="3"/>
        <v>0</v>
      </c>
    </row>
    <row r="133" spans="1:4" ht="25.5" x14ac:dyDescent="0.2">
      <c r="A133" s="62" t="s">
        <v>114</v>
      </c>
      <c r="B133" s="50">
        <v>10</v>
      </c>
      <c r="C133" s="69">
        <v>0</v>
      </c>
      <c r="D133" s="80">
        <f t="shared" si="3"/>
        <v>0</v>
      </c>
    </row>
    <row r="134" spans="1:4" x14ac:dyDescent="0.2">
      <c r="A134" s="61" t="s">
        <v>110</v>
      </c>
      <c r="B134" s="57">
        <v>5</v>
      </c>
      <c r="C134" s="72">
        <v>0</v>
      </c>
      <c r="D134" s="86">
        <f t="shared" si="3"/>
        <v>0</v>
      </c>
    </row>
    <row r="135" spans="1:4" x14ac:dyDescent="0.2">
      <c r="A135" s="61" t="s">
        <v>111</v>
      </c>
      <c r="B135" s="57">
        <v>5</v>
      </c>
      <c r="C135" s="72">
        <v>0</v>
      </c>
      <c r="D135" s="86">
        <f t="shared" si="3"/>
        <v>0</v>
      </c>
    </row>
    <row r="136" spans="1:4" x14ac:dyDescent="0.2">
      <c r="A136" s="61" t="s">
        <v>109</v>
      </c>
      <c r="B136" s="57">
        <v>15</v>
      </c>
      <c r="C136" s="72">
        <v>0</v>
      </c>
      <c r="D136" s="86">
        <f t="shared" si="3"/>
        <v>0</v>
      </c>
    </row>
    <row r="137" spans="1:4" x14ac:dyDescent="0.2">
      <c r="A137" s="61" t="s">
        <v>112</v>
      </c>
      <c r="B137" s="57">
        <v>5</v>
      </c>
      <c r="C137" s="72">
        <v>0</v>
      </c>
      <c r="D137" s="86">
        <f t="shared" si="3"/>
        <v>0</v>
      </c>
    </row>
    <row r="138" spans="1:4" ht="13.5" thickBot="1" x14ac:dyDescent="0.25">
      <c r="A138" s="6" t="s">
        <v>108</v>
      </c>
      <c r="B138" s="60">
        <v>50</v>
      </c>
      <c r="C138" s="70">
        <v>0</v>
      </c>
      <c r="D138" s="81">
        <f t="shared" si="3"/>
        <v>0</v>
      </c>
    </row>
    <row r="139" spans="1:4" x14ac:dyDescent="0.2">
      <c r="A139" s="9"/>
    </row>
    <row r="140" spans="1:4" ht="13.5" thickBot="1" x14ac:dyDescent="0.25">
      <c r="A140" s="9"/>
    </row>
    <row r="141" spans="1:4" x14ac:dyDescent="0.2">
      <c r="A141" s="25" t="s">
        <v>51</v>
      </c>
      <c r="B141" s="32" t="s">
        <v>13</v>
      </c>
      <c r="C141" s="30"/>
      <c r="D141" s="84" t="s">
        <v>97</v>
      </c>
    </row>
    <row r="142" spans="1:4" x14ac:dyDescent="0.2">
      <c r="A142" s="49" t="s">
        <v>52</v>
      </c>
      <c r="B142" s="50">
        <v>180</v>
      </c>
      <c r="C142" s="69">
        <v>0</v>
      </c>
      <c r="D142" s="83">
        <f t="shared" ref="D142:D160" si="4">B142*C142</f>
        <v>0</v>
      </c>
    </row>
    <row r="143" spans="1:4" x14ac:dyDescent="0.2">
      <c r="A143" s="49" t="s">
        <v>53</v>
      </c>
      <c r="B143" s="50">
        <v>200</v>
      </c>
      <c r="C143" s="69">
        <v>0</v>
      </c>
      <c r="D143" s="83">
        <f t="shared" si="4"/>
        <v>0</v>
      </c>
    </row>
    <row r="144" spans="1:4" x14ac:dyDescent="0.2">
      <c r="A144" s="49" t="s">
        <v>7</v>
      </c>
      <c r="B144" s="50">
        <v>850</v>
      </c>
      <c r="C144" s="69">
        <v>0</v>
      </c>
      <c r="D144" s="83">
        <f t="shared" si="4"/>
        <v>0</v>
      </c>
    </row>
    <row r="145" spans="1:4" x14ac:dyDescent="0.2">
      <c r="A145" s="49" t="s">
        <v>55</v>
      </c>
      <c r="B145" s="50">
        <v>350</v>
      </c>
      <c r="C145" s="69">
        <v>0</v>
      </c>
      <c r="D145" s="83">
        <f t="shared" si="4"/>
        <v>0</v>
      </c>
    </row>
    <row r="146" spans="1:4" x14ac:dyDescent="0.2">
      <c r="A146" s="49" t="s">
        <v>54</v>
      </c>
      <c r="B146" s="50">
        <v>240</v>
      </c>
      <c r="C146" s="69">
        <v>0</v>
      </c>
      <c r="D146" s="83">
        <f t="shared" si="4"/>
        <v>0</v>
      </c>
    </row>
    <row r="147" spans="1:4" x14ac:dyDescent="0.2">
      <c r="A147" s="49" t="s">
        <v>56</v>
      </c>
      <c r="B147" s="50">
        <v>120</v>
      </c>
      <c r="C147" s="69">
        <v>0</v>
      </c>
      <c r="D147" s="83">
        <f t="shared" si="4"/>
        <v>0</v>
      </c>
    </row>
    <row r="148" spans="1:4" x14ac:dyDescent="0.2">
      <c r="A148" s="49" t="s">
        <v>57</v>
      </c>
      <c r="B148" s="50">
        <v>1000</v>
      </c>
      <c r="C148" s="69">
        <v>0</v>
      </c>
      <c r="D148" s="83">
        <f t="shared" si="4"/>
        <v>0</v>
      </c>
    </row>
    <row r="149" spans="1:4" x14ac:dyDescent="0.2">
      <c r="A149" s="49" t="s">
        <v>8</v>
      </c>
      <c r="B149" s="50">
        <v>2200</v>
      </c>
      <c r="C149" s="69">
        <v>0</v>
      </c>
      <c r="D149" s="83">
        <f t="shared" si="4"/>
        <v>0</v>
      </c>
    </row>
    <row r="150" spans="1:4" x14ac:dyDescent="0.2">
      <c r="A150" s="49" t="s">
        <v>58</v>
      </c>
      <c r="B150" s="50">
        <v>450</v>
      </c>
      <c r="C150" s="69">
        <v>0</v>
      </c>
      <c r="D150" s="83">
        <f t="shared" si="4"/>
        <v>0</v>
      </c>
    </row>
    <row r="151" spans="1:4" x14ac:dyDescent="0.2">
      <c r="A151" s="49" t="s">
        <v>59</v>
      </c>
      <c r="B151" s="50">
        <v>1100</v>
      </c>
      <c r="C151" s="69">
        <v>0</v>
      </c>
      <c r="D151" s="83">
        <f t="shared" si="4"/>
        <v>0</v>
      </c>
    </row>
    <row r="152" spans="1:4" x14ac:dyDescent="0.2">
      <c r="A152" s="49" t="s">
        <v>60</v>
      </c>
      <c r="B152" s="50">
        <v>250</v>
      </c>
      <c r="C152" s="69">
        <v>0</v>
      </c>
      <c r="D152" s="83">
        <f t="shared" si="4"/>
        <v>0</v>
      </c>
    </row>
    <row r="153" spans="1:4" x14ac:dyDescent="0.2">
      <c r="A153" s="49" t="s">
        <v>61</v>
      </c>
      <c r="B153" s="50">
        <v>50</v>
      </c>
      <c r="C153" s="69">
        <v>0</v>
      </c>
      <c r="D153" s="83">
        <f t="shared" si="4"/>
        <v>0</v>
      </c>
    </row>
    <row r="154" spans="1:4" x14ac:dyDescent="0.2">
      <c r="A154" s="51" t="s">
        <v>100</v>
      </c>
      <c r="B154" s="50">
        <v>5</v>
      </c>
      <c r="C154" s="69">
        <v>0</v>
      </c>
      <c r="D154" s="83">
        <f t="shared" si="4"/>
        <v>0</v>
      </c>
    </row>
    <row r="155" spans="1:4" x14ac:dyDescent="0.2">
      <c r="A155" s="51" t="s">
        <v>101</v>
      </c>
      <c r="B155" s="50">
        <v>5</v>
      </c>
      <c r="C155" s="69">
        <v>0</v>
      </c>
      <c r="D155" s="83">
        <f t="shared" si="4"/>
        <v>0</v>
      </c>
    </row>
    <row r="156" spans="1:4" x14ac:dyDescent="0.2">
      <c r="A156" s="51" t="s">
        <v>102</v>
      </c>
      <c r="B156" s="50">
        <v>5</v>
      </c>
      <c r="C156" s="69">
        <v>0</v>
      </c>
      <c r="D156" s="83">
        <f t="shared" si="4"/>
        <v>0</v>
      </c>
    </row>
    <row r="157" spans="1:4" x14ac:dyDescent="0.2">
      <c r="A157" s="52" t="s">
        <v>103</v>
      </c>
      <c r="B157" s="50">
        <v>5</v>
      </c>
      <c r="C157" s="69">
        <v>0</v>
      </c>
      <c r="D157" s="83">
        <f t="shared" si="4"/>
        <v>0</v>
      </c>
    </row>
    <row r="158" spans="1:4" ht="25.5" x14ac:dyDescent="0.2">
      <c r="A158" s="63" t="s">
        <v>115</v>
      </c>
      <c r="B158" s="64">
        <v>70</v>
      </c>
      <c r="C158" s="73">
        <v>0</v>
      </c>
      <c r="D158" s="87">
        <f t="shared" si="4"/>
        <v>0</v>
      </c>
    </row>
    <row r="159" spans="1:4" x14ac:dyDescent="0.2">
      <c r="A159" s="63" t="s">
        <v>116</v>
      </c>
      <c r="B159" s="64">
        <v>200</v>
      </c>
      <c r="C159" s="73">
        <v>0</v>
      </c>
      <c r="D159" s="87">
        <f t="shared" si="4"/>
        <v>0</v>
      </c>
    </row>
    <row r="160" spans="1:4" ht="13.5" thickBot="1" x14ac:dyDescent="0.25">
      <c r="A160" s="56" t="s">
        <v>104</v>
      </c>
      <c r="B160" s="57">
        <v>1</v>
      </c>
      <c r="C160" s="72">
        <v>0</v>
      </c>
      <c r="D160" s="88">
        <f t="shared" si="4"/>
        <v>0</v>
      </c>
    </row>
    <row r="161" spans="1:4" ht="13.5" thickBot="1" x14ac:dyDescent="0.25">
      <c r="A161" s="58" t="s">
        <v>105</v>
      </c>
      <c r="B161" s="59"/>
      <c r="C161" s="67" t="s">
        <v>107</v>
      </c>
      <c r="D161" s="89"/>
    </row>
    <row r="162" spans="1:4" ht="28.5" customHeight="1" thickBot="1" x14ac:dyDescent="0.25">
      <c r="A162" s="54" t="s">
        <v>106</v>
      </c>
      <c r="B162" s="55">
        <v>5</v>
      </c>
      <c r="C162" s="74">
        <v>0</v>
      </c>
      <c r="D162" s="90">
        <f>B162*C162</f>
        <v>0</v>
      </c>
    </row>
    <row r="163" spans="1:4" x14ac:dyDescent="0.2">
      <c r="A163" s="9"/>
    </row>
    <row r="164" spans="1:4" ht="13.5" thickBot="1" x14ac:dyDescent="0.25"/>
    <row r="165" spans="1:4" ht="16.5" thickBot="1" x14ac:dyDescent="0.3">
      <c r="A165" s="92" t="s">
        <v>99</v>
      </c>
      <c r="B165" s="92"/>
      <c r="C165" s="93"/>
      <c r="D165" s="91">
        <f>D11+D12+D13+D14+D17+D20+D23+D24+D25+D26+D27+D28+D31+D32+D33+D36+D37+D38+D39+D40+D41+D42+D43+D46+D47+D48+D50+D49+D54+D55+D56+D57+D58+D59+D60+D61+D62+D63+D64+D65+D66++D67+D68+D69+D70+D71+D74+D75+D76+D77+D78+D79+D80+D81+D84+D85+D86+D94+D95+D96+D97+D98+D101+D104+D108+D107+D111+D112+D115+D116+D117+D118+D122+D123+D124+D125+D127+D129+D131+D132+D133+D138+D142+D144+D143+D145+D146+D147+D148+D149+D150+D151+D152+D153+D154+D155+D156+D157+D160+D162+D134+D135+D136+D137+D87+D158+D159</f>
        <v>0</v>
      </c>
    </row>
    <row r="168" spans="1:4" x14ac:dyDescent="0.2">
      <c r="A168" s="94"/>
      <c r="B168" s="94"/>
      <c r="C168" s="94"/>
      <c r="D168" s="94"/>
    </row>
  </sheetData>
  <sheetProtection algorithmName="SHA-512" hashValue="uslH0dnhHiID9zfPznX4VGX8una+y1rQSio/AKRNiMbdamok+03q9N/DniyqhWdWhW/Db+olYr+W3O1Ha/9d4A==" saltValue="wHRgU2QynTAPjNd2G7mRxw==" spinCount="100000" sheet="1" objects="1" scenarios="1"/>
  <protectedRanges>
    <protectedRange sqref="C11:C14 C17 C20 C23:C28 C31:C33 C36:C43 C46:C50 C54:C71 C74:C81 C84:C87 C95:C98 C101 C104 C107:C108 C111:C112 C115:C118 C122:C125 C127 C129 C131:C138 C142:C160 C162" name="Oblast1"/>
  </protectedRanges>
  <mergeCells count="6">
    <mergeCell ref="A165:C165"/>
    <mergeCell ref="A168:D168"/>
    <mergeCell ref="A3:D3"/>
    <mergeCell ref="A128:B128"/>
    <mergeCell ref="A130:B130"/>
    <mergeCell ref="A126:B126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61" fitToHeight="2" orientation="portrait" r:id="rId1"/>
  <headerFooter alignWithMargins="0"/>
  <rowBreaks count="1" manualBreakCount="1">
    <brk id="8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2FB1-BA91-4A66-90F9-5E180E382AA7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7213-8134-4AAB-BF4F-3E3AB2560C65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SUS Blansko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Bažant</dc:creator>
  <cp:lastModifiedBy>Garlíková Jarmila</cp:lastModifiedBy>
  <cp:lastPrinted>2016-07-12T07:40:20Z</cp:lastPrinted>
  <dcterms:created xsi:type="dcterms:W3CDTF">2003-11-19T06:12:13Z</dcterms:created>
  <dcterms:modified xsi:type="dcterms:W3CDTF">2025-05-19T09:11:09Z</dcterms:modified>
</cp:coreProperties>
</file>