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\Pravnik\0_Společné dokumenty\VEŘEJNÉ ZAKÁZKY\DNS\DNS Léčiva\DNS I.Q.2025\DNS_LEK_25_7_Apixaban_na podpisu_výzva\Příprava\"/>
    </mc:Choice>
  </mc:AlternateContent>
  <xr:revisionPtr revIDLastSave="0" documentId="13_ncr:1_{D38EA852-40BB-4C11-91C3-E2131556DC62}" xr6:coauthVersionLast="47" xr6:coauthVersionMax="47" xr10:uidLastSave="{00000000-0000-0000-0000-000000000000}"/>
  <bookViews>
    <workbookView xWindow="1560" yWindow="1560" windowWidth="28800" windowHeight="15555" xr2:uid="{00000000-000D-0000-FFFF-FFFF00000000}"/>
  </bookViews>
  <sheets>
    <sheet name="Cenová nabídka" sheetId="1" r:id="rId1"/>
    <sheet name="List2" sheetId="2" state="hidden" r:id="rId2"/>
    <sheet name="List3" sheetId="3" state="hidden" r:id="rId3"/>
  </sheets>
  <calcPr calcId="191029"/>
</workbook>
</file>

<file path=xl/calcChain.xml><?xml version="1.0" encoding="utf-8"?>
<calcChain xmlns="http://schemas.openxmlformats.org/spreadsheetml/2006/main">
  <c r="I7" i="1" l="1"/>
  <c r="L11" i="1"/>
  <c r="L6" i="1"/>
  <c r="L7" i="1"/>
  <c r="L8" i="1"/>
  <c r="L9" i="1"/>
  <c r="I8" i="1"/>
  <c r="I9" i="1"/>
  <c r="M7" i="1"/>
  <c r="H6" i="1"/>
  <c r="I6" i="1" s="1"/>
  <c r="M6" i="1" s="1"/>
  <c r="H7" i="1"/>
  <c r="H8" i="1"/>
  <c r="H9" i="1"/>
  <c r="H10" i="1"/>
  <c r="I10" i="1" s="1"/>
  <c r="M10" i="1" s="1"/>
  <c r="M8" i="1"/>
  <c r="M9" i="1"/>
  <c r="L10" i="1"/>
  <c r="H5" i="1"/>
  <c r="I5" i="1" s="1"/>
  <c r="M5" i="1" s="1"/>
  <c r="L5" i="1"/>
  <c r="M11" i="1" l="1"/>
</calcChain>
</file>

<file path=xl/sharedStrings.xml><?xml version="1.0" encoding="utf-8"?>
<sst xmlns="http://schemas.openxmlformats.org/spreadsheetml/2006/main" count="28" uniqueCount="28">
  <si>
    <t>ATC</t>
  </si>
  <si>
    <t>Kód SÚKL</t>
  </si>
  <si>
    <t>Název</t>
  </si>
  <si>
    <t>Poznámky</t>
  </si>
  <si>
    <t>Způsob dodání (přímo/distributor)</t>
  </si>
  <si>
    <t>Nabídková cena za daný počet balení (v ceně bez DPH)</t>
  </si>
  <si>
    <t>Cena za 1 balení   (bez DPH)</t>
  </si>
  <si>
    <t>Cena za 1 balení   (vč. DPH)</t>
  </si>
  <si>
    <t>12% DPH</t>
  </si>
  <si>
    <t xml:space="preserve">Nabídková cena v Kč bez DPH musí být pevná pro předmět plnění veřejné zakázky po celou dobu plnění veřejné zakázky a musí obsahovat veškeré náklady spojené s realizací dodávky vč. veškerých nákladů souvisejících s realizací dodávky. Do nabídkové ceny musí být zahrnuty i náklady na správní poplatky, daně, cla, schvalovací řízení, provedení předepsaných zkoušek, zabezpečení prohlášení o shodě, certifikátů a atestů, převod práv, pojištění, přepravní náklady, distribuční poplatek dle Cenového předpisu Ministerstva zdravotnictví č. 2/2024/OLZP apod. </t>
  </si>
  <si>
    <t>Celková nabídková cena bez DPH</t>
  </si>
  <si>
    <t xml:space="preserve">Dodavatel je povinen vyplnit všechna světle žlutě označená pole (tj. kód SÚKL a název léčivého přípravku, způsob dodání, cenu za 1 balení v Kč bez DPH). </t>
  </si>
  <si>
    <t>Specifikace léčivého přípravku</t>
  </si>
  <si>
    <t>Nabídková cena za daný počet balení (v ceně s DPH)</t>
  </si>
  <si>
    <t>Předpokládaný počet balení za 4 roky</t>
  </si>
  <si>
    <t>Dodávky léčivých přípravků s účinnou látkou Apixabanum</t>
  </si>
  <si>
    <t>B01AF02</t>
  </si>
  <si>
    <t>B01AF03</t>
  </si>
  <si>
    <t>B01AF04</t>
  </si>
  <si>
    <t>B01AF05</t>
  </si>
  <si>
    <t>B01AF06</t>
  </si>
  <si>
    <t>B01AF07</t>
  </si>
  <si>
    <t xml:space="preserve">Eliquis 2,5 mg v 1 potahované tabletě – balení 20 x 2,5 mg </t>
  </si>
  <si>
    <t>Eliquis 2,5 mg v 1 potahované tabletě – balení 60 x 2,5 mg</t>
  </si>
  <si>
    <t xml:space="preserve">Eliquis 2,5 mg v 1 potahované tabletě – balení 168 x 2,5 mg </t>
  </si>
  <si>
    <t xml:space="preserve">Eliquis 5 mg v 1 potahované tabletě – balení 28 x 5 mg </t>
  </si>
  <si>
    <t xml:space="preserve">Eliquis 5 mg v 1 potahované tabletě – balení 60 x 5 mg </t>
  </si>
  <si>
    <t xml:space="preserve">Eliquis 5 mg v 1 potahované tabletě – balení 168 x 5 mg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</si>
</sst>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Roboto"/>
    </font>
    <font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3" fillId="2" borderId="10" xfId="0" applyFont="1" applyFill="1" applyBorder="1" applyAlignment="1" applyProtection="1">
      <alignment horizontal="center" vertical="top" wrapText="1"/>
      <protection hidden="1"/>
    </xf>
    <xf numFmtId="164" fontId="7" fillId="6" borderId="11" xfId="0" applyNumberFormat="1" applyFont="1" applyFill="1" applyBorder="1" applyAlignment="1" applyProtection="1">
      <alignment horizontal="center"/>
      <protection hidden="1"/>
    </xf>
    <xf numFmtId="164" fontId="5" fillId="2" borderId="10" xfId="0" applyNumberFormat="1" applyFont="1" applyFill="1" applyBorder="1" applyAlignment="1" applyProtection="1">
      <alignment horizontal="center"/>
      <protection hidden="1"/>
    </xf>
    <xf numFmtId="2" fontId="4" fillId="2" borderId="10" xfId="0" applyNumberFormat="1" applyFont="1" applyFill="1" applyBorder="1" applyAlignment="1" applyProtection="1">
      <alignment horizontal="center"/>
      <protection hidden="1"/>
    </xf>
    <xf numFmtId="0" fontId="4" fillId="2" borderId="10" xfId="0" applyFont="1" applyFill="1" applyBorder="1" applyAlignment="1" applyProtection="1">
      <alignment horizontal="center"/>
      <protection hidden="1"/>
    </xf>
    <xf numFmtId="0" fontId="1" fillId="0" borderId="1" xfId="0" applyFont="1" applyBorder="1" applyProtection="1">
      <protection hidden="1"/>
    </xf>
    <xf numFmtId="0" fontId="1" fillId="0" borderId="6" xfId="0" applyFont="1" applyBorder="1" applyProtection="1">
      <protection hidden="1"/>
    </xf>
    <xf numFmtId="0" fontId="3" fillId="3" borderId="2" xfId="0" applyFont="1" applyFill="1" applyBorder="1" applyAlignment="1" applyProtection="1">
      <alignment horizontal="left"/>
      <protection hidden="1"/>
    </xf>
    <xf numFmtId="0" fontId="3" fillId="3" borderId="9" xfId="0" applyFont="1" applyFill="1" applyBorder="1" applyAlignment="1" applyProtection="1">
      <alignment horizontal="left"/>
      <protection hidden="1"/>
    </xf>
    <xf numFmtId="0" fontId="4" fillId="0" borderId="8" xfId="0" applyFont="1" applyBorder="1" applyProtection="1">
      <protection hidden="1"/>
    </xf>
    <xf numFmtId="0" fontId="1" fillId="0" borderId="4" xfId="0" applyFont="1" applyBorder="1" applyProtection="1">
      <protection hidden="1"/>
    </xf>
    <xf numFmtId="0" fontId="3" fillId="2" borderId="10" xfId="0" applyFont="1" applyFill="1" applyBorder="1" applyAlignment="1" applyProtection="1">
      <alignment horizontal="center" vertical="top"/>
      <protection hidden="1"/>
    </xf>
    <xf numFmtId="0" fontId="1" fillId="0" borderId="5" xfId="0" applyFont="1" applyBorder="1" applyProtection="1">
      <protection hidden="1"/>
    </xf>
    <xf numFmtId="0" fontId="6" fillId="5" borderId="12" xfId="0" applyFont="1" applyFill="1" applyBorder="1" applyProtection="1">
      <protection hidden="1"/>
    </xf>
    <xf numFmtId="0" fontId="6" fillId="5" borderId="13" xfId="0" applyFont="1" applyFill="1" applyBorder="1" applyProtection="1">
      <protection hidden="1"/>
    </xf>
    <xf numFmtId="0" fontId="4" fillId="0" borderId="0" xfId="0" applyFont="1" applyProtection="1">
      <protection hidden="1"/>
    </xf>
    <xf numFmtId="0" fontId="4" fillId="0" borderId="2" xfId="0" applyFont="1" applyBorder="1" applyAlignment="1" applyProtection="1">
      <alignment horizontal="left"/>
      <protection hidden="1"/>
    </xf>
    <xf numFmtId="0" fontId="4" fillId="0" borderId="9" xfId="0" applyFont="1" applyBorder="1" applyAlignment="1" applyProtection="1">
      <alignment horizontal="left"/>
      <protection hidden="1"/>
    </xf>
    <xf numFmtId="0" fontId="4" fillId="0" borderId="3" xfId="0" applyFont="1" applyBorder="1" applyAlignment="1" applyProtection="1">
      <alignment horizontal="left"/>
      <protection hidden="1"/>
    </xf>
    <xf numFmtId="0" fontId="4" fillId="0" borderId="3" xfId="0" applyFont="1" applyBorder="1" applyAlignment="1" applyProtection="1">
      <alignment horizontal="left" vertical="top" wrapText="1"/>
      <protection hidden="1"/>
    </xf>
    <xf numFmtId="0" fontId="4" fillId="0" borderId="7" xfId="0" applyFont="1" applyBorder="1" applyProtection="1">
      <protection hidden="1"/>
    </xf>
    <xf numFmtId="0" fontId="5" fillId="4" borderId="10" xfId="0" applyFont="1" applyFill="1" applyBorder="1" applyAlignment="1" applyProtection="1">
      <alignment horizontal="center" wrapText="1"/>
      <protection locked="0" hidden="1"/>
    </xf>
    <xf numFmtId="164" fontId="5" fillId="4" borderId="10" xfId="0" applyNumberFormat="1" applyFont="1" applyFill="1" applyBorder="1" applyAlignment="1" applyProtection="1">
      <alignment horizontal="center"/>
      <protection locked="0" hidden="1"/>
    </xf>
    <xf numFmtId="0" fontId="5" fillId="4" borderId="10" xfId="0" applyFont="1" applyFill="1" applyBorder="1" applyAlignment="1" applyProtection="1">
      <alignment horizontal="center" vertical="center" wrapText="1"/>
      <protection locked="0" hidden="1"/>
    </xf>
    <xf numFmtId="0" fontId="3" fillId="7" borderId="3" xfId="0" applyFont="1" applyFill="1" applyBorder="1" applyAlignment="1" applyProtection="1">
      <alignment horizontal="left"/>
      <protection hidden="1"/>
    </xf>
    <xf numFmtId="0" fontId="9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2" xfId="0" applyFont="1" applyBorder="1" applyAlignment="1" applyProtection="1">
      <alignment horizontal="left" vertical="top" wrapText="1"/>
      <protection hidden="1"/>
    </xf>
    <xf numFmtId="0" fontId="4" fillId="0" borderId="9" xfId="0" applyFont="1" applyBorder="1" applyAlignment="1" applyProtection="1">
      <alignment horizontal="left" vertical="top" wrapText="1"/>
      <protection hidden="1"/>
    </xf>
    <xf numFmtId="0" fontId="3" fillId="3" borderId="2" xfId="0" applyFont="1" applyFill="1" applyBorder="1" applyAlignment="1" applyProtection="1">
      <alignment horizontal="left"/>
      <protection hidden="1"/>
    </xf>
    <xf numFmtId="0" fontId="3" fillId="3" borderId="9" xfId="0" applyFont="1" applyFill="1" applyBorder="1" applyAlignment="1" applyProtection="1">
      <alignment horizontal="left"/>
      <protection hidden="1"/>
    </xf>
    <xf numFmtId="0" fontId="3" fillId="3" borderId="3" xfId="0" applyFont="1" applyFill="1" applyBorder="1" applyAlignment="1" applyProtection="1">
      <alignment horizontal="left"/>
      <protection hidden="1"/>
    </xf>
    <xf numFmtId="0" fontId="3" fillId="2" borderId="10" xfId="0" applyFont="1" applyFill="1" applyBorder="1" applyAlignment="1" applyProtection="1">
      <alignment horizontal="center" vertical="top" wrapText="1"/>
      <protection hidden="1"/>
    </xf>
    <xf numFmtId="2" fontId="4" fillId="2" borderId="10" xfId="0" applyNumberFormat="1" applyFont="1" applyFill="1" applyBorder="1" applyAlignment="1" applyProtection="1">
      <alignment horizontal="center"/>
      <protection hidden="1"/>
    </xf>
    <xf numFmtId="2" fontId="4" fillId="2" borderId="14" xfId="0" applyNumberFormat="1" applyFont="1" applyFill="1" applyBorder="1" applyAlignment="1" applyProtection="1">
      <alignment horizontal="center"/>
      <protection hidden="1"/>
    </xf>
    <xf numFmtId="2" fontId="4" fillId="2" borderId="11" xfId="0" applyNumberFormat="1" applyFont="1" applyFill="1" applyBorder="1" applyAlignment="1" applyProtection="1">
      <alignment horizontal="center"/>
      <protection hidden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tabSelected="1" topLeftCell="A10" zoomScaleNormal="100" workbookViewId="0">
      <selection activeCell="L11" sqref="L11"/>
    </sheetView>
  </sheetViews>
  <sheetFormatPr defaultColWidth="9.140625" defaultRowHeight="12.75" x14ac:dyDescent="0.2"/>
  <cols>
    <col min="1" max="1" width="2.85546875" style="6" customWidth="1"/>
    <col min="2" max="2" width="13.140625" style="6" customWidth="1"/>
    <col min="3" max="3" width="54" style="6" customWidth="1"/>
    <col min="4" max="4" width="13" style="6" customWidth="1"/>
    <col min="5" max="5" width="20.7109375" style="6" customWidth="1"/>
    <col min="6" max="6" width="20.140625" style="6" customWidth="1"/>
    <col min="7" max="7" width="13.5703125" style="6" customWidth="1"/>
    <col min="8" max="8" width="9.85546875" style="6" customWidth="1"/>
    <col min="9" max="9" width="11.7109375" style="6" customWidth="1"/>
    <col min="10" max="10" width="3" style="6" customWidth="1"/>
    <col min="11" max="11" width="12.5703125" style="6" customWidth="1"/>
    <col min="12" max="12" width="21.42578125" style="6" customWidth="1"/>
    <col min="13" max="13" width="27.42578125" style="6" customWidth="1"/>
    <col min="14" max="16384" width="9.140625" style="6"/>
  </cols>
  <sheetData>
    <row r="1" spans="1:14" x14ac:dyDescent="0.2"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4" x14ac:dyDescent="0.2">
      <c r="B2" s="32" t="s">
        <v>15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4"/>
    </row>
    <row r="3" spans="1:14" x14ac:dyDescent="0.2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4" ht="43.5" customHeight="1" x14ac:dyDescent="0.2">
      <c r="A4" s="11"/>
      <c r="B4" s="12" t="s">
        <v>0</v>
      </c>
      <c r="C4" s="1" t="s">
        <v>12</v>
      </c>
      <c r="D4" s="12" t="s">
        <v>1</v>
      </c>
      <c r="E4" s="12" t="s">
        <v>2</v>
      </c>
      <c r="F4" s="1" t="s">
        <v>4</v>
      </c>
      <c r="G4" s="1" t="s">
        <v>6</v>
      </c>
      <c r="H4" s="1" t="s">
        <v>8</v>
      </c>
      <c r="I4" s="35" t="s">
        <v>7</v>
      </c>
      <c r="J4" s="35"/>
      <c r="K4" s="1" t="s">
        <v>14</v>
      </c>
      <c r="L4" s="1" t="s">
        <v>5</v>
      </c>
      <c r="M4" s="1" t="s">
        <v>13</v>
      </c>
    </row>
    <row r="5" spans="1:14" ht="92.25" customHeight="1" x14ac:dyDescent="0.2">
      <c r="A5" s="11"/>
      <c r="B5" s="27" t="s">
        <v>16</v>
      </c>
      <c r="C5" s="28" t="s">
        <v>22</v>
      </c>
      <c r="D5" s="22"/>
      <c r="E5" s="22"/>
      <c r="F5" s="22"/>
      <c r="G5" s="23"/>
      <c r="H5" s="4">
        <f>ABS(G5*0.12)</f>
        <v>0</v>
      </c>
      <c r="I5" s="36">
        <f>G5+H5</f>
        <v>0</v>
      </c>
      <c r="J5" s="36"/>
      <c r="K5" s="5">
        <v>1372</v>
      </c>
      <c r="L5" s="3">
        <f t="shared" ref="L5:L10" si="0">G5*K5</f>
        <v>0</v>
      </c>
      <c r="M5" s="3">
        <f>I5*K5</f>
        <v>0</v>
      </c>
    </row>
    <row r="6" spans="1:14" ht="92.25" customHeight="1" x14ac:dyDescent="0.2">
      <c r="A6" s="11"/>
      <c r="B6" s="27" t="s">
        <v>17</v>
      </c>
      <c r="C6" s="29" t="s">
        <v>23</v>
      </c>
      <c r="D6" s="22"/>
      <c r="E6" s="22"/>
      <c r="F6" s="22"/>
      <c r="G6" s="23"/>
      <c r="H6" s="4">
        <f t="shared" ref="H6:H10" si="1">ABS(G6*0.12)</f>
        <v>0</v>
      </c>
      <c r="I6" s="36">
        <f t="shared" ref="I6" si="2">G6+H6</f>
        <v>0</v>
      </c>
      <c r="J6" s="36"/>
      <c r="K6" s="5">
        <v>296</v>
      </c>
      <c r="L6" s="3">
        <f t="shared" si="0"/>
        <v>0</v>
      </c>
      <c r="M6" s="3">
        <f t="shared" ref="M6:M10" si="3">I6*K6</f>
        <v>0</v>
      </c>
    </row>
    <row r="7" spans="1:14" ht="92.25" customHeight="1" x14ac:dyDescent="0.2">
      <c r="A7" s="11"/>
      <c r="B7" s="27" t="s">
        <v>18</v>
      </c>
      <c r="C7" s="29" t="s">
        <v>24</v>
      </c>
      <c r="D7" s="22"/>
      <c r="E7" s="22"/>
      <c r="F7" s="22"/>
      <c r="G7" s="23"/>
      <c r="H7" s="4">
        <f t="shared" si="1"/>
        <v>0</v>
      </c>
      <c r="I7" s="36">
        <f>G7+H7</f>
        <v>0</v>
      </c>
      <c r="J7" s="36"/>
      <c r="K7" s="5">
        <v>3140</v>
      </c>
      <c r="L7" s="3">
        <f t="shared" si="0"/>
        <v>0</v>
      </c>
      <c r="M7" s="3">
        <f>I7*K7</f>
        <v>0</v>
      </c>
    </row>
    <row r="8" spans="1:14" ht="92.25" customHeight="1" x14ac:dyDescent="0.2">
      <c r="A8" s="11"/>
      <c r="B8" s="27" t="s">
        <v>19</v>
      </c>
      <c r="C8" s="29" t="s">
        <v>25</v>
      </c>
      <c r="D8" s="22"/>
      <c r="E8" s="22"/>
      <c r="F8" s="22"/>
      <c r="G8" s="23"/>
      <c r="H8" s="4">
        <f t="shared" si="1"/>
        <v>0</v>
      </c>
      <c r="I8" s="36">
        <f t="shared" ref="I8:I9" si="4">G8+H8</f>
        <v>0</v>
      </c>
      <c r="J8" s="36"/>
      <c r="K8" s="5">
        <v>8</v>
      </c>
      <c r="L8" s="3">
        <f t="shared" si="0"/>
        <v>0</v>
      </c>
      <c r="M8" s="3">
        <f>I8*K8</f>
        <v>0</v>
      </c>
    </row>
    <row r="9" spans="1:14" ht="92.25" customHeight="1" x14ac:dyDescent="0.2">
      <c r="A9" s="11"/>
      <c r="B9" s="27" t="s">
        <v>20</v>
      </c>
      <c r="C9" s="29" t="s">
        <v>26</v>
      </c>
      <c r="D9" s="22"/>
      <c r="E9" s="22"/>
      <c r="F9" s="22"/>
      <c r="G9" s="23"/>
      <c r="H9" s="4">
        <f t="shared" si="1"/>
        <v>0</v>
      </c>
      <c r="I9" s="36">
        <f t="shared" si="4"/>
        <v>0</v>
      </c>
      <c r="J9" s="36"/>
      <c r="K9" s="5">
        <v>676</v>
      </c>
      <c r="L9" s="3">
        <f t="shared" si="0"/>
        <v>0</v>
      </c>
      <c r="M9" s="3">
        <f t="shared" si="3"/>
        <v>0</v>
      </c>
    </row>
    <row r="10" spans="1:14" ht="92.25" customHeight="1" x14ac:dyDescent="0.2">
      <c r="A10" s="11"/>
      <c r="B10" s="27" t="s">
        <v>21</v>
      </c>
      <c r="C10" s="29" t="s">
        <v>27</v>
      </c>
      <c r="D10" s="24"/>
      <c r="E10" s="24"/>
      <c r="F10" s="22"/>
      <c r="G10" s="23"/>
      <c r="H10" s="4">
        <f t="shared" si="1"/>
        <v>0</v>
      </c>
      <c r="I10" s="37">
        <f t="shared" ref="I10" si="5">G10+H10</f>
        <v>0</v>
      </c>
      <c r="J10" s="38"/>
      <c r="K10" s="5">
        <v>2212</v>
      </c>
      <c r="L10" s="3">
        <f t="shared" si="0"/>
        <v>0</v>
      </c>
      <c r="M10" s="3">
        <f t="shared" si="3"/>
        <v>0</v>
      </c>
    </row>
    <row r="11" spans="1:14" ht="32.25" customHeight="1" x14ac:dyDescent="0.25">
      <c r="A11" s="11"/>
      <c r="B11" s="14" t="s">
        <v>10</v>
      </c>
      <c r="C11" s="26"/>
      <c r="D11" s="15"/>
      <c r="E11" s="15"/>
      <c r="F11" s="15"/>
      <c r="G11" s="15"/>
      <c r="H11" s="15"/>
      <c r="I11" s="15"/>
      <c r="J11" s="15"/>
      <c r="K11" s="15"/>
      <c r="L11" s="2">
        <f>SUM(L5:L10)</f>
        <v>0</v>
      </c>
      <c r="M11" s="2">
        <f>SUM(M5:M10)</f>
        <v>0</v>
      </c>
    </row>
    <row r="12" spans="1:14" x14ac:dyDescent="0.2">
      <c r="A12" s="11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3"/>
      <c r="N12" s="13"/>
    </row>
    <row r="13" spans="1:14" x14ac:dyDescent="0.2">
      <c r="A13" s="11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3"/>
    </row>
    <row r="14" spans="1:14" x14ac:dyDescent="0.2">
      <c r="A14" s="11"/>
      <c r="B14" s="8" t="s">
        <v>3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13"/>
    </row>
    <row r="15" spans="1:14" ht="27" customHeight="1" x14ac:dyDescent="0.2">
      <c r="A15" s="11"/>
      <c r="B15" s="17" t="s">
        <v>11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25"/>
      <c r="N15" s="13"/>
    </row>
    <row r="16" spans="1:14" ht="36.75" customHeight="1" x14ac:dyDescent="0.2">
      <c r="A16" s="11"/>
      <c r="B16" s="30" t="s">
        <v>9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19"/>
      <c r="N16" s="13"/>
    </row>
    <row r="17" spans="2:13" x14ac:dyDescent="0.2"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0"/>
    </row>
    <row r="18" spans="2:13" x14ac:dyDescent="0.2">
      <c r="M18" s="21"/>
    </row>
  </sheetData>
  <sheetProtection algorithmName="SHA-512" hashValue="LTY9gLY/Qt1XoEzka32bVpFO+LCQnJKx2W6+aFgCIlztQBO/JhvRVVEOxZdjxONV7bJHNK+LK6oufthLDU3Kwg==" saltValue="DnmYloI1W5IUNd9reXZwkQ==" spinCount="100000" sheet="1" objects="1" scenarios="1"/>
  <mergeCells count="9">
    <mergeCell ref="B16:L16"/>
    <mergeCell ref="B2:M2"/>
    <mergeCell ref="I4:J4"/>
    <mergeCell ref="I5:J5"/>
    <mergeCell ref="I10:J10"/>
    <mergeCell ref="I6:J6"/>
    <mergeCell ref="I7:J7"/>
    <mergeCell ref="I8:J8"/>
    <mergeCell ref="I9:J9"/>
  </mergeCells>
  <phoneticPr fontId="8" type="noConversion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Cenová nabídka</vt:lpstr>
      <vt:lpstr>List2</vt:lpstr>
      <vt:lpstr>List3</vt:lpstr>
    </vt:vector>
  </TitlesOfParts>
  <Company>Masaryk Memorial Cancer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Hájíček</dc:creator>
  <cp:lastModifiedBy>Lucie Popp, Mgr.</cp:lastModifiedBy>
  <dcterms:created xsi:type="dcterms:W3CDTF">2016-10-25T07:22:38Z</dcterms:created>
  <dcterms:modified xsi:type="dcterms:W3CDTF">2025-07-10T13:19:07Z</dcterms:modified>
</cp:coreProperties>
</file>