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eřejné zakázky\DNS IT 2022 - 2026\26_2025 DNS\1_Výzva\"/>
    </mc:Choice>
  </mc:AlternateContent>
  <xr:revisionPtr revIDLastSave="0" documentId="13_ncr:1_{F5C65765-3D3C-4101-ADB8-54FC71D29F3D}" xr6:coauthVersionLast="36" xr6:coauthVersionMax="36" xr10:uidLastSave="{00000000-0000-0000-0000-000000000000}"/>
  <bookViews>
    <workbookView xWindow="0" yWindow="0" windowWidth="28800" windowHeight="11505" activeTab="4" xr2:uid="{BD935E43-FE5D-4468-B4F7-D60FCCE88818}"/>
  </bookViews>
  <sheets>
    <sheet name="Ceník" sheetId="13" r:id="rId1"/>
    <sheet name="1_NB Typ 1" sheetId="11" r:id="rId2"/>
    <sheet name="2_NB Typ 2" sheetId="18" r:id="rId3"/>
    <sheet name="3_NB Typ 3" sheetId="19" r:id="rId4"/>
    <sheet name="4_UPS k PC" sheetId="20" r:id="rId5"/>
  </sheets>
  <definedNames>
    <definedName name="_xlnm.Print_Area" localSheetId="0">Ceník!$A$1:$H$12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3" l="1"/>
  <c r="H5" i="13"/>
  <c r="H6" i="13"/>
  <c r="H7" i="13"/>
  <c r="H8" i="13"/>
  <c r="H9" i="13"/>
  <c r="H10" i="13"/>
  <c r="H11" i="13"/>
  <c r="H12" i="13"/>
  <c r="H4" i="13"/>
  <c r="G5" i="13"/>
  <c r="G6" i="13"/>
  <c r="G7" i="13"/>
  <c r="G8" i="13"/>
  <c r="G9" i="13"/>
  <c r="G13" i="13" s="1"/>
  <c r="G10" i="13"/>
  <c r="G11" i="13"/>
  <c r="G12" i="13"/>
  <c r="G4" i="13"/>
</calcChain>
</file>

<file path=xl/sharedStrings.xml><?xml version="1.0" encoding="utf-8"?>
<sst xmlns="http://schemas.openxmlformats.org/spreadsheetml/2006/main" count="326" uniqueCount="114">
  <si>
    <t>Počet ks</t>
  </si>
  <si>
    <t>ANO</t>
  </si>
  <si>
    <t>Konfigurace</t>
  </si>
  <si>
    <t>Specifikace – minimální požadavek zadavatele</t>
  </si>
  <si>
    <t>Konkrétní nabízené parametry</t>
  </si>
  <si>
    <t>Záruka</t>
  </si>
  <si>
    <t>P.č.</t>
  </si>
  <si>
    <t>Název položky</t>
  </si>
  <si>
    <t>Jednotková cena bez DPH</t>
  </si>
  <si>
    <t>Jednotková cena vč. DPH</t>
  </si>
  <si>
    <t>Celková cena bez DPH</t>
  </si>
  <si>
    <t>Celková cena včetně DPH</t>
  </si>
  <si>
    <t>CENA CELKEM</t>
  </si>
  <si>
    <t>Notebook typ 1</t>
  </si>
  <si>
    <t>Notabook typ 2</t>
  </si>
  <si>
    <t>Displej</t>
  </si>
  <si>
    <t>Rozlišení displeje</t>
  </si>
  <si>
    <t>Procesor</t>
  </si>
  <si>
    <t>RAM</t>
  </si>
  <si>
    <t>HDD</t>
  </si>
  <si>
    <t>Síťová karta</t>
  </si>
  <si>
    <t>Gigabitová integrovaná 10/100/1000Mbit/s</t>
  </si>
  <si>
    <t xml:space="preserve">Grafický výstup </t>
  </si>
  <si>
    <t>Audio</t>
  </si>
  <si>
    <r>
      <t xml:space="preserve">Konektor pro sluchátka, </t>
    </r>
    <r>
      <rPr>
        <sz val="11"/>
        <color rgb="FF000000"/>
        <rFont val="Arial"/>
        <family val="2"/>
        <charset val="238"/>
      </rPr>
      <t>integrovaný mikrofon</t>
    </r>
  </si>
  <si>
    <t>Klávesnice</t>
  </si>
  <si>
    <t>US/CZ podsvícená , touchpad , numerická část</t>
  </si>
  <si>
    <t>Rozhraní</t>
  </si>
  <si>
    <t>min.  1x USB 3.0</t>
  </si>
  <si>
    <t>Operační system</t>
  </si>
  <si>
    <t>Baterie</t>
  </si>
  <si>
    <t>Ano – osazena</t>
  </si>
  <si>
    <t xml:space="preserve">Myš - rozměry (š x h x v) </t>
  </si>
  <si>
    <t>USB,  115 x 65 x 35 mm (každý rozměr +-5mm)</t>
  </si>
  <si>
    <t>Brašna</t>
  </si>
  <si>
    <t>Min. 36 měsíců</t>
  </si>
  <si>
    <t>Cena notebooku typ 2 musí být do 39999 Kč včetně DPH.</t>
  </si>
  <si>
    <t>Brašna pro notebook</t>
  </si>
  <si>
    <t>ramenní popruh</t>
  </si>
  <si>
    <t>ochrana před nárazy</t>
  </si>
  <si>
    <t>oddělený prostor pro dokumenty</t>
  </si>
  <si>
    <t xml:space="preserve">hmotnost </t>
  </si>
  <si>
    <t>do 0,5 kg</t>
  </si>
  <si>
    <t>Notebook typ2</t>
  </si>
  <si>
    <t>min. 16GB DDR5</t>
  </si>
  <si>
    <t>Cena notebooku typ 1 musí být do 39999 Kč včetně DPH.</t>
  </si>
  <si>
    <t>Operační systém Windows 11 Professional 64-bit</t>
  </si>
  <si>
    <t>Výbava</t>
  </si>
  <si>
    <t xml:space="preserve">Dokovací stanice </t>
  </si>
  <si>
    <t>Výstup pro 2 monitory</t>
  </si>
  <si>
    <t>Kompatibilní s notebokem</t>
  </si>
  <si>
    <t>ANO rozlišení 4K</t>
  </si>
  <si>
    <t>Nápájení notebooku</t>
  </si>
  <si>
    <t>Konektivita</t>
  </si>
  <si>
    <t>min. 2x USB-A 3.1 , 2x Dispaly Port 1.4</t>
  </si>
  <si>
    <t>RJ45</t>
  </si>
  <si>
    <t>min.  2x USB 3.0</t>
  </si>
  <si>
    <t>HDMI nebo DP</t>
  </si>
  <si>
    <t>13 - 14 "</t>
  </si>
  <si>
    <t>min. 1TB – SSD</t>
  </si>
  <si>
    <t>US/CZ podsvícená , touchpad</t>
  </si>
  <si>
    <t>min. Wi-Fi 6 ; min. Bluetooth 5.0 , snímač otisků prstů</t>
  </si>
  <si>
    <t>Notebook typ3</t>
  </si>
  <si>
    <t>16"</t>
  </si>
  <si>
    <t>Grafická karta</t>
  </si>
  <si>
    <r>
      <t xml:space="preserve">passmark CPU min.  17000 </t>
    </r>
    <r>
      <rPr>
        <vertAlign val="superscript"/>
        <sz val="11"/>
        <color theme="1"/>
        <rFont val="Arial"/>
        <family val="2"/>
        <charset val="238"/>
      </rPr>
      <t>1)</t>
    </r>
  </si>
  <si>
    <t xml:space="preserve">1) na https://www.cpubenchmark.net/ hodnota zde - např. </t>
  </si>
  <si>
    <r>
      <t xml:space="preserve">passmark GPU min.  19000 </t>
    </r>
    <r>
      <rPr>
        <vertAlign val="superscript"/>
        <sz val="11"/>
        <color theme="1"/>
        <rFont val="Arial"/>
        <family val="2"/>
        <charset val="238"/>
      </rPr>
      <t>2)</t>
    </r>
  </si>
  <si>
    <r>
      <t xml:space="preserve">passmark CPU min.  23000 </t>
    </r>
    <r>
      <rPr>
        <vertAlign val="superscript"/>
        <sz val="11"/>
        <color theme="1"/>
        <rFont val="Arial"/>
        <family val="2"/>
        <charset val="238"/>
      </rPr>
      <t>1)</t>
    </r>
  </si>
  <si>
    <t>min. 2560x1600</t>
  </si>
  <si>
    <t xml:space="preserve">2) na https://www.cpubenchmark.net/ hodnota zde - např. </t>
  </si>
  <si>
    <t>Notabook typ 3</t>
  </si>
  <si>
    <t>min. 500GB – SSD</t>
  </si>
  <si>
    <t>WUXGA - 1920x1200</t>
  </si>
  <si>
    <t>US/CZ podsvícená , touchpad, numerická část</t>
  </si>
  <si>
    <t>Cena notebooku typ 3 musí být do 39999 Kč včetně DPH.</t>
  </si>
  <si>
    <t>Baterie a doba běhu</t>
  </si>
  <si>
    <t>Typ připojení vstupu: IEC-320 C14</t>
  </si>
  <si>
    <t>Vstupní kmitočet: 50/60 Hz +/- 3 Hz (autodetekce)</t>
  </si>
  <si>
    <t>Jmenovité vstupní napětí: 230V</t>
  </si>
  <si>
    <t>Vstup</t>
  </si>
  <si>
    <t xml:space="preserve">Jmenovité výstupní napětí: 230V </t>
  </si>
  <si>
    <t>Výstupní výkon: min. 400W / 650 VA</t>
  </si>
  <si>
    <t>Výstup</t>
  </si>
  <si>
    <t>Umožňuje rychlé zotavení z událostí přetížení.</t>
  </si>
  <si>
    <t>Resetovatelné jističe</t>
  </si>
  <si>
    <t>Automaticky spustí připojená zařízení po obnovení napájení.</t>
  </si>
  <si>
    <t>Automatický restart zařízení po ukončení provozu UPS</t>
  </si>
  <si>
    <t>Poskytuje přechodné napájení z baterií, není-li k dispozici napájení ze sítě.</t>
  </si>
  <si>
    <t>Umožňuje studený start</t>
  </si>
  <si>
    <t>Zajišťuje upozorňování na změny stavu jednotky UPS a parametrů napájení.</t>
  </si>
  <si>
    <t>Akustická varování</t>
  </si>
  <si>
    <t>Pravidelné vlastní testování baterie zajišťuje včasné zjištění nezbytné výměny baterie.</t>
  </si>
  <si>
    <t>Automatický autotest</t>
  </si>
  <si>
    <t>Rychlý přehled o stavu jednotky a napájení umožňují vizuální kontrolky.</t>
  </si>
  <si>
    <t>Stavové kontrolky</t>
  </si>
  <si>
    <t>UPS – pro pracovní stanice</t>
  </si>
  <si>
    <t>UPS k PC stanici</t>
  </si>
  <si>
    <t>Zásuvky se zálohou a ochranu proti přepětí  - min.3</t>
  </si>
  <si>
    <t>Rozhraní (komunikační port)</t>
  </si>
  <si>
    <t>USB port (kabel je součástí balení)</t>
  </si>
  <si>
    <t>Uživatelské rozhraní</t>
  </si>
  <si>
    <t>LCD (stav UPS, měřené hodnoty, nastavení UPS)</t>
  </si>
  <si>
    <t>Zásuvky s ochranou proti přepětí - min.1</t>
  </si>
  <si>
    <t>Typ baterie: Bezúdržbový olověný zatavený akumulátor</t>
  </si>
  <si>
    <t>Brašna pro notebook typ 1</t>
  </si>
  <si>
    <t>Brašna pro notebook typ 2</t>
  </si>
  <si>
    <t>Dokovací stanice pro notebook typ 2</t>
  </si>
  <si>
    <t>Brašna pro notebook typ 3</t>
  </si>
  <si>
    <t>Dokovací stanice pro notebook typ 3</t>
  </si>
  <si>
    <t>Příloha č. 1 Kupní smlouvy: Technická specifikace, ceník</t>
  </si>
  <si>
    <t>Obchodní označení nabízeného zboží (typ/výrobce)</t>
  </si>
  <si>
    <t>doplní účastník</t>
  </si>
  <si>
    <t>POZN: U položek s p.č. 1, 3 a 6 nesmí cena přesáhnout 39 999 Kč včetně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</si>
</sst>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333333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4" fillId="4" borderId="5" xfId="1" applyBorder="1" applyAlignment="1">
      <alignment wrapText="1"/>
    </xf>
    <xf numFmtId="164" fontId="6" fillId="0" borderId="5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right" wrapText="1"/>
    </xf>
    <xf numFmtId="164" fontId="4" fillId="4" borderId="5" xfId="1" applyNumberFormat="1" applyBorder="1"/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0" xfId="0" applyFont="1"/>
    <xf numFmtId="9" fontId="2" fillId="0" borderId="5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1" fillId="0" borderId="5" xfId="0" applyFont="1" applyBorder="1"/>
    <xf numFmtId="0" fontId="12" fillId="5" borderId="5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22</xdr:row>
      <xdr:rowOff>171450</xdr:rowOff>
    </xdr:from>
    <xdr:to>
      <xdr:col>2</xdr:col>
      <xdr:colOff>3020045</xdr:colOff>
      <xdr:row>22</xdr:row>
      <xdr:rowOff>1057399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1136850-236D-4C2D-BBA3-EAB3F71E8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4533900"/>
          <a:ext cx="4439270" cy="885949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2743200</xdr:colOff>
      <xdr:row>23</xdr:row>
      <xdr:rowOff>333375</xdr:rowOff>
    </xdr:from>
    <xdr:to>
      <xdr:col>2</xdr:col>
      <xdr:colOff>3420165</xdr:colOff>
      <xdr:row>23</xdr:row>
      <xdr:rowOff>1171692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33E8800-A153-41B6-956A-402D5542B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3975" y="5772150"/>
          <a:ext cx="4944165" cy="838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22</xdr:row>
      <xdr:rowOff>171450</xdr:rowOff>
    </xdr:from>
    <xdr:to>
      <xdr:col>2</xdr:col>
      <xdr:colOff>2505695</xdr:colOff>
      <xdr:row>22</xdr:row>
      <xdr:rowOff>1066924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B540D44-4642-46BB-90F8-FCD15AE34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4533900"/>
          <a:ext cx="4439270" cy="8859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22</xdr:row>
      <xdr:rowOff>171450</xdr:rowOff>
    </xdr:from>
    <xdr:to>
      <xdr:col>2</xdr:col>
      <xdr:colOff>2505695</xdr:colOff>
      <xdr:row>22</xdr:row>
      <xdr:rowOff>1066924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28B19D5-9F83-4509-B8B7-3AFA2207A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4324350"/>
          <a:ext cx="4439270" cy="895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4CAC-0BB1-4AA6-B106-C5262535C64B}">
  <sheetPr>
    <pageSetUpPr fitToPage="1"/>
  </sheetPr>
  <dimension ref="A1:H15"/>
  <sheetViews>
    <sheetView workbookViewId="0">
      <selection activeCell="E4" sqref="E4"/>
    </sheetView>
  </sheetViews>
  <sheetFormatPr defaultColWidth="9.140625" defaultRowHeight="14.25" x14ac:dyDescent="0.2"/>
  <cols>
    <col min="1" max="1" width="7.140625" style="1" customWidth="1"/>
    <col min="2" max="2" width="36.5703125" style="16" customWidth="1"/>
    <col min="3" max="3" width="56" style="16" customWidth="1"/>
    <col min="4" max="4" width="8.140625" style="17" customWidth="1"/>
    <col min="5" max="5" width="16" style="17" customWidth="1"/>
    <col min="6" max="6" width="16.140625" style="17" customWidth="1"/>
    <col min="7" max="7" width="20" style="1" customWidth="1"/>
    <col min="8" max="8" width="22.5703125" style="1" customWidth="1"/>
    <col min="9" max="16384" width="9.140625" style="1"/>
  </cols>
  <sheetData>
    <row r="1" spans="1:8" x14ac:dyDescent="0.2">
      <c r="A1" s="38" t="s">
        <v>110</v>
      </c>
      <c r="B1" s="38"/>
      <c r="C1" s="38"/>
    </row>
    <row r="3" spans="1:8" ht="30" x14ac:dyDescent="0.2">
      <c r="A3" s="18" t="s">
        <v>6</v>
      </c>
      <c r="B3" s="19" t="s">
        <v>7</v>
      </c>
      <c r="C3" s="19" t="s">
        <v>111</v>
      </c>
      <c r="D3" s="19" t="s">
        <v>0</v>
      </c>
      <c r="E3" s="19" t="s">
        <v>8</v>
      </c>
      <c r="F3" s="19" t="s">
        <v>9</v>
      </c>
      <c r="G3" s="19" t="s">
        <v>10</v>
      </c>
      <c r="H3" s="19" t="s">
        <v>11</v>
      </c>
    </row>
    <row r="4" spans="1:8" ht="15.75" customHeight="1" x14ac:dyDescent="0.25">
      <c r="A4" s="13">
        <v>1</v>
      </c>
      <c r="B4" s="20" t="s">
        <v>13</v>
      </c>
      <c r="C4" s="36" t="s">
        <v>112</v>
      </c>
      <c r="D4" s="13">
        <v>2</v>
      </c>
      <c r="E4" s="21">
        <v>0</v>
      </c>
      <c r="F4" s="21">
        <v>0</v>
      </c>
      <c r="G4" s="22">
        <f>E4*D4</f>
        <v>0</v>
      </c>
      <c r="H4" s="23">
        <f>D4*F4</f>
        <v>0</v>
      </c>
    </row>
    <row r="5" spans="1:8" ht="15.75" customHeight="1" x14ac:dyDescent="0.25">
      <c r="A5" s="13">
        <v>2</v>
      </c>
      <c r="B5" s="20" t="s">
        <v>105</v>
      </c>
      <c r="C5" s="36" t="s">
        <v>112</v>
      </c>
      <c r="D5" s="13">
        <v>2</v>
      </c>
      <c r="E5" s="21">
        <v>0</v>
      </c>
      <c r="F5" s="21">
        <v>0</v>
      </c>
      <c r="G5" s="22">
        <f t="shared" ref="G5:G12" si="0">E5*D5</f>
        <v>0</v>
      </c>
      <c r="H5" s="23">
        <f t="shared" ref="H5:H12" si="1">D5*F5</f>
        <v>0</v>
      </c>
    </row>
    <row r="6" spans="1:8" ht="15" x14ac:dyDescent="0.25">
      <c r="A6" s="13">
        <v>3</v>
      </c>
      <c r="B6" s="20" t="s">
        <v>14</v>
      </c>
      <c r="C6" s="36" t="s">
        <v>112</v>
      </c>
      <c r="D6" s="13">
        <v>3</v>
      </c>
      <c r="E6" s="21">
        <v>0</v>
      </c>
      <c r="F6" s="21">
        <v>0</v>
      </c>
      <c r="G6" s="22">
        <f t="shared" si="0"/>
        <v>0</v>
      </c>
      <c r="H6" s="23">
        <f t="shared" si="1"/>
        <v>0</v>
      </c>
    </row>
    <row r="7" spans="1:8" ht="15" x14ac:dyDescent="0.25">
      <c r="A7" s="13">
        <v>4</v>
      </c>
      <c r="B7" s="20" t="s">
        <v>106</v>
      </c>
      <c r="C7" s="36" t="s">
        <v>112</v>
      </c>
      <c r="D7" s="13">
        <v>3</v>
      </c>
      <c r="E7" s="21">
        <v>0</v>
      </c>
      <c r="F7" s="21">
        <v>0</v>
      </c>
      <c r="G7" s="22">
        <f t="shared" si="0"/>
        <v>0</v>
      </c>
      <c r="H7" s="23">
        <f t="shared" si="1"/>
        <v>0</v>
      </c>
    </row>
    <row r="8" spans="1:8" ht="15" x14ac:dyDescent="0.25">
      <c r="A8" s="13">
        <v>5</v>
      </c>
      <c r="B8" s="20" t="s">
        <v>107</v>
      </c>
      <c r="C8" s="36" t="s">
        <v>112</v>
      </c>
      <c r="D8" s="13">
        <v>3</v>
      </c>
      <c r="E8" s="21">
        <v>0</v>
      </c>
      <c r="F8" s="21">
        <v>0</v>
      </c>
      <c r="G8" s="22">
        <f t="shared" si="0"/>
        <v>0</v>
      </c>
      <c r="H8" s="23">
        <f t="shared" si="1"/>
        <v>0</v>
      </c>
    </row>
    <row r="9" spans="1:8" customFormat="1" ht="15" x14ac:dyDescent="0.25">
      <c r="A9" s="13">
        <v>6</v>
      </c>
      <c r="B9" s="20" t="s">
        <v>71</v>
      </c>
      <c r="C9" s="36" t="s">
        <v>112</v>
      </c>
      <c r="D9" s="13">
        <v>10</v>
      </c>
      <c r="E9" s="21">
        <v>0</v>
      </c>
      <c r="F9" s="21">
        <v>0</v>
      </c>
      <c r="G9" s="22">
        <f t="shared" si="0"/>
        <v>0</v>
      </c>
      <c r="H9" s="23">
        <f t="shared" si="1"/>
        <v>0</v>
      </c>
    </row>
    <row r="10" spans="1:8" customFormat="1" ht="15" x14ac:dyDescent="0.25">
      <c r="A10" s="13">
        <v>7</v>
      </c>
      <c r="B10" s="20" t="s">
        <v>108</v>
      </c>
      <c r="C10" s="36" t="s">
        <v>112</v>
      </c>
      <c r="D10" s="13">
        <v>10</v>
      </c>
      <c r="E10" s="21">
        <v>0</v>
      </c>
      <c r="F10" s="21">
        <v>0</v>
      </c>
      <c r="G10" s="22">
        <f t="shared" si="0"/>
        <v>0</v>
      </c>
      <c r="H10" s="23">
        <f t="shared" si="1"/>
        <v>0</v>
      </c>
    </row>
    <row r="11" spans="1:8" customFormat="1" ht="15" x14ac:dyDescent="0.25">
      <c r="A11" s="13">
        <v>8</v>
      </c>
      <c r="B11" s="20" t="s">
        <v>109</v>
      </c>
      <c r="C11" s="36" t="s">
        <v>112</v>
      </c>
      <c r="D11" s="13">
        <v>10</v>
      </c>
      <c r="E11" s="21">
        <v>0</v>
      </c>
      <c r="F11" s="21">
        <v>0</v>
      </c>
      <c r="G11" s="22">
        <f t="shared" si="0"/>
        <v>0</v>
      </c>
      <c r="H11" s="23">
        <f t="shared" si="1"/>
        <v>0</v>
      </c>
    </row>
    <row r="12" spans="1:8" ht="15" x14ac:dyDescent="0.25">
      <c r="A12" s="13">
        <v>9</v>
      </c>
      <c r="B12" s="20" t="s">
        <v>97</v>
      </c>
      <c r="C12" s="36" t="s">
        <v>112</v>
      </c>
      <c r="D12" s="13">
        <v>10</v>
      </c>
      <c r="E12" s="21">
        <v>0</v>
      </c>
      <c r="F12" s="21">
        <v>0</v>
      </c>
      <c r="G12" s="22">
        <f t="shared" si="0"/>
        <v>0</v>
      </c>
      <c r="H12" s="23">
        <f t="shared" si="1"/>
        <v>0</v>
      </c>
    </row>
    <row r="13" spans="1:8" ht="15" x14ac:dyDescent="0.25">
      <c r="A13" s="39" t="s">
        <v>12</v>
      </c>
      <c r="B13" s="39"/>
      <c r="C13" s="39"/>
      <c r="D13" s="39"/>
      <c r="E13" s="39"/>
      <c r="F13" s="39"/>
      <c r="G13" s="37">
        <f>SUM(G4:G12)</f>
        <v>0</v>
      </c>
      <c r="H13" s="37">
        <f>SUM(H4:H12)</f>
        <v>0</v>
      </c>
    </row>
    <row r="15" spans="1:8" x14ac:dyDescent="0.2">
      <c r="A15" s="40" t="s">
        <v>113</v>
      </c>
      <c r="B15" s="40"/>
      <c r="C15" s="40"/>
    </row>
  </sheetData>
  <mergeCells count="3">
    <mergeCell ref="A1:C1"/>
    <mergeCell ref="A13:F13"/>
    <mergeCell ref="A15:C15"/>
  </mergeCells>
  <pageMargins left="0.7" right="0.7" top="0.78740157499999996" bottom="0.78740157499999996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2B20-EE63-479B-972C-DBE0577D0F2F}">
  <sheetPr>
    <pageSetUpPr fitToPage="1"/>
  </sheetPr>
  <dimension ref="A1:C30"/>
  <sheetViews>
    <sheetView topLeftCell="A10" zoomScaleNormal="100" workbookViewId="0">
      <selection activeCell="C31" sqref="C31"/>
    </sheetView>
  </sheetViews>
  <sheetFormatPr defaultColWidth="90.140625" defaultRowHeight="14.25" x14ac:dyDescent="0.2"/>
  <cols>
    <col min="1" max="1" width="35.85546875" style="1" customWidth="1"/>
    <col min="2" max="2" width="64" style="1" customWidth="1"/>
    <col min="3" max="3" width="72" style="1" customWidth="1"/>
    <col min="4" max="16384" width="90.140625" style="1"/>
  </cols>
  <sheetData>
    <row r="1" spans="1:3" ht="15.75" thickBot="1" x14ac:dyDescent="0.3">
      <c r="A1" s="41" t="s">
        <v>13</v>
      </c>
      <c r="B1" s="42"/>
      <c r="C1" s="43"/>
    </row>
    <row r="3" spans="1:3" ht="15" x14ac:dyDescent="0.25">
      <c r="A3" s="4" t="s">
        <v>2</v>
      </c>
      <c r="B3" s="4" t="s">
        <v>3</v>
      </c>
      <c r="C3" s="5" t="s">
        <v>4</v>
      </c>
    </row>
    <row r="4" spans="1:3" x14ac:dyDescent="0.2">
      <c r="A4" s="15" t="s">
        <v>15</v>
      </c>
      <c r="B4" s="24" t="s">
        <v>63</v>
      </c>
      <c r="C4" s="8" t="s">
        <v>112</v>
      </c>
    </row>
    <row r="5" spans="1:3" x14ac:dyDescent="0.2">
      <c r="A5" s="15" t="s">
        <v>16</v>
      </c>
      <c r="B5" s="24" t="s">
        <v>69</v>
      </c>
      <c r="C5" s="8" t="s">
        <v>112</v>
      </c>
    </row>
    <row r="6" spans="1:3" ht="16.5" x14ac:dyDescent="0.2">
      <c r="A6" s="15" t="s">
        <v>17</v>
      </c>
      <c r="B6" s="14" t="s">
        <v>68</v>
      </c>
      <c r="C6" s="8" t="s">
        <v>112</v>
      </c>
    </row>
    <row r="7" spans="1:3" ht="16.5" x14ac:dyDescent="0.2">
      <c r="A7" s="29" t="s">
        <v>64</v>
      </c>
      <c r="B7" s="14" t="s">
        <v>67</v>
      </c>
      <c r="C7" s="8" t="s">
        <v>112</v>
      </c>
    </row>
    <row r="8" spans="1:3" x14ac:dyDescent="0.2">
      <c r="A8" s="15" t="s">
        <v>18</v>
      </c>
      <c r="B8" s="24" t="s">
        <v>44</v>
      </c>
      <c r="C8" s="8" t="s">
        <v>112</v>
      </c>
    </row>
    <row r="9" spans="1:3" x14ac:dyDescent="0.2">
      <c r="A9" s="15" t="s">
        <v>19</v>
      </c>
      <c r="B9" s="24" t="s">
        <v>59</v>
      </c>
      <c r="C9" s="8" t="s">
        <v>112</v>
      </c>
    </row>
    <row r="10" spans="1:3" x14ac:dyDescent="0.2">
      <c r="A10" s="15" t="s">
        <v>20</v>
      </c>
      <c r="B10" s="24" t="s">
        <v>21</v>
      </c>
      <c r="C10" s="8" t="s">
        <v>112</v>
      </c>
    </row>
    <row r="11" spans="1:3" x14ac:dyDescent="0.2">
      <c r="A11" s="15" t="s">
        <v>22</v>
      </c>
      <c r="B11" s="14" t="s">
        <v>57</v>
      </c>
      <c r="C11" s="8" t="s">
        <v>112</v>
      </c>
    </row>
    <row r="12" spans="1:3" x14ac:dyDescent="0.2">
      <c r="A12" s="15" t="s">
        <v>23</v>
      </c>
      <c r="B12" s="14" t="s">
        <v>24</v>
      </c>
      <c r="C12" s="8" t="s">
        <v>112</v>
      </c>
    </row>
    <row r="13" spans="1:3" x14ac:dyDescent="0.2">
      <c r="A13" s="15" t="s">
        <v>25</v>
      </c>
      <c r="B13" s="24" t="s">
        <v>26</v>
      </c>
      <c r="C13" s="8" t="s">
        <v>112</v>
      </c>
    </row>
    <row r="14" spans="1:3" x14ac:dyDescent="0.2">
      <c r="A14" s="15" t="s">
        <v>27</v>
      </c>
      <c r="B14" s="14" t="s">
        <v>28</v>
      </c>
      <c r="C14" s="8" t="s">
        <v>112</v>
      </c>
    </row>
    <row r="15" spans="1:3" ht="29.25" customHeight="1" x14ac:dyDescent="0.2">
      <c r="A15" s="15" t="s">
        <v>47</v>
      </c>
      <c r="B15" s="24" t="s">
        <v>61</v>
      </c>
      <c r="C15" s="8" t="s">
        <v>112</v>
      </c>
    </row>
    <row r="16" spans="1:3" x14ac:dyDescent="0.2">
      <c r="A16" s="15" t="s">
        <v>29</v>
      </c>
      <c r="B16" s="25" t="s">
        <v>46</v>
      </c>
      <c r="C16" s="8" t="s">
        <v>112</v>
      </c>
    </row>
    <row r="17" spans="1:3" x14ac:dyDescent="0.2">
      <c r="A17" s="15" t="s">
        <v>30</v>
      </c>
      <c r="B17" s="24" t="s">
        <v>31</v>
      </c>
      <c r="C17" s="8" t="s">
        <v>112</v>
      </c>
    </row>
    <row r="18" spans="1:3" x14ac:dyDescent="0.2">
      <c r="A18" s="26" t="s">
        <v>32</v>
      </c>
      <c r="B18" s="12" t="s">
        <v>33</v>
      </c>
      <c r="C18" s="8" t="s">
        <v>112</v>
      </c>
    </row>
    <row r="19" spans="1:3" x14ac:dyDescent="0.2">
      <c r="A19" s="15" t="s">
        <v>34</v>
      </c>
      <c r="B19" s="24" t="s">
        <v>1</v>
      </c>
      <c r="C19" s="8" t="s">
        <v>112</v>
      </c>
    </row>
    <row r="20" spans="1:3" ht="22.5" customHeight="1" x14ac:dyDescent="0.2">
      <c r="A20" s="15" t="s">
        <v>5</v>
      </c>
      <c r="B20" s="14" t="s">
        <v>35</v>
      </c>
      <c r="C20" s="8" t="s">
        <v>112</v>
      </c>
    </row>
    <row r="22" spans="1:3" x14ac:dyDescent="0.2">
      <c r="A22" s="27" t="s">
        <v>45</v>
      </c>
    </row>
    <row r="23" spans="1:3" ht="84.75" customHeight="1" thickBot="1" x14ac:dyDescent="0.25">
      <c r="A23" s="47" t="s">
        <v>66</v>
      </c>
      <c r="B23" s="47"/>
      <c r="C23" s="47"/>
    </row>
    <row r="24" spans="1:3" ht="97.5" customHeight="1" thickBot="1" x14ac:dyDescent="0.25">
      <c r="A24" s="47" t="s">
        <v>70</v>
      </c>
      <c r="B24" s="47"/>
      <c r="C24" s="47"/>
    </row>
    <row r="25" spans="1:3" ht="15.75" thickBot="1" x14ac:dyDescent="0.3">
      <c r="A25" s="44" t="s">
        <v>37</v>
      </c>
      <c r="B25" s="45"/>
      <c r="C25" s="46"/>
    </row>
    <row r="26" spans="1:3" x14ac:dyDescent="0.2">
      <c r="A26" s="2"/>
      <c r="B26" s="3"/>
      <c r="C26" s="3"/>
    </row>
    <row r="27" spans="1:3" ht="15" x14ac:dyDescent="0.25">
      <c r="A27" s="4" t="s">
        <v>2</v>
      </c>
      <c r="B27" s="4" t="s">
        <v>3</v>
      </c>
      <c r="C27" s="5" t="s">
        <v>4</v>
      </c>
    </row>
    <row r="28" spans="1:3" x14ac:dyDescent="0.2">
      <c r="A28" s="6" t="s">
        <v>38</v>
      </c>
      <c r="B28" s="7" t="s">
        <v>1</v>
      </c>
      <c r="C28" s="8" t="s">
        <v>112</v>
      </c>
    </row>
    <row r="29" spans="1:3" x14ac:dyDescent="0.2">
      <c r="A29" s="9" t="s">
        <v>39</v>
      </c>
      <c r="B29" s="7" t="s">
        <v>1</v>
      </c>
      <c r="C29" s="8" t="s">
        <v>112</v>
      </c>
    </row>
    <row r="30" spans="1:3" x14ac:dyDescent="0.2">
      <c r="A30" s="9" t="s">
        <v>40</v>
      </c>
      <c r="B30" s="10" t="s">
        <v>1</v>
      </c>
      <c r="C30" s="8" t="s">
        <v>112</v>
      </c>
    </row>
  </sheetData>
  <mergeCells count="4">
    <mergeCell ref="A1:C1"/>
    <mergeCell ref="A25:C25"/>
    <mergeCell ref="A24:C24"/>
    <mergeCell ref="A23:C23"/>
  </mergeCells>
  <pageMargins left="0.7" right="0.7" top="0.78740157499999996" bottom="0.78740157499999996" header="0.3" footer="0.3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AA98-0976-4257-97CD-E437EAEA45F6}">
  <sheetPr>
    <pageSetUpPr fitToPage="1"/>
  </sheetPr>
  <dimension ref="A1:C41"/>
  <sheetViews>
    <sheetView topLeftCell="A16" zoomScaleNormal="100" workbookViewId="0">
      <selection activeCell="C44" sqref="C44"/>
    </sheetView>
  </sheetViews>
  <sheetFormatPr defaultColWidth="90.140625" defaultRowHeight="14.25" x14ac:dyDescent="0.2"/>
  <cols>
    <col min="1" max="1" width="35.85546875" style="1" customWidth="1"/>
    <col min="2" max="2" width="71.7109375" style="1" customWidth="1"/>
    <col min="3" max="3" width="72" style="1" customWidth="1"/>
    <col min="4" max="16384" width="90.140625" style="1"/>
  </cols>
  <sheetData>
    <row r="1" spans="1:3" ht="15.75" thickBot="1" x14ac:dyDescent="0.3">
      <c r="A1" s="41" t="s">
        <v>43</v>
      </c>
      <c r="B1" s="42"/>
      <c r="C1" s="43"/>
    </row>
    <row r="3" spans="1:3" ht="15" x14ac:dyDescent="0.25">
      <c r="A3" s="4" t="s">
        <v>2</v>
      </c>
      <c r="B3" s="4" t="s">
        <v>3</v>
      </c>
      <c r="C3" s="5" t="s">
        <v>4</v>
      </c>
    </row>
    <row r="4" spans="1:3" x14ac:dyDescent="0.2">
      <c r="A4" s="29" t="s">
        <v>15</v>
      </c>
      <c r="B4" s="24" t="s">
        <v>58</v>
      </c>
      <c r="C4" s="8" t="s">
        <v>112</v>
      </c>
    </row>
    <row r="5" spans="1:3" x14ac:dyDescent="0.2">
      <c r="A5" s="29" t="s">
        <v>16</v>
      </c>
      <c r="B5" s="24" t="s">
        <v>73</v>
      </c>
      <c r="C5" s="8" t="s">
        <v>112</v>
      </c>
    </row>
    <row r="6" spans="1:3" ht="16.5" x14ac:dyDescent="0.2">
      <c r="A6" s="29" t="s">
        <v>17</v>
      </c>
      <c r="B6" s="14" t="s">
        <v>65</v>
      </c>
      <c r="C6" s="8" t="s">
        <v>112</v>
      </c>
    </row>
    <row r="7" spans="1:3" x14ac:dyDescent="0.2">
      <c r="A7" s="29" t="s">
        <v>18</v>
      </c>
      <c r="B7" s="24" t="s">
        <v>44</v>
      </c>
      <c r="C7" s="8" t="s">
        <v>112</v>
      </c>
    </row>
    <row r="8" spans="1:3" x14ac:dyDescent="0.2">
      <c r="A8" s="29" t="s">
        <v>19</v>
      </c>
      <c r="B8" s="24" t="s">
        <v>72</v>
      </c>
      <c r="C8" s="8" t="s">
        <v>112</v>
      </c>
    </row>
    <row r="9" spans="1:3" x14ac:dyDescent="0.2">
      <c r="A9" s="29" t="s">
        <v>22</v>
      </c>
      <c r="B9" s="14" t="s">
        <v>57</v>
      </c>
      <c r="C9" s="8" t="s">
        <v>112</v>
      </c>
    </row>
    <row r="10" spans="1:3" x14ac:dyDescent="0.2">
      <c r="A10" s="29" t="s">
        <v>23</v>
      </c>
      <c r="B10" s="14" t="s">
        <v>24</v>
      </c>
      <c r="C10" s="8" t="s">
        <v>112</v>
      </c>
    </row>
    <row r="11" spans="1:3" x14ac:dyDescent="0.2">
      <c r="A11" s="29" t="s">
        <v>25</v>
      </c>
      <c r="B11" s="24" t="s">
        <v>60</v>
      </c>
      <c r="C11" s="8" t="s">
        <v>112</v>
      </c>
    </row>
    <row r="12" spans="1:3" x14ac:dyDescent="0.2">
      <c r="A12" s="29" t="s">
        <v>27</v>
      </c>
      <c r="B12" s="14" t="s">
        <v>56</v>
      </c>
      <c r="C12" s="8" t="s">
        <v>112</v>
      </c>
    </row>
    <row r="13" spans="1:3" ht="29.25" customHeight="1" x14ac:dyDescent="0.2">
      <c r="A13" s="29" t="s">
        <v>47</v>
      </c>
      <c r="B13" s="24" t="s">
        <v>61</v>
      </c>
      <c r="C13" s="8" t="s">
        <v>112</v>
      </c>
    </row>
    <row r="14" spans="1:3" x14ac:dyDescent="0.2">
      <c r="A14" s="29" t="s">
        <v>29</v>
      </c>
      <c r="B14" s="25" t="s">
        <v>46</v>
      </c>
      <c r="C14" s="8" t="s">
        <v>112</v>
      </c>
    </row>
    <row r="15" spans="1:3" x14ac:dyDescent="0.2">
      <c r="A15" s="29" t="s">
        <v>30</v>
      </c>
      <c r="B15" s="24" t="s">
        <v>31</v>
      </c>
      <c r="C15" s="8" t="s">
        <v>112</v>
      </c>
    </row>
    <row r="16" spans="1:3" x14ac:dyDescent="0.2">
      <c r="A16" s="26" t="s">
        <v>32</v>
      </c>
      <c r="B16" s="12" t="s">
        <v>33</v>
      </c>
      <c r="C16" s="8" t="s">
        <v>112</v>
      </c>
    </row>
    <row r="17" spans="1:3" x14ac:dyDescent="0.2">
      <c r="A17" s="29" t="s">
        <v>34</v>
      </c>
      <c r="B17" s="24" t="s">
        <v>1</v>
      </c>
      <c r="C17" s="8" t="s">
        <v>112</v>
      </c>
    </row>
    <row r="18" spans="1:3" x14ac:dyDescent="0.2">
      <c r="A18" s="29" t="s">
        <v>48</v>
      </c>
      <c r="B18" s="24" t="s">
        <v>1</v>
      </c>
      <c r="C18" s="8" t="s">
        <v>112</v>
      </c>
    </row>
    <row r="19" spans="1:3" ht="22.5" customHeight="1" x14ac:dyDescent="0.2">
      <c r="A19" s="29" t="s">
        <v>5</v>
      </c>
      <c r="B19" s="14" t="s">
        <v>35</v>
      </c>
      <c r="C19" s="8" t="s">
        <v>112</v>
      </c>
    </row>
    <row r="21" spans="1:3" x14ac:dyDescent="0.2">
      <c r="A21" s="48"/>
      <c r="B21" s="48"/>
    </row>
    <row r="22" spans="1:3" x14ac:dyDescent="0.2">
      <c r="A22" s="27" t="s">
        <v>36</v>
      </c>
    </row>
    <row r="23" spans="1:3" ht="87.75" customHeight="1" thickBot="1" x14ac:dyDescent="0.25">
      <c r="A23" s="47" t="s">
        <v>66</v>
      </c>
      <c r="B23" s="47"/>
      <c r="C23" s="47"/>
    </row>
    <row r="24" spans="1:3" x14ac:dyDescent="0.2">
      <c r="A24" s="27"/>
    </row>
    <row r="25" spans="1:3" ht="15" thickBot="1" x14ac:dyDescent="0.25"/>
    <row r="26" spans="1:3" ht="15.75" thickBot="1" x14ac:dyDescent="0.3">
      <c r="A26" s="44" t="s">
        <v>37</v>
      </c>
      <c r="B26" s="45"/>
      <c r="C26" s="46"/>
    </row>
    <row r="27" spans="1:3" x14ac:dyDescent="0.2">
      <c r="A27" s="2"/>
      <c r="B27" s="3"/>
      <c r="C27" s="3"/>
    </row>
    <row r="28" spans="1:3" ht="15" x14ac:dyDescent="0.25">
      <c r="A28" s="4" t="s">
        <v>2</v>
      </c>
      <c r="B28" s="4" t="s">
        <v>3</v>
      </c>
      <c r="C28" s="5" t="s">
        <v>4</v>
      </c>
    </row>
    <row r="29" spans="1:3" x14ac:dyDescent="0.2">
      <c r="A29" s="6" t="s">
        <v>38</v>
      </c>
      <c r="B29" s="7" t="s">
        <v>1</v>
      </c>
      <c r="C29" s="8" t="s">
        <v>112</v>
      </c>
    </row>
    <row r="30" spans="1:3" x14ac:dyDescent="0.2">
      <c r="A30" s="9" t="s">
        <v>39</v>
      </c>
      <c r="B30" s="7" t="s">
        <v>1</v>
      </c>
      <c r="C30" s="8" t="s">
        <v>112</v>
      </c>
    </row>
    <row r="31" spans="1:3" x14ac:dyDescent="0.2">
      <c r="A31" s="9" t="s">
        <v>40</v>
      </c>
      <c r="B31" s="10" t="s">
        <v>1</v>
      </c>
      <c r="C31" s="8" t="s">
        <v>112</v>
      </c>
    </row>
    <row r="32" spans="1:3" x14ac:dyDescent="0.2">
      <c r="A32" s="11" t="s">
        <v>41</v>
      </c>
      <c r="B32" s="10" t="s">
        <v>42</v>
      </c>
      <c r="C32" s="8" t="s">
        <v>112</v>
      </c>
    </row>
    <row r="33" spans="1:3" ht="15" thickBot="1" x14ac:dyDescent="0.25"/>
    <row r="34" spans="1:3" ht="15.75" thickBot="1" x14ac:dyDescent="0.3">
      <c r="A34" s="44" t="s">
        <v>48</v>
      </c>
      <c r="B34" s="45"/>
      <c r="C34" s="46"/>
    </row>
    <row r="35" spans="1:3" x14ac:dyDescent="0.2">
      <c r="A35" s="2"/>
      <c r="B35" s="3"/>
      <c r="C35" s="3"/>
    </row>
    <row r="36" spans="1:3" ht="15" x14ac:dyDescent="0.25">
      <c r="A36" s="4" t="s">
        <v>2</v>
      </c>
      <c r="B36" s="4" t="s">
        <v>3</v>
      </c>
      <c r="C36" s="5" t="s">
        <v>4</v>
      </c>
    </row>
    <row r="37" spans="1:3" x14ac:dyDescent="0.2">
      <c r="A37" s="6" t="s">
        <v>49</v>
      </c>
      <c r="B37" s="7" t="s">
        <v>51</v>
      </c>
      <c r="C37" s="8" t="s">
        <v>112</v>
      </c>
    </row>
    <row r="38" spans="1:3" x14ac:dyDescent="0.2">
      <c r="A38" s="29" t="s">
        <v>20</v>
      </c>
      <c r="B38" s="7" t="s">
        <v>55</v>
      </c>
      <c r="C38" s="8" t="s">
        <v>112</v>
      </c>
    </row>
    <row r="39" spans="1:3" x14ac:dyDescent="0.2">
      <c r="A39" s="9" t="s">
        <v>53</v>
      </c>
      <c r="B39" s="10" t="s">
        <v>54</v>
      </c>
      <c r="C39" s="8" t="s">
        <v>112</v>
      </c>
    </row>
    <row r="40" spans="1:3" x14ac:dyDescent="0.2">
      <c r="A40" s="9" t="s">
        <v>52</v>
      </c>
      <c r="B40" s="10" t="s">
        <v>1</v>
      </c>
      <c r="C40" s="8" t="s">
        <v>112</v>
      </c>
    </row>
    <row r="41" spans="1:3" x14ac:dyDescent="0.2">
      <c r="A41" s="11" t="s">
        <v>50</v>
      </c>
      <c r="B41" s="28">
        <v>1</v>
      </c>
      <c r="C41" s="8" t="s">
        <v>112</v>
      </c>
    </row>
  </sheetData>
  <mergeCells count="5">
    <mergeCell ref="A1:C1"/>
    <mergeCell ref="A21:B21"/>
    <mergeCell ref="A26:C26"/>
    <mergeCell ref="A34:C34"/>
    <mergeCell ref="A23:C23"/>
  </mergeCells>
  <pageMargins left="0.7" right="0.7" top="0.78740157499999996" bottom="0.78740157499999996" header="0.3" footer="0.3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983C-B947-4C52-B8E9-B75310FDA0AF}">
  <sheetPr>
    <pageSetUpPr fitToPage="1"/>
  </sheetPr>
  <dimension ref="A1:C41"/>
  <sheetViews>
    <sheetView topLeftCell="A13" zoomScaleNormal="100" workbookViewId="0">
      <selection activeCell="D41" sqref="D41"/>
    </sheetView>
  </sheetViews>
  <sheetFormatPr defaultColWidth="90.140625" defaultRowHeight="14.25" x14ac:dyDescent="0.2"/>
  <cols>
    <col min="1" max="1" width="35.85546875" style="1" customWidth="1"/>
    <col min="2" max="2" width="71.7109375" style="1" customWidth="1"/>
    <col min="3" max="3" width="72" style="1" customWidth="1"/>
    <col min="4" max="16384" width="90.140625" style="1"/>
  </cols>
  <sheetData>
    <row r="1" spans="1:3" ht="15.75" thickBot="1" x14ac:dyDescent="0.3">
      <c r="A1" s="41" t="s">
        <v>62</v>
      </c>
      <c r="B1" s="42"/>
      <c r="C1" s="43"/>
    </row>
    <row r="3" spans="1:3" ht="15" x14ac:dyDescent="0.25">
      <c r="A3" s="4" t="s">
        <v>2</v>
      </c>
      <c r="B3" s="4" t="s">
        <v>3</v>
      </c>
      <c r="C3" s="5" t="s">
        <v>4</v>
      </c>
    </row>
    <row r="4" spans="1:3" x14ac:dyDescent="0.2">
      <c r="A4" s="29" t="s">
        <v>15</v>
      </c>
      <c r="B4" s="24" t="s">
        <v>63</v>
      </c>
      <c r="C4" s="8" t="s">
        <v>112</v>
      </c>
    </row>
    <row r="5" spans="1:3" x14ac:dyDescent="0.2">
      <c r="A5" s="29" t="s">
        <v>16</v>
      </c>
      <c r="B5" s="24" t="s">
        <v>73</v>
      </c>
      <c r="C5" s="8" t="s">
        <v>112</v>
      </c>
    </row>
    <row r="6" spans="1:3" ht="16.5" x14ac:dyDescent="0.2">
      <c r="A6" s="29" t="s">
        <v>17</v>
      </c>
      <c r="B6" s="14" t="s">
        <v>65</v>
      </c>
      <c r="C6" s="8" t="s">
        <v>112</v>
      </c>
    </row>
    <row r="7" spans="1:3" x14ac:dyDescent="0.2">
      <c r="A7" s="29" t="s">
        <v>18</v>
      </c>
      <c r="B7" s="24" t="s">
        <v>44</v>
      </c>
      <c r="C7" s="8" t="s">
        <v>112</v>
      </c>
    </row>
    <row r="8" spans="1:3" x14ac:dyDescent="0.2">
      <c r="A8" s="29" t="s">
        <v>19</v>
      </c>
      <c r="B8" s="24" t="s">
        <v>72</v>
      </c>
      <c r="C8" s="8" t="s">
        <v>112</v>
      </c>
    </row>
    <row r="9" spans="1:3" x14ac:dyDescent="0.2">
      <c r="A9" s="29" t="s">
        <v>22</v>
      </c>
      <c r="B9" s="14" t="s">
        <v>57</v>
      </c>
      <c r="C9" s="8" t="s">
        <v>112</v>
      </c>
    </row>
    <row r="10" spans="1:3" x14ac:dyDescent="0.2">
      <c r="A10" s="29" t="s">
        <v>23</v>
      </c>
      <c r="B10" s="14" t="s">
        <v>24</v>
      </c>
      <c r="C10" s="8" t="s">
        <v>112</v>
      </c>
    </row>
    <row r="11" spans="1:3" x14ac:dyDescent="0.2">
      <c r="A11" s="29" t="s">
        <v>25</v>
      </c>
      <c r="B11" s="24" t="s">
        <v>74</v>
      </c>
      <c r="C11" s="8" t="s">
        <v>112</v>
      </c>
    </row>
    <row r="12" spans="1:3" x14ac:dyDescent="0.2">
      <c r="A12" s="29" t="s">
        <v>27</v>
      </c>
      <c r="B12" s="14" t="s">
        <v>56</v>
      </c>
      <c r="C12" s="8" t="s">
        <v>112</v>
      </c>
    </row>
    <row r="13" spans="1:3" ht="29.25" customHeight="1" x14ac:dyDescent="0.2">
      <c r="A13" s="29" t="s">
        <v>47</v>
      </c>
      <c r="B13" s="24" t="s">
        <v>61</v>
      </c>
      <c r="C13" s="8" t="s">
        <v>112</v>
      </c>
    </row>
    <row r="14" spans="1:3" x14ac:dyDescent="0.2">
      <c r="A14" s="29" t="s">
        <v>29</v>
      </c>
      <c r="B14" s="25" t="s">
        <v>46</v>
      </c>
      <c r="C14" s="8" t="s">
        <v>112</v>
      </c>
    </row>
    <row r="15" spans="1:3" x14ac:dyDescent="0.2">
      <c r="A15" s="29" t="s">
        <v>30</v>
      </c>
      <c r="B15" s="24" t="s">
        <v>31</v>
      </c>
      <c r="C15" s="8" t="s">
        <v>112</v>
      </c>
    </row>
    <row r="16" spans="1:3" x14ac:dyDescent="0.2">
      <c r="A16" s="26" t="s">
        <v>32</v>
      </c>
      <c r="B16" s="12" t="s">
        <v>33</v>
      </c>
      <c r="C16" s="8" t="s">
        <v>112</v>
      </c>
    </row>
    <row r="17" spans="1:3" x14ac:dyDescent="0.2">
      <c r="A17" s="26" t="s">
        <v>48</v>
      </c>
      <c r="B17" s="12" t="s">
        <v>1</v>
      </c>
      <c r="C17" s="8" t="s">
        <v>112</v>
      </c>
    </row>
    <row r="18" spans="1:3" x14ac:dyDescent="0.2">
      <c r="A18" s="29" t="s">
        <v>34</v>
      </c>
      <c r="B18" s="24" t="s">
        <v>1</v>
      </c>
      <c r="C18" s="8" t="s">
        <v>112</v>
      </c>
    </row>
    <row r="19" spans="1:3" ht="22.5" customHeight="1" x14ac:dyDescent="0.2">
      <c r="A19" s="29" t="s">
        <v>5</v>
      </c>
      <c r="B19" s="14" t="s">
        <v>35</v>
      </c>
      <c r="C19" s="8" t="s">
        <v>112</v>
      </c>
    </row>
    <row r="21" spans="1:3" x14ac:dyDescent="0.2">
      <c r="A21" s="48"/>
      <c r="B21" s="48"/>
    </row>
    <row r="22" spans="1:3" x14ac:dyDescent="0.2">
      <c r="A22" s="27" t="s">
        <v>75</v>
      </c>
    </row>
    <row r="23" spans="1:3" ht="87.75" customHeight="1" thickBot="1" x14ac:dyDescent="0.25">
      <c r="A23" s="47" t="s">
        <v>66</v>
      </c>
      <c r="B23" s="47"/>
      <c r="C23" s="47"/>
    </row>
    <row r="24" spans="1:3" x14ac:dyDescent="0.2">
      <c r="A24" s="27"/>
    </row>
    <row r="25" spans="1:3" ht="15" thickBot="1" x14ac:dyDescent="0.25"/>
    <row r="26" spans="1:3" ht="15.75" thickBot="1" x14ac:dyDescent="0.3">
      <c r="A26" s="44" t="s">
        <v>37</v>
      </c>
      <c r="B26" s="45"/>
      <c r="C26" s="46"/>
    </row>
    <row r="27" spans="1:3" x14ac:dyDescent="0.2">
      <c r="A27" s="2"/>
      <c r="B27" s="3"/>
      <c r="C27" s="3"/>
    </row>
    <row r="28" spans="1:3" ht="15" x14ac:dyDescent="0.25">
      <c r="A28" s="4" t="s">
        <v>2</v>
      </c>
      <c r="B28" s="4" t="s">
        <v>3</v>
      </c>
      <c r="C28" s="5" t="s">
        <v>4</v>
      </c>
    </row>
    <row r="29" spans="1:3" x14ac:dyDescent="0.2">
      <c r="A29" s="6" t="s">
        <v>38</v>
      </c>
      <c r="B29" s="7" t="s">
        <v>1</v>
      </c>
      <c r="C29" s="8" t="s">
        <v>112</v>
      </c>
    </row>
    <row r="30" spans="1:3" x14ac:dyDescent="0.2">
      <c r="A30" s="9" t="s">
        <v>39</v>
      </c>
      <c r="B30" s="7" t="s">
        <v>1</v>
      </c>
      <c r="C30" s="8" t="s">
        <v>112</v>
      </c>
    </row>
    <row r="31" spans="1:3" x14ac:dyDescent="0.2">
      <c r="A31" s="9" t="s">
        <v>40</v>
      </c>
      <c r="B31" s="10" t="s">
        <v>1</v>
      </c>
      <c r="C31" s="8" t="s">
        <v>112</v>
      </c>
    </row>
    <row r="32" spans="1:3" x14ac:dyDescent="0.2">
      <c r="A32" s="11" t="s">
        <v>41</v>
      </c>
      <c r="B32" s="10" t="s">
        <v>42</v>
      </c>
      <c r="C32" s="8" t="s">
        <v>112</v>
      </c>
    </row>
    <row r="33" spans="1:3" ht="15" thickBot="1" x14ac:dyDescent="0.25"/>
    <row r="34" spans="1:3" ht="15.75" thickBot="1" x14ac:dyDescent="0.3">
      <c r="A34" s="44" t="s">
        <v>48</v>
      </c>
      <c r="B34" s="45"/>
      <c r="C34" s="46"/>
    </row>
    <row r="35" spans="1:3" x14ac:dyDescent="0.2">
      <c r="A35" s="2"/>
      <c r="B35" s="3"/>
      <c r="C35" s="3"/>
    </row>
    <row r="36" spans="1:3" ht="15" x14ac:dyDescent="0.25">
      <c r="A36" s="4" t="s">
        <v>2</v>
      </c>
      <c r="B36" s="4" t="s">
        <v>3</v>
      </c>
      <c r="C36" s="5" t="s">
        <v>4</v>
      </c>
    </row>
    <row r="37" spans="1:3" x14ac:dyDescent="0.2">
      <c r="A37" s="6" t="s">
        <v>49</v>
      </c>
      <c r="B37" s="7" t="s">
        <v>51</v>
      </c>
      <c r="C37" s="8" t="s">
        <v>112</v>
      </c>
    </row>
    <row r="38" spans="1:3" x14ac:dyDescent="0.2">
      <c r="A38" s="29" t="s">
        <v>20</v>
      </c>
      <c r="B38" s="7" t="s">
        <v>55</v>
      </c>
      <c r="C38" s="8" t="s">
        <v>112</v>
      </c>
    </row>
    <row r="39" spans="1:3" x14ac:dyDescent="0.2">
      <c r="A39" s="9" t="s">
        <v>53</v>
      </c>
      <c r="B39" s="10" t="s">
        <v>54</v>
      </c>
      <c r="C39" s="8" t="s">
        <v>112</v>
      </c>
    </row>
    <row r="40" spans="1:3" x14ac:dyDescent="0.2">
      <c r="A40" s="9" t="s">
        <v>52</v>
      </c>
      <c r="B40" s="10" t="s">
        <v>1</v>
      </c>
      <c r="C40" s="8" t="s">
        <v>112</v>
      </c>
    </row>
    <row r="41" spans="1:3" x14ac:dyDescent="0.2">
      <c r="A41" s="11" t="s">
        <v>50</v>
      </c>
      <c r="B41" s="28">
        <v>1</v>
      </c>
      <c r="C41" s="8" t="s">
        <v>112</v>
      </c>
    </row>
  </sheetData>
  <mergeCells count="5">
    <mergeCell ref="A1:C1"/>
    <mergeCell ref="A21:B21"/>
    <mergeCell ref="A23:C23"/>
    <mergeCell ref="A26:C26"/>
    <mergeCell ref="A34:C34"/>
  </mergeCells>
  <pageMargins left="0.7" right="0.7" top="0.78740157499999996" bottom="0.78740157499999996" header="0.3" footer="0.3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5DFC-9FE4-4E9D-808C-D7D841FFF3D3}">
  <dimension ref="A1:C20"/>
  <sheetViews>
    <sheetView tabSelected="1" workbookViewId="0">
      <selection activeCell="B18" sqref="B18"/>
    </sheetView>
  </sheetViews>
  <sheetFormatPr defaultRowHeight="14.25" x14ac:dyDescent="0.2"/>
  <cols>
    <col min="1" max="1" width="53.28515625" style="1" customWidth="1"/>
    <col min="2" max="2" width="93.5703125" style="1" customWidth="1"/>
    <col min="3" max="3" width="54.28515625" style="1" customWidth="1"/>
    <col min="4" max="16384" width="9.140625" style="1"/>
  </cols>
  <sheetData>
    <row r="1" spans="1:3" ht="15.75" thickBot="1" x14ac:dyDescent="0.3">
      <c r="A1" s="44" t="s">
        <v>96</v>
      </c>
      <c r="B1" s="45"/>
      <c r="C1" s="46"/>
    </row>
    <row r="2" spans="1:3" x14ac:dyDescent="0.2">
      <c r="A2" s="2"/>
      <c r="B2" s="3"/>
      <c r="C2" s="3"/>
    </row>
    <row r="3" spans="1:3" ht="15" customHeight="1" x14ac:dyDescent="0.25">
      <c r="A3" s="32" t="s">
        <v>2</v>
      </c>
      <c r="B3" s="32" t="s">
        <v>3</v>
      </c>
      <c r="C3" s="31" t="s">
        <v>4</v>
      </c>
    </row>
    <row r="4" spans="1:3" x14ac:dyDescent="0.2">
      <c r="A4" s="33" t="s">
        <v>95</v>
      </c>
      <c r="B4" s="30" t="s">
        <v>94</v>
      </c>
      <c r="C4" s="8" t="s">
        <v>112</v>
      </c>
    </row>
    <row r="5" spans="1:3" x14ac:dyDescent="0.2">
      <c r="A5" s="33" t="s">
        <v>93</v>
      </c>
      <c r="B5" s="30" t="s">
        <v>92</v>
      </c>
      <c r="C5" s="8" t="s">
        <v>112</v>
      </c>
    </row>
    <row r="6" spans="1:3" x14ac:dyDescent="0.2">
      <c r="A6" s="33" t="s">
        <v>91</v>
      </c>
      <c r="B6" s="30" t="s">
        <v>90</v>
      </c>
      <c r="C6" s="8" t="s">
        <v>112</v>
      </c>
    </row>
    <row r="7" spans="1:3" x14ac:dyDescent="0.2">
      <c r="A7" s="33" t="s">
        <v>89</v>
      </c>
      <c r="B7" s="30" t="s">
        <v>88</v>
      </c>
      <c r="C7" s="8" t="s">
        <v>112</v>
      </c>
    </row>
    <row r="8" spans="1:3" ht="28.5" x14ac:dyDescent="0.2">
      <c r="A8" s="33" t="s">
        <v>87</v>
      </c>
      <c r="B8" s="14" t="s">
        <v>86</v>
      </c>
      <c r="C8" s="8" t="s">
        <v>112</v>
      </c>
    </row>
    <row r="9" spans="1:3" x14ac:dyDescent="0.2">
      <c r="A9" s="33" t="s">
        <v>99</v>
      </c>
      <c r="B9" s="35" t="s">
        <v>100</v>
      </c>
      <c r="C9" s="8" t="s">
        <v>112</v>
      </c>
    </row>
    <row r="10" spans="1:3" x14ac:dyDescent="0.2">
      <c r="A10" s="33" t="s">
        <v>101</v>
      </c>
      <c r="B10" s="35" t="s">
        <v>102</v>
      </c>
      <c r="C10" s="8" t="s">
        <v>112</v>
      </c>
    </row>
    <row r="11" spans="1:3" x14ac:dyDescent="0.2">
      <c r="A11" s="33" t="s">
        <v>85</v>
      </c>
      <c r="B11" s="14" t="s">
        <v>84</v>
      </c>
      <c r="C11" s="8" t="s">
        <v>112</v>
      </c>
    </row>
    <row r="12" spans="1:3" x14ac:dyDescent="0.2">
      <c r="A12" s="50" t="s">
        <v>83</v>
      </c>
      <c r="B12" s="14" t="s">
        <v>82</v>
      </c>
      <c r="C12" s="8" t="s">
        <v>112</v>
      </c>
    </row>
    <row r="13" spans="1:3" x14ac:dyDescent="0.2">
      <c r="A13" s="51"/>
      <c r="B13" s="14" t="s">
        <v>81</v>
      </c>
      <c r="C13" s="8" t="s">
        <v>112</v>
      </c>
    </row>
    <row r="14" spans="1:3" x14ac:dyDescent="0.2">
      <c r="A14" s="51"/>
      <c r="B14" s="35" t="s">
        <v>98</v>
      </c>
      <c r="C14" s="8" t="s">
        <v>112</v>
      </c>
    </row>
    <row r="15" spans="1:3" x14ac:dyDescent="0.2">
      <c r="A15" s="52"/>
      <c r="B15" s="35" t="s">
        <v>103</v>
      </c>
      <c r="C15" s="8" t="s">
        <v>112</v>
      </c>
    </row>
    <row r="16" spans="1:3" x14ac:dyDescent="0.2">
      <c r="A16" s="49" t="s">
        <v>80</v>
      </c>
      <c r="B16" s="14" t="s">
        <v>79</v>
      </c>
      <c r="C16" s="8" t="s">
        <v>112</v>
      </c>
    </row>
    <row r="17" spans="1:3" x14ac:dyDescent="0.2">
      <c r="A17" s="49"/>
      <c r="B17" s="14" t="s">
        <v>78</v>
      </c>
      <c r="C17" s="8" t="s">
        <v>112</v>
      </c>
    </row>
    <row r="18" spans="1:3" x14ac:dyDescent="0.2">
      <c r="A18" s="49"/>
      <c r="B18" s="14" t="s">
        <v>77</v>
      </c>
      <c r="C18" s="8" t="s">
        <v>112</v>
      </c>
    </row>
    <row r="19" spans="1:3" x14ac:dyDescent="0.2">
      <c r="A19" s="33" t="s">
        <v>76</v>
      </c>
      <c r="B19" s="30" t="s">
        <v>104</v>
      </c>
      <c r="C19" s="8" t="s">
        <v>112</v>
      </c>
    </row>
    <row r="20" spans="1:3" x14ac:dyDescent="0.2">
      <c r="A20" s="34" t="s">
        <v>5</v>
      </c>
      <c r="B20" s="14" t="s">
        <v>35</v>
      </c>
      <c r="C20" s="8" t="s">
        <v>112</v>
      </c>
    </row>
  </sheetData>
  <mergeCells count="3">
    <mergeCell ref="A1:C1"/>
    <mergeCell ref="A16:A18"/>
    <mergeCell ref="A12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Ceník</vt:lpstr>
      <vt:lpstr>1_NB Typ 1</vt:lpstr>
      <vt:lpstr>2_NB Typ 2</vt:lpstr>
      <vt:lpstr>3_NB Typ 3</vt:lpstr>
      <vt:lpstr>4_UPS k PC</vt:lpstr>
      <vt:lpstr>Ceník!Oblast_tisku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KLÍMA Marek, Ing.</dc:creator>
  <cp:lastModifiedBy>NOVOTNÝ Jan, Ing.</cp:lastModifiedBy>
  <cp:lastPrinted>2022-10-18T06:00:36Z</cp:lastPrinted>
  <dcterms:created xsi:type="dcterms:W3CDTF">2021-04-15T05:47:49Z</dcterms:created>
  <dcterms:modified xsi:type="dcterms:W3CDTF">2025-07-28T10:32:26Z</dcterms:modified>
</cp:coreProperties>
</file>