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d0ea5489130bc13b/ZAKAZKY-ARCHIV/Kyjov/Kyjov UP/Rozpočty^JSoupisy prací 10.2024/C1/"/>
    </mc:Choice>
  </mc:AlternateContent>
  <xr:revisionPtr revIDLastSave="17" documentId="8_{5C763525-2022-4405-9C04-188725EDC572}" xr6:coauthVersionLast="47" xr6:coauthVersionMax="47" xr10:uidLastSave="{63864701-64DF-439B-906F-2C1E238AE24B}"/>
  <bookViews>
    <workbookView xWindow="4830" yWindow="2280" windowWidth="21600" windowHeight="12630" xr2:uid="{00000000-000D-0000-FFFF-FFFF00000000}"/>
  </bookViews>
  <sheets>
    <sheet name="S2 - pevně spojené se stavbou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0" i="5" l="1"/>
  <c r="G110" i="5"/>
  <c r="J110" i="5" s="1"/>
  <c r="I84" i="5"/>
  <c r="G84" i="5"/>
  <c r="J84" i="5" s="1"/>
  <c r="I79" i="5"/>
  <c r="G79" i="5"/>
  <c r="J79" i="5" s="1"/>
  <c r="I51" i="5"/>
  <c r="G51" i="5"/>
  <c r="J51" i="5" s="1"/>
  <c r="I38" i="5"/>
  <c r="G38" i="5"/>
  <c r="J38" i="5" s="1"/>
  <c r="I9" i="5"/>
  <c r="G9" i="5"/>
  <c r="J9" i="5" l="1"/>
</calcChain>
</file>

<file path=xl/sharedStrings.xml><?xml version="1.0" encoding="utf-8"?>
<sst xmlns="http://schemas.openxmlformats.org/spreadsheetml/2006/main" count="268" uniqueCount="199">
  <si>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</si>
  <si>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</si>
  <si>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</si>
  <si>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</si>
  <si>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</si>
  <si>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t xml:space="preserve">
</t>
  </si>
  <si>
    <r>
      <rPr>
        <b/>
        <sz val="11"/>
        <color rgb="FF000000"/>
        <rFont val="Calibri"/>
        <family val="2"/>
        <charset val="238"/>
      </rPr>
      <t>420000</t>
    </r>
  </si>
  <si>
    <t>cca 4250 mm</t>
  </si>
  <si>
    <t xml:space="preserve">Příloha č. 1 Speciální zdravotnický nábytek
</t>
  </si>
  <si>
    <t xml:space="preserve">Technická specifikace
</t>
  </si>
  <si>
    <t>Konfigurace sestav</t>
  </si>
  <si>
    <r>
      <rPr>
        <b/>
        <sz val="11"/>
        <color rgb="FF000000"/>
        <rFont val="Calibri"/>
        <family val="2"/>
        <charset val="238"/>
      </rPr>
      <t>420005</t>
    </r>
  </si>
  <si>
    <r>
      <rPr>
        <b/>
        <sz val="11"/>
        <color rgb="FF000000"/>
        <rFont val="Calibri"/>
        <family val="2"/>
        <charset val="238"/>
      </rPr>
      <t xml:space="preserve">linka pracovní vč.umyvadla, dřezu, dolní+horní skříňky </t>
    </r>
  </si>
  <si>
    <t>cca 2250 mm</t>
  </si>
  <si>
    <r>
      <rPr>
        <b/>
        <sz val="11"/>
        <color rgb="FF000000"/>
        <rFont val="Calibri"/>
        <family val="2"/>
        <charset val="238"/>
      </rPr>
      <t>420006</t>
    </r>
  </si>
  <si>
    <r>
      <rPr>
        <b/>
        <sz val="11"/>
        <color rgb="FF000000"/>
        <rFont val="Calibri"/>
        <family val="2"/>
        <charset val="238"/>
      </rPr>
      <t>linka pracovní vč.umyvadla,dřezu,dolní+horní skříňky,podst.chladnička na léky,lékárna uzamyk.</t>
    </r>
  </si>
  <si>
    <t>cca 4400 mm</t>
  </si>
  <si>
    <t xml:space="preserve">Příloha č. 3 - Technická specifikace nábytku
</t>
  </si>
  <si>
    <r>
      <rPr>
        <b/>
        <sz val="11"/>
        <color rgb="FF000000"/>
        <rFont val="Calibri"/>
        <family val="2"/>
        <charset val="238"/>
      </rPr>
      <t>420007</t>
    </r>
  </si>
  <si>
    <r>
      <rPr>
        <b/>
        <sz val="11"/>
        <color rgb="FF000000"/>
        <rFont val="Calibri"/>
        <family val="2"/>
        <charset val="238"/>
      </rPr>
      <t>linka pracovní vč. horiz.dřezu, dolní + horní skříňky, lékárna, odtah vzduchu, směšovač dezinfekce</t>
    </r>
  </si>
  <si>
    <t>cca 3000 mm</t>
  </si>
  <si>
    <r>
      <rPr>
        <b/>
        <sz val="11"/>
        <color rgb="FF000000"/>
        <rFont val="Calibri"/>
        <family val="2"/>
        <charset val="238"/>
      </rPr>
      <t>420008</t>
    </r>
  </si>
  <si>
    <r>
      <rPr>
        <b/>
        <sz val="11"/>
        <color rgb="FF000000"/>
        <rFont val="Calibri"/>
        <family val="2"/>
        <charset val="238"/>
      </rPr>
      <t>linka pracovní vč. dřezu, dolní + horní skříňky, podst. chladnička na léky</t>
    </r>
  </si>
  <si>
    <t>cca 2700 mm</t>
  </si>
  <si>
    <t xml:space="preserve">vestavná myčka nádobí
</t>
  </si>
  <si>
    <t xml:space="preserve">kapacita min. 12 jídelních sestav
</t>
  </si>
  <si>
    <t xml:space="preserve">vnitřní plášť z nerez oceli 
</t>
  </si>
  <si>
    <t xml:space="preserve">čelní ovládací panel 
</t>
  </si>
  <si>
    <t xml:space="preserve">LED displej se zobrazením informací o stavu myčky
</t>
  </si>
  <si>
    <t xml:space="preserve">elektronický ukazatel zbytkového času v minutách
</t>
  </si>
  <si>
    <t>vč. příslušenství</t>
  </si>
  <si>
    <r>
      <rPr>
        <b/>
        <sz val="11"/>
        <color rgb="FF000000"/>
        <rFont val="Calibri"/>
        <family val="2"/>
        <charset val="238"/>
      </rPr>
      <t>420021</t>
    </r>
  </si>
  <si>
    <r>
      <rPr>
        <b/>
        <sz val="11"/>
        <color rgb="FF000000"/>
        <rFont val="Calibri"/>
        <family val="2"/>
        <charset val="238"/>
      </rPr>
      <t>linka kuchyňská vč. umyvadla, dřezu, myčky nádobí, dolní + horní skříňky</t>
    </r>
  </si>
  <si>
    <t>cca 2400 mm</t>
  </si>
  <si>
    <t>Příloha č. 3 - Technická specifikace nábytku</t>
  </si>
  <si>
    <t>Pokud je rozdíl mezi popisem ve specifikaci speciálního zdravotnického nábytku či výkazu – výměru a výkresem, platí vždy výkres.</t>
  </si>
  <si>
    <t>Mn.</t>
  </si>
  <si>
    <t xml:space="preserve">PŘED VÝROBOU NUTNO DOMĚŘIT DLE SKUTEČNÉHO PROVEDENÍ STAVU
</t>
  </si>
  <si>
    <t>součástí dodávky je doprava, instalace, uvedení do provozu, zaškolení obsluhy, předání dokladů</t>
  </si>
  <si>
    <t>součástí montáže je i veškerý potřebný spojovací / instalační materiál a koordinace s ostatními profesemi (ZTI, ELEKTRO) / nábytkovými prvky/ příčkami, podlahou</t>
  </si>
  <si>
    <t>pracovní deska cca 2250 mm</t>
  </si>
  <si>
    <t xml:space="preserve">2x dolní skříňka se 3 zásuvkami, š. cca á 500 mm
</t>
  </si>
  <si>
    <t xml:space="preserve">horní skříňky policové dvířkové </t>
  </si>
  <si>
    <t xml:space="preserve">1x skříňka 2-dvéřová, prosklená dvířka, uzamykatelná </t>
  </si>
  <si>
    <t xml:space="preserve">2x skříňka 1-dvéřová, plná dvířka, uzamykatelná
</t>
  </si>
  <si>
    <t>PŘED VÝROBOU NUTNO DOMĚŘIT DLE SKUTEČNÉHO PROVEDENÍ STAVU</t>
  </si>
  <si>
    <t>2x skříňka 1-dvéřová, plná dvířka, uzamykatelná</t>
  </si>
  <si>
    <t>prostor pro podstavnou chladničku cca 650 mm</t>
  </si>
  <si>
    <t>pracovní deska cca 2700 mm</t>
  </si>
  <si>
    <t>1x dolní skříňka policová 1-dvéřová, š. cca 600 mm</t>
  </si>
  <si>
    <t xml:space="preserve">1x dolní skříňka pro dřez, š. cca 600 mm, vč. dřezu </t>
  </si>
  <si>
    <t>1x dolní skříňka se 3 zásuvkami, š. cca 850 mm</t>
  </si>
  <si>
    <t>3x skříňka 1-dvéřová, plná dvířka, uzamykatelná</t>
  </si>
  <si>
    <t xml:space="preserve">1x dolní skříňka pro umyvadlo, š. cca 600 mm, vč. umyvadla
</t>
  </si>
  <si>
    <t xml:space="preserve">1x dolní skříňka pro dřez, š. cca 600 mm, vč. dřezu
</t>
  </si>
  <si>
    <t>lékárna policová 2-dvéřová, horní část prosklená, dolní část plné dveře</t>
  </si>
  <si>
    <t>uzamykatelná</t>
  </si>
  <si>
    <t>skříň policová  2-dvéřová, horní část prosklená, dolní část plné dveře</t>
  </si>
  <si>
    <t>skříňka pro vestavnou myčku nádobí</t>
  </si>
  <si>
    <t>1x dolní skříňka se 3 zásuvkami, š. cca 600 mm</t>
  </si>
  <si>
    <t>pracovní deska cca 2400 mm</t>
  </si>
  <si>
    <t>1x dolní skříňka pro umyvadlo, š. cca 600 mm, vč. Umyvadla</t>
  </si>
  <si>
    <t>4x skříňka 1-dvéřová, plná dvířka, uzamykatelná</t>
  </si>
  <si>
    <t>Nemocnice Kyjov, p.o.</t>
  </si>
  <si>
    <t>Cena bez DPH / ks</t>
  </si>
  <si>
    <t>Cena bez DPH / kusy</t>
  </si>
  <si>
    <t>DPH</t>
  </si>
  <si>
    <t>Cena vč. DPH / ks</t>
  </si>
  <si>
    <t>Cena vč. DPH / kusy</t>
  </si>
  <si>
    <t>linka pracovní vč.umyvadla,dřezu,dolní+horní skříňky,chladnička na léky podst.,lékárna uzamyk.,skříň policová uzamykatelná</t>
  </si>
  <si>
    <t>pracovní deska cca 2650 mm</t>
  </si>
  <si>
    <t>1x dolní skříňka se 3 zásuvkami, š. cca 800 mm</t>
  </si>
  <si>
    <t>pracovní deska cca 3600 mm</t>
  </si>
  <si>
    <t>prostor pro podstavnou chladničku cca 600 mm</t>
  </si>
  <si>
    <t xml:space="preserve">1x dolní skříňka pro dřez, š. cca 800 mm, vč. dřezu </t>
  </si>
  <si>
    <t>2x dolní skříňka se 3 zásuvkami, š. cca 800 mm</t>
  </si>
  <si>
    <t xml:space="preserve">3x skříňka 2-dvéřová, plná dvířka, uzamykatelná </t>
  </si>
  <si>
    <t>C1-1.19a</t>
  </si>
  <si>
    <t>C1-1.10</t>
  </si>
  <si>
    <t>C1-1.09</t>
  </si>
  <si>
    <t>C1-1.21</t>
  </si>
  <si>
    <t>C1-1.18</t>
  </si>
  <si>
    <t>C1-1.11</t>
  </si>
  <si>
    <t>Příloha č. 1</t>
  </si>
  <si>
    <t>Technická specifikace speciálního zdravotnického nábytku</t>
  </si>
  <si>
    <t>Technická specifikace:</t>
  </si>
  <si>
    <t>Rozměry a konfigurace:</t>
  </si>
  <si>
    <t xml:space="preserve">Vnitřní vybavení: </t>
  </si>
  <si>
    <t>Vnitřní vybavení:</t>
  </si>
  <si>
    <t>1 x magnetická záda mezi pracovní deskou a horními skříňkami</t>
  </si>
  <si>
    <t>3 x vrchní rovný zákryt</t>
  </si>
  <si>
    <t>1 x horní boční zákryt</t>
  </si>
  <si>
    <t>1 x spodní boční zákryt</t>
  </si>
  <si>
    <t>2 x krycí lišta soklů</t>
  </si>
  <si>
    <t>Pro připojení k centrálnímu odsávání (bez vlastního ventilátoru)</t>
  </si>
  <si>
    <t>Upozornění:</t>
  </si>
  <si>
    <r>
      <t>Medicínské použití:</t>
    </r>
    <r>
      <rPr>
        <sz val="11"/>
        <color rgb="FF000000"/>
        <rFont val="Calibri"/>
        <family val="2"/>
        <charset val="238"/>
        <scheme val="minor"/>
      </rPr>
      <t xml:space="preserve"> uložení sterilního materiálu, léků a nástrojů</t>
    </r>
  </si>
  <si>
    <r>
      <t xml:space="preserve">                  </t>
    </r>
    <r>
      <rPr>
        <u/>
        <sz val="11"/>
        <color rgb="FF000000"/>
        <rFont val="Calibri"/>
        <family val="2"/>
        <charset val="238"/>
      </rPr>
      <t>Vnitřní vybavení: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</si>
  <si>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2 x přestavitelná nerezová police o tl. min. 20 mm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</si>
  <si>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1 x separátor odpadu – 2 nádoby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</si>
  <si>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 xml:space="preserve">1 x kryt proti ostřiku, VSG sklo 6 mm, s obvodovou fasetou, zkosený, minimálně 3 upínací body 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</si>
  <si>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1 x přestavitelná nerezová police o tl. min. 20 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</si>
  <si>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2 x nástavná skříňka jednokřídlá - rozměr  600x370x600 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</si>
  <si>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horní skříňka jednokřídlá, uzamykatelná - rozměr 600x370x600 mm</t>
    </r>
  </si>
  <si>
    <t>·         Speciální systém pro uložení sterilního materiálu z vhodného materiálu, který nepodléhá destrukci vlivem používání ve zdravotnickém prostředí a standardních chemikálií pro povrchovou desinfekci</t>
  </si>
  <si>
    <t>·         Materiál - elektrolyticky pozinkovaná ocel, tloušťka materiálu (plechu) min. 1 mm (nepřijatelné je řešení z nerezové oceli z důvodu možnosti používání akrylátových popisovacích lišt a dalšího vybavení upevňovaných magneticky na dveře, zásuvky nebo korpusy skříní)</t>
  </si>
  <si>
    <t>·         Vhodná a odolná povrchová úprava (musí být odolná vůči UV záření, germicidnímu záření a běžně používaným desinfekčním prostředkům)</t>
  </si>
  <si>
    <t xml:space="preserve">·         Povrchově upravený práškovou epoxypolyesterovou barvou, barevné provedení čelních ploch podle popisu jednotlivých sestav, (dveře lakovány i z vnitřní strany), </t>
  </si>
  <si>
    <t>·         Korpusy skříní a přední dveře dvoustěnné s vlepenou izolací – prachotěsnou, zvukotěsnou</t>
  </si>
  <si>
    <t>·         Dveře musí být opatřené obvodovým těsněním, závěsy s úhlem otevření min. 260° a případně zabudovanými zámky</t>
  </si>
  <si>
    <t>·         Pracovní desky musí být z vhodného materiálu umožňujícího snadnou údržbu a dezinfekci – z umělého kamene (např. Corian, Varicor atd.) nebo z nerezové oceli 18/10 s částečným či úplným podlepením spodní strany nerezovým plechem– dle popisu jednotlivých sestav</t>
  </si>
  <si>
    <t>·         Police z nerezové oceli 18/10 o tl. min. 1 mm, umožňující snadnou údržbu a dezinfekci, s možností snadného přestavení.</t>
  </si>
  <si>
    <t>·         Velká variabilnost systému - možnost zabudovat ISO modulový systém, systém teleskopických kovových zásuvek a přestavitelných nerezových polic a jejich kombinaci a systém teleskopických výsuvů pro sterilizační kontejnery</t>
  </si>
  <si>
    <t>·         Vnitřní vybavení skříňových sestav obsahuje v části vnitřního prostoru systém kovových barevně lakovaných zásuvek s plnými teleskopickými výjezdy v kombinaci s přestavitelnými nerezovými policemi. Zásuvky musí být vybaveny plnými teleskopickými výjezdy s pomalým dotahem a vnitřním dělením dle popisu jednotlivých sestav</t>
  </si>
  <si>
    <t>·         Systém s minimem nedostupných míst pro údržbu a desinfekci směrem k podlaze a stěnám (např. přitmelením k podlaze, dokrytováním ke stěnám a nahoře zákrytem ke stropu)</t>
  </si>
  <si>
    <t>·         Možnost výškového přizpůsobení vzhledem k nerovnostem podlahy (sokl každé skříně s výškově stavitelnými skrytými nožkami, sokly zakrytovány krycím plechem)</t>
  </si>
  <si>
    <t>·         Provedení zaručující po ukončení životnosti snadnou recyklovatelnost.</t>
  </si>
  <si>
    <t>C1-1.21 - 420007</t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</si>
  <si>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 xml:space="preserve">3 x kovová plně výsuvná zásuvka s čelem o výšce 100 mm s teleskopickými výjezdy s pomalým dotahem a s integrovaným příčným dělením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</si>
  <si>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nerezová pracovní deska - rozměr 3350x700x40 mm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</si>
  <si>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2 x dřez 800x250x150 mm s nerezovým víkem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</si>
  <si>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1 x dřez 340x370x150 mm</t>
    </r>
  </si>
  <si>
    <r>
      <t>-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1 x tlaková vodní pistole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</si>
  <si>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hliníkové LED světlo - délka 3300mm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</si>
  <si>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horní skříňka dvoukřídlá, uzamykatelná - rozměr 1100x370x600 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</si>
  <si>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odsávací digestoř s výsuvným ochranným výsuvným krytem - rozměr 1000x370x600 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</si>
  <si>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>1 x nástavná skříňka dvoukřídlá - rozměr  1100x370x600 mm</t>
    </r>
  </si>
  <si>
    <t>Pracovní linky, kuchyňské linky, kancelářské stoly, víceúčelové stoly, kontejnery, skříně</t>
  </si>
  <si>
    <t>Celkové rozměry sestav dle skutečného prostoru doměřeného na stavbě, s využitím rozměrově atypických elementů (ne pouze sestava standardních modulů dle skladebného systému výrobce)</t>
  </si>
  <si>
    <r>
      <t xml:space="preserve">Schémata sestav před započetím výroby odsouhlasit s architektem zakázky, a to jak z hlediska tvarového, tak z hlediska konkretizace použití barevných odstínů materiálů předepsaných Barevným řešením stavby - odkaz </t>
    </r>
    <r>
      <rPr>
        <b/>
        <sz val="11"/>
        <color rgb="FF000000"/>
        <rFont val="Calibri"/>
        <family val="2"/>
        <charset val="238"/>
      </rPr>
      <t>D1.01.5-18 BAREVNOST VYBAVENÍ/NÁBYTKU</t>
    </r>
  </si>
  <si>
    <t>Součástí dodávky je doprava, instalace, uvedení do provozu, zaškolení obsluhy, předání dokladů</t>
  </si>
  <si>
    <t>Součástí montáže je i veškerý potřebný spojovací / instalační materiál a koordinace s ostatními profesemi (ZTI, ELEKTRO) / nábytkovými prvky/ příčkami, podlahou</t>
  </si>
  <si>
    <r>
      <t>Základní materiál LTD vyššího standardu</t>
    </r>
    <r>
      <rPr>
        <b/>
        <sz val="11"/>
        <color rgb="FF000000"/>
        <rFont val="Calibri"/>
        <family val="2"/>
        <charset val="238"/>
      </rPr>
      <t>,</t>
    </r>
    <r>
      <rPr>
        <sz val="11"/>
        <color rgb="FF000000"/>
        <rFont val="Calibri"/>
        <family val="2"/>
        <charset val="238"/>
      </rPr>
      <t xml:space="preserve"> třída kvality E1, použité lamináty v úrovni vyššího standardu LTD. Tloušťka min. 18 mm, záda 8 mm, pracovní desky stolů, pultů a polic 25mm. Záda korpusů skříní v provedení laminovaná LTD. Ukončovací hrany identické v provedení ABS 2 mm pro půdy, police, dveře, čela zásuvek, stoly, stolky, ABS 0,5mm pro ostatní části korpusů a nepohledové části, </t>
    </r>
    <r>
      <rPr>
        <b/>
        <sz val="11"/>
        <color rgb="FF000000"/>
        <rFont val="Calibri"/>
        <family val="2"/>
        <charset val="238"/>
      </rPr>
      <t>olepené vždy pomocí vodě a vlhkosti odolného polyuretanového lepidla vhodné pro zátěžové provozy</t>
    </r>
    <r>
      <rPr>
        <sz val="11"/>
        <color rgb="FF000000"/>
        <rFont val="Calibri"/>
        <family val="2"/>
        <charset val="238"/>
      </rPr>
      <t xml:space="preserve">. Kování značkové např. Hettich, Haffele, dveře skříní  opatřeny závěsy s klipovým mechanismem a tlumením upevněné eurošrouby, zásuvky s kuličkovými výsuvy s tlumením dojezdu. Skříně rektifikovatelné pomocí kovových pouzder a šroubů s odpovídající nosností plné zátěže. </t>
    </r>
  </si>
  <si>
    <t xml:space="preserve">Nábytek musí být vyroben dle platných norem a certifikátů pro zdravotnická zařízení v min rozsahu ČSN EN 14727:2006, ČSN EN 527-1-2011, ČSN EN 527-2-2005, ČSN EN 16121:20013, ČSN EN 14749:2016, ČSN EN 14073-2-2005, ČSN EN 14074:2005, ČSN EN 15372:2008, ČSN EN 13150:2001, ČSN EN 14072:2004. </t>
  </si>
  <si>
    <r>
      <t>Pracovní desky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pracovních a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kuchyňských linek</t>
    </r>
    <r>
      <rPr>
        <sz val="11"/>
        <color rgb="FF000000"/>
        <rFont val="Calibri"/>
        <family val="2"/>
        <charset val="238"/>
      </rPr>
      <t xml:space="preserve"> v provedení postforming tl. 38-40 mm. Ukončovací hrany v provedení HPL nalepené pomocí vodě a vlhkosti odolného polyuretanového lepidla. </t>
    </r>
  </si>
  <si>
    <r>
      <t>Skříňky linek:</t>
    </r>
    <r>
      <rPr>
        <sz val="11"/>
        <color rgb="FF000000"/>
        <rFont val="Calibri"/>
        <family val="2"/>
        <charset val="238"/>
      </rPr>
      <t xml:space="preserve"> horní a spodní skříňky obsahují jednotlivé nábytkové prvky, boky, pevné police, půda a dno tvoří korpus z napevno lepených dílců s kolíkovými neviditelnými spoji, lisovanými s pomocí technologie zajišťující nezbytnou pravoúhlost korpusu. Boky s vrtaným rastrem po celé délce funkční výšky volných polic. Záda korpusů z LTD desky tl. 8 mm, vlepené do polodrážky půdy, dna, boků tvoří pevnou nerozebíratelnou konstrukci. Boky, půda, dno olepeny ABS hranou ze všech stran tl. 0,5 mm. U horních závěsných skříní systémové kování pro zavěšení a vyrovnání skříněk. Police: pevné konstrukčně spojené s boky, police volné s možností nastavení výšky v pravidelném rastru, uživatelsky bezpečné provedení. Police olepeny ABS hranou tl. 2 mm z čelní strany, 0,5mm ostatní strany. Obklad za linkou lamino v barvě linky.</t>
    </r>
  </si>
  <si>
    <r>
      <t>Osvětlení pracovní plochy</t>
    </r>
    <r>
      <rPr>
        <sz val="11"/>
        <color rgb="FF000000"/>
        <rFont val="Calibri"/>
        <family val="2"/>
        <charset val="238"/>
      </rPr>
      <t xml:space="preserve"> - uvažován LED pásek po celé délce linky, zafrézovaný do dna horních skříněk, trafo umístěno v nábytku. Spínání pokud možno senzorem</t>
    </r>
  </si>
  <si>
    <r>
      <t>Zásuvky</t>
    </r>
    <r>
      <rPr>
        <sz val="11"/>
        <color rgb="FF000000"/>
        <rFont val="Calibri"/>
        <family val="2"/>
        <charset val="238"/>
      </rPr>
      <t>: tl. 18 mm, naložené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s kovovou dvojitou bočnicí, ložiskovým ¾ výsuvem, dno a zadní část zásuvky v barvě korpusu tl. 16 mm, s možností vyjmutí. Všechny, i nepohledové hrany zásuvek, tj. dno a zadní část zásuvek olepeny ABS hranou 0,5mm. </t>
    </r>
  </si>
  <si>
    <r>
      <t>Úchytky</t>
    </r>
    <r>
      <rPr>
        <sz val="11"/>
        <color rgb="FFFF0000"/>
        <rFont val="Calibri"/>
        <family val="2"/>
        <charset val="238"/>
      </rPr>
      <t xml:space="preserve">: </t>
    </r>
    <r>
      <rPr>
        <sz val="11"/>
        <color rgb="FF000000"/>
        <rFont val="Calibri"/>
        <family val="2"/>
        <charset val="238"/>
      </rPr>
      <t>obloukové, vhodné do zdravotnictví, snadno udržovatelné broušená nerez, délka 232 mm. Bočnice zásuvek mají certifikovaný standard doživotní záruky.</t>
    </r>
  </si>
  <si>
    <r>
      <t>Dveře plné</t>
    </r>
    <r>
      <rPr>
        <sz val="11"/>
        <color rgb="FF000000"/>
        <rFont val="Calibri"/>
        <family val="2"/>
        <charset val="238"/>
      </rPr>
      <t>: tl. 18m, naložené na niklovaných značkových závěsech s plynulým dovíráním a tlumením, s klipovým mechanismem – odnímatelných bez šroubování, upevnění montážních podložek pomocí plastových pouzder s vruty 5 mm.</t>
    </r>
    <r>
      <rPr>
        <b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Dveře olepeny hranou ABS tl. 2mm. Úchytky obloukové, vhodné do zdravotnictví, snadno udržovatelné broušená nerez, délka 232 mm. Závěsy dveří mají certifikovaný standard doživotní záruky.</t>
    </r>
  </si>
  <si>
    <r>
      <t>Dveře prosklené</t>
    </r>
    <r>
      <rPr>
        <sz val="11"/>
        <color rgb="FF000000"/>
        <rFont val="Calibri"/>
        <family val="2"/>
        <charset val="238"/>
      </rPr>
      <t>: certifikované bezpečnostní sklo tl. 5 mm v hliníkovém rámu, na niklovaných značkových závěsech s plynulým dovíráním a tlumením, s klipovým mechanismem – odnímatelných bez šroubování, upevnění montážních podložek pomocí plastových pouzder s vruty 5 mm., hliníkový rám min. průřezu profilu 44x20mm, sklo uloženo v elastickém těsnícím profilu. Úchytky obloukové, vhodné do zdravotnictví, snadno udržovatelné broušená nerez, délka 232 mm. Závěsy dveří mají certifikovaný standard doživotní záruky.</t>
    </r>
  </si>
  <si>
    <r>
      <t>Lišty k ukončení pracovní desky a obkladové desky stěny</t>
    </r>
    <r>
      <rPr>
        <sz val="11"/>
        <color rgb="FF000000"/>
        <rFont val="Calibri"/>
        <family val="2"/>
        <charset val="238"/>
      </rPr>
      <t xml:space="preserve">: čtvrtkruhové 24x24 mm, v provedení nerezová folie matná. </t>
    </r>
  </si>
  <si>
    <r>
      <t>Zámek</t>
    </r>
    <r>
      <rPr>
        <sz val="11"/>
        <color rgb="FF000000"/>
        <rFont val="Calibri"/>
        <family val="2"/>
        <charset val="238"/>
      </rPr>
      <t>: jazýčkový s vyměnitelnou vložkou a možností centrálního klíče, v počtu 2ks</t>
    </r>
  </si>
  <si>
    <r>
      <t>Sokly</t>
    </r>
    <r>
      <rPr>
        <sz val="11"/>
        <color rgb="FF000000"/>
        <rFont val="Calibri"/>
        <family val="2"/>
        <charset val="238"/>
      </rPr>
      <t xml:space="preserve">: plastové, šroubovací, min. výška 14 mm, s těsnícím profilem proti zatečení, konstrukčně fixovaný k plastovým rektifikačním nohám s průměrem základny min. 75 mm, v provedení nerezová folie matná, včetně rohů a koncovek. </t>
    </r>
  </si>
  <si>
    <t xml:space="preserve">  </t>
  </si>
  <si>
    <t>Nerezové umyvadlo vč. sifonu</t>
  </si>
  <si>
    <t>Nerezový dřez vč. sifonu</t>
  </si>
  <si>
    <t>Nerezový dřez s odkapem vč. sifonu</t>
  </si>
  <si>
    <t>Kancelářský stůl</t>
  </si>
  <si>
    <t>Pracovní deska stolu tl. 25 mm s nalepenou hranou pomocí kapalinám a vlhkosti odolného polyuretanového lepidla, hrana z materiálu ABS tl. 2 mm.</t>
  </si>
  <si>
    <t>Průchodka pro kabeláž na středové ose pracovní desky, průměr 80 mm, průchodka v barvě blížící se dezénu stolové desky, vč. managementu kabelů</t>
  </si>
  <si>
    <t>Stolní kovová podnož s bočním bez použití nářadí odnímatelným stoupacím kanálem z nevodivého materiálu pro kabeláž a horizontálním kabelovým žlabem. Výškově rektifikovatelná. Tvar ocelové podnože C, Barva RAL 9006.</t>
  </si>
  <si>
    <t xml:space="preserve">- volitelný paraván čalouněný omyvatelnou koženkou </t>
  </si>
  <si>
    <t>výška: 750</t>
  </si>
  <si>
    <t>Držák PC</t>
  </si>
  <si>
    <t>závěsný držák pro uchycení PC (nosnost 20 kg) k našroubování pod pracovní deskou stolu. Konstrukce držáku umožňuje uchycení jednotek o výšce až 500 mm, šířce až 250mm. Držák je stavitelný na šířku, výšku a hloubku. Centrální kotvení držáku umožňuje natáčení a otočení konzoly o 360° kolem osy do servisní polohy PC. Barevné provedení v odstínu stříbrné, RAL 9006</t>
  </si>
  <si>
    <t>Zásuvkový kontejner</t>
  </si>
  <si>
    <r>
      <t>Mobilní kolečkový kontejner pod pracovní deskou, tužkovnice + 3 zásuvky, tvrzené celoplastové vyjímatelné výlisky s kovovými kuličkovými výsuvy a integrovaným plynulým dojezdem, konstrukce zásuvek umožňující použití dělícího systému, centrální uzamykání s mechanismem pro blokování druhé zásuvky proti převrácení kontejneru, korpus a čela tl. 18mm, výška čela zásuvky min. 145mm, hrany ABS, čtyři kolečka ze světlého plastu, běhoun šedá guma. Zámek s možností vyměnitelné vložky a centrálního klíče. Úchytky obloukové, vhodné do zdravotnictví, snadno udržovatelné broušená ne</t>
    </r>
    <r>
      <rPr>
        <sz val="12"/>
        <color rgb="FF000000"/>
        <rFont val="Calibri"/>
        <family val="2"/>
        <charset val="238"/>
      </rPr>
      <t xml:space="preserve">rez, </t>
    </r>
    <r>
      <rPr>
        <sz val="11"/>
        <color rgb="FF000000"/>
        <rFont val="Calibri"/>
        <family val="2"/>
        <charset val="238"/>
      </rPr>
      <t>délka 232 mm.</t>
    </r>
    <r>
      <rPr>
        <sz val="11"/>
        <color rgb="FFFF0000"/>
        <rFont val="Calibri"/>
        <family val="2"/>
        <charset val="238"/>
      </rPr>
      <t xml:space="preserve"> </t>
    </r>
  </si>
  <si>
    <t>Rozměry: š.430x hl.580x v.600 mm</t>
  </si>
  <si>
    <t>Jídelní stůl</t>
  </si>
  <si>
    <t>- deska min. tl. 25 mm opatřená ABS tl. 2mm, ocelová podnož</t>
  </si>
  <si>
    <t>vypalovaná barva RAL 9006, 4 ocelové nohy spojené rámovým lubem</t>
  </si>
  <si>
    <t>pod pracovní deskou v uzavřeném tvaru, nohy tvořeny čtvercovým profilem 30x30mm, vnější hrany profilů nohou zaoblené s ergonomickým rádiusem min. R10mm, horizontální rám profilu 30x40mm vnější hrany profilů nohou zaoblené s ergonomickým rádiusem min. 10 mm, výšková rektifikace;</t>
  </si>
  <si>
    <t>Rozměry (viz VV konkrétní místnost)</t>
  </si>
  <si>
    <t>Jednací stůl</t>
  </si>
  <si>
    <t>hliníková podnož s pracovní deskou 18 mm, hrana ABS 2 mm.</t>
  </si>
  <si>
    <t>Podnož je tvořena čtyřmi hliníkovými nohami, spojené konstrukčními hliníkovými segmenty s ergonomickými hliníkovými profily v podélném i příčném směru v kompaktní celek.</t>
  </si>
  <si>
    <t>Mezi pracovní deskou stolu a podélníky budou osazeny spojovací segmenty, které tvoří distanci 10 mm mezi podnoží a pracovní deskou pro případné provlečení kabeláže. Nohy výškově rektifikovatelné. Provedení podnože musí umožňovat</t>
  </si>
  <si>
    <t>výměnu podélníků a tím úpravu délky stolu.</t>
  </si>
  <si>
    <t>Materiál podnože: eloxovaný hliník</t>
  </si>
  <si>
    <t>Konferenční stolek</t>
  </si>
  <si>
    <t>Deska stolu tl. 25 mm, rozměry 600 x 600 mm, hrana desky ABS tl. 2 mm.</t>
  </si>
  <si>
    <t>Centrální noha stolu, kovová, lakovaná, základna tvořena pravoúhlou základnou o rozměru 450 x 450 mm. Průřez nohy 80 mm.</t>
  </si>
  <si>
    <t>výška: 550 mm</t>
  </si>
  <si>
    <t xml:space="preserve">Úložné skříně </t>
  </si>
  <si>
    <t xml:space="preserve">Konstrukce korpusu skříní: jednotlivé nábytkové prvky, boky, pevné police, půda a dno tvoří korpus z napevno lepených dílců tl. min.18 mm s kolíkovými neviditelnými spoji, lisovanými s pomocí technologie zajišťující nezbytnou pravoúhlost korpusu. Boky s vrtaným rastrem po celé délce funkční výšky volných polic. Záda korpusů z jednostranně lakované MDF desky tl. 3 mm, sponkované do polodrážky půdy, dna, boků tvoří pevnou nerozebíratelnou konstrukci. Boky, půda, dno olepeny ABS hranou tl. 0,5 mm. U horních závěsných skříní systémové kování pro zavěšení a vyrovnání skříněk. Police: pevné konstrukčně spojené s boky, police volné s možností nastavení výšky v pravidelném rastru, uživatelsky bezpečné provedení. Police olepeny ABS hranou tl. 2 mm. </t>
  </si>
  <si>
    <r>
      <t>Zásuvky</t>
    </r>
    <r>
      <rPr>
        <sz val="11"/>
        <color rgb="FF000000"/>
        <rFont val="Calibri"/>
        <family val="2"/>
        <charset val="238"/>
      </rPr>
      <t>: naložené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>s kovovou dvojitou bočnicí, ložiskovým ¾ výsuvem, dno a zadní část zásuvky LTD v barvě korpusu tl. 16 mm, s možností vyjmutí. Všechny, i nepohledové hrany zásuvek, tj. dno a zadní část zásuvek olepeny ABS hranou 0,5mm. Úchytky obloukové, vhodné do zdravotnictví, snadno udržovatelné broušená nerez, délka 232 mm. Bočnice zásuvek mají certifikovaný standard doživotní záruky.</t>
    </r>
  </si>
  <si>
    <r>
      <t>Dveře plné</t>
    </r>
    <r>
      <rPr>
        <sz val="11"/>
        <color rgb="FF000000"/>
        <rFont val="Calibri"/>
        <family val="2"/>
        <charset val="238"/>
      </rPr>
      <t>: tl. 18 mm, naložené na niklovaných značkových závěsech s plynulým dovíráním a tlumením, s klipovým mechanismem – odnímatelných bez šroubování, upevnění montážních podložek pomocí plastových pouzder s vruty 5 mm.</t>
    </r>
    <r>
      <rPr>
        <b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Dveře olepeny hranou ABS tl. 2mm. </t>
    </r>
    <r>
      <rPr>
        <b/>
        <sz val="11"/>
        <color rgb="FF000000"/>
        <rFont val="Calibri"/>
        <family val="2"/>
        <charset val="238"/>
      </rPr>
      <t>Úchytky obloukové, vhodné do zdravotnictví, snadno udržovatelné broušená nerez, délka 232 mm. Závěsy dveří mají certifikovaný standard doživotní záruky.</t>
    </r>
  </si>
  <si>
    <r>
      <t>Sokly</t>
    </r>
    <r>
      <rPr>
        <sz val="11"/>
        <color rgb="FF000000"/>
        <rFont val="Calibri"/>
        <family val="2"/>
        <charset val="238"/>
      </rPr>
      <t>: plastové, šroubovací, min. výška 14 mm, s těsnícím profilem proti zatečení, konstrukčně fixovaný k plastovým rektifikačním nohám s průměrem základny min. 75 mm, v provedení nerezová folie matná.</t>
    </r>
  </si>
  <si>
    <r>
      <t xml:space="preserve">Zámky : </t>
    </r>
    <r>
      <rPr>
        <sz val="11"/>
        <color rgb="FF000000"/>
        <rFont val="Calibri"/>
        <family val="2"/>
        <charset val="238"/>
      </rPr>
      <t>zámek jazýčkový, od výšky skříní 1200mm zámek trojcestný</t>
    </r>
    <r>
      <rPr>
        <b/>
        <sz val="11"/>
        <color rgb="FF000000"/>
        <rFont val="Calibri"/>
        <family val="2"/>
        <charset val="238"/>
      </rPr>
      <t xml:space="preserve">, </t>
    </r>
    <r>
      <rPr>
        <sz val="11"/>
        <color rgb="FF000000"/>
        <rFont val="Calibri"/>
        <family val="2"/>
        <charset val="238"/>
      </rPr>
      <t>vyměnitelná vložka zámku s možností volby počtu centrálních klíčů.</t>
    </r>
  </si>
  <si>
    <t>Urgentní příjem - 1.NP / C1</t>
  </si>
  <si>
    <t>s umístěním do pracovní linky</t>
  </si>
  <si>
    <t>s nucenou cirkulací vzduchu</t>
  </si>
  <si>
    <t>digitální regulátor se zobrazením aktuální teploty</t>
  </si>
  <si>
    <t>bezpečnostní termostat</t>
  </si>
  <si>
    <t>rozhraní : Ethernet / RS485</t>
  </si>
  <si>
    <t>vnitřní osvětlení LED</t>
  </si>
  <si>
    <t>uzamykatelné dveře</t>
  </si>
  <si>
    <t>chladnička na léky</t>
  </si>
  <si>
    <t>objem cca 120l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</si>
  <si>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 xml:space="preserve">1 x spodní skříňka pod dřez, výsuvná - rozměr 600x670x860 mm, barva dveří RAL </t>
    </r>
    <r>
      <rPr>
        <sz val="11"/>
        <color rgb="FF000000"/>
        <rFont val="Calibri"/>
        <family val="2"/>
        <charset val="238"/>
      </rPr>
      <t xml:space="preserve">barevné provedení čelních ploch podle popisu jednotlivých sestav, (dveře lakovány i z vnitřní strany), 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</si>
  <si>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 xml:space="preserve">1 x spodní skříňka pod dřez, dvoukřídlá, rozměr 1000x670x860 mm, barva dveří RAL </t>
    </r>
    <r>
      <rPr>
        <sz val="11"/>
        <color rgb="FF000000"/>
        <rFont val="Calibri"/>
        <family val="2"/>
        <charset val="238"/>
      </rPr>
      <t xml:space="preserve">barevné provedení čelních ploch podle popisu jednotlivých sestav, (dveře lakovány i z vnitřní strany),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</si>
  <si>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 xml:space="preserve">1 x spodní skříňka dvoukřídlá - rozměr 1100x670x860 mm, barva dveří RAL, </t>
    </r>
    <r>
      <rPr>
        <sz val="11"/>
        <color rgb="FF000000"/>
        <rFont val="Calibri"/>
        <family val="2"/>
        <charset val="238"/>
      </rPr>
      <t xml:space="preserve">barevné provedení čelních ploch podle popisu jednotlivých sestav, (dveře lakovány i z vnitřní strany),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</si>
  <si>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b/>
        <sz val="11"/>
        <color rgb="FF000000"/>
        <rFont val="Calibri"/>
        <family val="2"/>
        <charset val="238"/>
      </rPr>
      <t xml:space="preserve">1 x spodní skříňka jednokřídlá - rozměr 600x670x860 mm, barva dveří RAL </t>
    </r>
    <r>
      <rPr>
        <sz val="11"/>
        <color rgb="FF000000"/>
        <rFont val="Calibri"/>
        <family val="2"/>
        <charset val="238"/>
      </rPr>
      <t xml:space="preserve">barevné provedení čelních ploch podle popisu jednotlivých sestav, (dveře lakovány i z vnitřní strany), </t>
    </r>
  </si>
  <si>
    <t>2x  výškově nastavitelné police</t>
  </si>
  <si>
    <t>integrovaný monitorovací systém, připojení na centrální monitrovací systém</t>
  </si>
  <si>
    <t>Neuznatelné náklady</t>
  </si>
  <si>
    <t>Soupis prací - pevně spojené se stavbou</t>
  </si>
  <si>
    <t>D.1.01.4a-S2.2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</si>
</sst>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7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Tahoma"/>
      <family val="2"/>
      <charset val="238"/>
    </font>
    <font>
      <sz val="7"/>
      <color rgb="FF000000"/>
      <name val="Times New Roman"/>
      <family val="1"/>
      <charset val="238"/>
    </font>
    <font>
      <u/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000000"/>
      <name val="Courier New"/>
      <family val="3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42" fontId="0" fillId="0" borderId="0" xfId="0" applyNumberFormat="1" applyAlignment="1">
      <alignment horizontal="left" vertical="top"/>
    </xf>
    <xf numFmtId="0" fontId="2" fillId="0" borderId="0" xfId="1" applyAlignment="1">
      <alignment horizontal="left" vertical="top"/>
    </xf>
    <xf numFmtId="0" fontId="2" fillId="0" borderId="0" xfId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42" fontId="3" fillId="0" borderId="0" xfId="0" applyNumberFormat="1" applyFont="1" applyAlignment="1">
      <alignment horizontal="left" vertical="top" wrapText="1"/>
    </xf>
    <xf numFmtId="9" fontId="0" fillId="0" borderId="0" xfId="0" applyNumberForma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 indent="7"/>
    </xf>
    <xf numFmtId="0" fontId="2" fillId="0" borderId="0" xfId="0" applyFont="1" applyAlignment="1">
      <alignment horizontal="left" vertical="center" indent="7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left" vertical="center" indent="7"/>
    </xf>
    <xf numFmtId="0" fontId="7" fillId="0" borderId="0" xfId="0" applyFont="1" applyAlignment="1">
      <alignment horizontal="left" vertical="center" indent="7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 indent="8"/>
    </xf>
    <xf numFmtId="0" fontId="3" fillId="0" borderId="0" xfId="0" applyFont="1" applyAlignment="1">
      <alignment horizontal="left" vertical="center" indent="8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 vertical="center" wrapText="1" indent="7"/>
    </xf>
  </cellXfs>
  <cellStyles count="2">
    <cellStyle name="Normální" xfId="0" builtinId="0"/>
    <cellStyle name="Normální 2" xfId="1" xr:uid="{38193B8E-A7A1-49D3-AD7E-87BAD6B473BD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215</xdr:row>
      <xdr:rowOff>123825</xdr:rowOff>
    </xdr:from>
    <xdr:to>
      <xdr:col>1</xdr:col>
      <xdr:colOff>1314450</xdr:colOff>
      <xdr:row>219</xdr:row>
      <xdr:rowOff>38100</xdr:rowOff>
    </xdr:to>
    <xdr:pic>
      <xdr:nvPicPr>
        <xdr:cNvPr id="2" name="fancybox-img" descr="Čelní výsuv v barvě hedvábně bílé s jednoduchým relingem">
          <a:extLst>
            <a:ext uri="{FF2B5EF4-FFF2-40B4-BE49-F238E27FC236}">
              <a16:creationId xmlns:a16="http://schemas.microsoft.com/office/drawing/2014/main" id="{AAD31ABE-E1F8-4141-A20A-10B3513FF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134131050"/>
          <a:ext cx="10668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1400175</xdr:colOff>
      <xdr:row>215</xdr:row>
      <xdr:rowOff>133350</xdr:rowOff>
    </xdr:from>
    <xdr:to>
      <xdr:col>1</xdr:col>
      <xdr:colOff>2190750</xdr:colOff>
      <xdr:row>218</xdr:row>
      <xdr:rowOff>85725</xdr:rowOff>
    </xdr:to>
    <xdr:pic>
      <xdr:nvPicPr>
        <xdr:cNvPr id="3" name="Obrázek 1" descr="http://katalog.demos.cz/images/015/7/1/157195-23.jpg">
          <a:extLst>
            <a:ext uri="{FF2B5EF4-FFF2-40B4-BE49-F238E27FC236}">
              <a16:creationId xmlns:a16="http://schemas.microsoft.com/office/drawing/2014/main" id="{7C6D9F47-C231-4058-9FB6-864D5E39AD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134140575"/>
          <a:ext cx="790575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57150</xdr:colOff>
      <xdr:row>222</xdr:row>
      <xdr:rowOff>95250</xdr:rowOff>
    </xdr:from>
    <xdr:to>
      <xdr:col>1</xdr:col>
      <xdr:colOff>1038225</xdr:colOff>
      <xdr:row>224</xdr:row>
      <xdr:rowOff>104775</xdr:rowOff>
    </xdr:to>
    <xdr:pic>
      <xdr:nvPicPr>
        <xdr:cNvPr id="4" name="image" descr="http://katalog.demos.cz/images/001/2/0/12047-23.jpg">
          <a:extLst>
            <a:ext uri="{FF2B5EF4-FFF2-40B4-BE49-F238E27FC236}">
              <a16:creationId xmlns:a16="http://schemas.microsoft.com/office/drawing/2014/main" id="{92E54FC7-6798-471E-BFBF-B37E25ED06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36197975"/>
          <a:ext cx="9810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2447925</xdr:colOff>
      <xdr:row>227</xdr:row>
      <xdr:rowOff>95250</xdr:rowOff>
    </xdr:from>
    <xdr:to>
      <xdr:col>1</xdr:col>
      <xdr:colOff>3286125</xdr:colOff>
      <xdr:row>230</xdr:row>
      <xdr:rowOff>161925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00775C5-4572-4EEA-9AB2-97C244C58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37912475"/>
          <a:ext cx="83820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227</xdr:row>
      <xdr:rowOff>38100</xdr:rowOff>
    </xdr:from>
    <xdr:to>
      <xdr:col>1</xdr:col>
      <xdr:colOff>895350</xdr:colOff>
      <xdr:row>229</xdr:row>
      <xdr:rowOff>180975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B0B9D67-DFAF-413F-BEF5-C999BFECC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37855325"/>
          <a:ext cx="790575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1085850</xdr:colOff>
      <xdr:row>226</xdr:row>
      <xdr:rowOff>171450</xdr:rowOff>
    </xdr:from>
    <xdr:to>
      <xdr:col>1</xdr:col>
      <xdr:colOff>2152650</xdr:colOff>
      <xdr:row>230</xdr:row>
      <xdr:rowOff>161925</xdr:rowOff>
    </xdr:to>
    <xdr:pic>
      <xdr:nvPicPr>
        <xdr:cNvPr id="7" name="Obrázek 6" descr="Čelní výsuv v barvě hedvábně bílé s jednoduchým relingem">
          <a:extLst>
            <a:ext uri="{FF2B5EF4-FFF2-40B4-BE49-F238E27FC236}">
              <a16:creationId xmlns:a16="http://schemas.microsoft.com/office/drawing/2014/main" id="{973FB17A-BA1C-4AE2-AF38-518EF6B4E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137798175"/>
          <a:ext cx="10668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104775</xdr:colOff>
      <xdr:row>237</xdr:row>
      <xdr:rowOff>66675</xdr:rowOff>
    </xdr:from>
    <xdr:to>
      <xdr:col>1</xdr:col>
      <xdr:colOff>838200</xdr:colOff>
      <xdr:row>240</xdr:row>
      <xdr:rowOff>123825</xdr:rowOff>
    </xdr:to>
    <xdr:pic>
      <xdr:nvPicPr>
        <xdr:cNvPr id="8" name="Obrázek 10">
          <a:extLst>
            <a:ext uri="{FF2B5EF4-FFF2-40B4-BE49-F238E27FC236}">
              <a16:creationId xmlns:a16="http://schemas.microsoft.com/office/drawing/2014/main" id="{77E6D837-405A-4607-8959-7A4A4144B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40360400"/>
          <a:ext cx="7334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1238250</xdr:colOff>
      <xdr:row>236</xdr:row>
      <xdr:rowOff>142875</xdr:rowOff>
    </xdr:from>
    <xdr:to>
      <xdr:col>1</xdr:col>
      <xdr:colOff>1933575</xdr:colOff>
      <xdr:row>240</xdr:row>
      <xdr:rowOff>104775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E8C82695-1E36-43E0-8A7F-5F3FE9D99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140246100"/>
          <a:ext cx="69532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66675</xdr:colOff>
      <xdr:row>252</xdr:row>
      <xdr:rowOff>19050</xdr:rowOff>
    </xdr:from>
    <xdr:to>
      <xdr:col>1</xdr:col>
      <xdr:colOff>847725</xdr:colOff>
      <xdr:row>255</xdr:row>
      <xdr:rowOff>47625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AC82E1A-5F72-4DDE-9922-A847DFAE2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43932275"/>
          <a:ext cx="7810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47625</xdr:colOff>
      <xdr:row>261</xdr:row>
      <xdr:rowOff>85725</xdr:rowOff>
    </xdr:from>
    <xdr:to>
      <xdr:col>1</xdr:col>
      <xdr:colOff>838200</xdr:colOff>
      <xdr:row>264</xdr:row>
      <xdr:rowOff>38100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F6E8241C-C9AF-4F04-B4F1-50619F8AD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47246975"/>
          <a:ext cx="790575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76200</xdr:colOff>
      <xdr:row>289</xdr:row>
      <xdr:rowOff>276225</xdr:rowOff>
    </xdr:from>
    <xdr:to>
      <xdr:col>1</xdr:col>
      <xdr:colOff>866775</xdr:colOff>
      <xdr:row>289</xdr:row>
      <xdr:rowOff>990600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AEEA889D-7C64-4172-BBFD-463DD621C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55819475"/>
          <a:ext cx="7905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1171575</xdr:colOff>
      <xdr:row>289</xdr:row>
      <xdr:rowOff>285750</xdr:rowOff>
    </xdr:from>
    <xdr:to>
      <xdr:col>1</xdr:col>
      <xdr:colOff>2238375</xdr:colOff>
      <xdr:row>289</xdr:row>
      <xdr:rowOff>1076325</xdr:rowOff>
    </xdr:to>
    <xdr:pic>
      <xdr:nvPicPr>
        <xdr:cNvPr id="13" name="Obrázek 12" descr="Čelní výsuv v barvě hedvábně bílé s jednoduchým relingem">
          <a:extLst>
            <a:ext uri="{FF2B5EF4-FFF2-40B4-BE49-F238E27FC236}">
              <a16:creationId xmlns:a16="http://schemas.microsoft.com/office/drawing/2014/main" id="{4EF77C0D-0AAF-4720-88E5-53DF57ECE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155829000"/>
          <a:ext cx="106680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47625</xdr:colOff>
      <xdr:row>291</xdr:row>
      <xdr:rowOff>95250</xdr:rowOff>
    </xdr:from>
    <xdr:to>
      <xdr:col>1</xdr:col>
      <xdr:colOff>1028700</xdr:colOff>
      <xdr:row>292</xdr:row>
      <xdr:rowOff>19050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9068FD4C-F677-4BB9-B47B-58034DFBB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57772100"/>
          <a:ext cx="98107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85725</xdr:colOff>
      <xdr:row>302</xdr:row>
      <xdr:rowOff>171450</xdr:rowOff>
    </xdr:from>
    <xdr:to>
      <xdr:col>1</xdr:col>
      <xdr:colOff>1009650</xdr:colOff>
      <xdr:row>307</xdr:row>
      <xdr:rowOff>171450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F77D2A20-0BA6-4474-BA7C-BE98A56E0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61439225"/>
          <a:ext cx="923925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1323975</xdr:colOff>
      <xdr:row>303</xdr:row>
      <xdr:rowOff>142875</xdr:rowOff>
    </xdr:from>
    <xdr:to>
      <xdr:col>1</xdr:col>
      <xdr:colOff>2019300</xdr:colOff>
      <xdr:row>307</xdr:row>
      <xdr:rowOff>161925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B517E5C5-A613-4B70-9BF2-3060AB044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61601150"/>
          <a:ext cx="69532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294</xdr:row>
      <xdr:rowOff>0</xdr:rowOff>
    </xdr:from>
    <xdr:to>
      <xdr:col>1</xdr:col>
      <xdr:colOff>838200</xdr:colOff>
      <xdr:row>298</xdr:row>
      <xdr:rowOff>66675</xdr:rowOff>
    </xdr:to>
    <xdr:pic>
      <xdr:nvPicPr>
        <xdr:cNvPr id="17" name="image" descr="http://katalog.demos.cz/images/001/2/1/12106-23.jpg">
          <a:extLst>
            <a:ext uri="{FF2B5EF4-FFF2-40B4-BE49-F238E27FC236}">
              <a16:creationId xmlns:a16="http://schemas.microsoft.com/office/drawing/2014/main" id="{8570F203-1E57-419E-A24D-8413B5F17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9553275"/>
          <a:ext cx="8382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650E8-A017-426A-8911-F17F96B20345}">
  <dimension ref="A1:J314"/>
  <sheetViews>
    <sheetView tabSelected="1" view="pageBreakPreview" zoomScale="60" zoomScaleNormal="100" workbookViewId="0">
      <selection activeCell="B10" sqref="B10"/>
    </sheetView>
  </sheetViews>
  <sheetFormatPr defaultRowHeight="15" x14ac:dyDescent="0.25"/>
  <cols>
    <col min="1" max="1" width="9.140625" style="1"/>
    <col min="2" max="2" width="99.140625" style="1" customWidth="1"/>
    <col min="3" max="3" width="21.85546875" style="1" customWidth="1"/>
    <col min="4" max="4" width="5.85546875" style="1" customWidth="1"/>
    <col min="5" max="5" width="5.28515625" style="1" customWidth="1"/>
    <col min="6" max="7" width="14.140625" style="4" customWidth="1"/>
    <col min="8" max="8" width="5.7109375" style="1" customWidth="1"/>
    <col min="9" max="9" width="13.5703125" style="4" customWidth="1"/>
    <col min="10" max="10" width="13.140625" style="4" customWidth="1"/>
    <col min="11" max="16384" width="9.140625" style="1"/>
  </cols>
  <sheetData>
    <row r="1" spans="1:10" ht="18.75" x14ac:dyDescent="0.25">
      <c r="A1" s="9" t="s">
        <v>63</v>
      </c>
    </row>
    <row r="2" spans="1:10" ht="18.75" x14ac:dyDescent="0.3">
      <c r="A2" s="32" t="s">
        <v>180</v>
      </c>
    </row>
    <row r="3" spans="1:10" ht="18.75" x14ac:dyDescent="0.3">
      <c r="A3" s="32" t="s">
        <v>198</v>
      </c>
    </row>
    <row r="4" spans="1:10" ht="18.75" x14ac:dyDescent="0.25">
      <c r="A4" s="9" t="s">
        <v>197</v>
      </c>
    </row>
    <row r="5" spans="1:10" x14ac:dyDescent="0.25">
      <c r="A5" s="34" t="s">
        <v>196</v>
      </c>
    </row>
    <row r="6" spans="1:10" x14ac:dyDescent="0.25">
      <c r="A6" s="33"/>
    </row>
    <row r="7" spans="1:10" ht="30" x14ac:dyDescent="0.25">
      <c r="A7" s="1" t="s">
        <v>0</v>
      </c>
      <c r="B7" s="1" t="s">
        <v>1</v>
      </c>
      <c r="C7" s="3" t="s">
        <v>2</v>
      </c>
      <c r="D7" s="1" t="s">
        <v>3</v>
      </c>
      <c r="E7" s="2" t="s">
        <v>36</v>
      </c>
      <c r="F7" s="10" t="s">
        <v>64</v>
      </c>
      <c r="G7" s="10" t="s">
        <v>65</v>
      </c>
      <c r="H7" s="8" t="s">
        <v>66</v>
      </c>
      <c r="I7" s="10" t="s">
        <v>67</v>
      </c>
      <c r="J7" s="10" t="s">
        <v>68</v>
      </c>
    </row>
    <row r="9" spans="1:10" ht="30" x14ac:dyDescent="0.25">
      <c r="A9" s="1" t="s">
        <v>6</v>
      </c>
      <c r="B9" s="12" t="s">
        <v>69</v>
      </c>
      <c r="C9" s="1" t="s">
        <v>7</v>
      </c>
      <c r="D9" s="1" t="s">
        <v>4</v>
      </c>
      <c r="E9" s="1">
        <v>1</v>
      </c>
      <c r="F9" s="4">
        <v>0</v>
      </c>
      <c r="G9" s="4">
        <f>SUM(F9*E9)</f>
        <v>0</v>
      </c>
      <c r="H9" s="11">
        <v>0.21</v>
      </c>
      <c r="I9" s="4">
        <f>SUM(F9*1.21)</f>
        <v>0</v>
      </c>
      <c r="J9" s="4">
        <f>SUM(G9*1.21)</f>
        <v>0</v>
      </c>
    </row>
    <row r="10" spans="1:10" x14ac:dyDescent="0.25">
      <c r="A10" s="7" t="s">
        <v>77</v>
      </c>
      <c r="B10" s="1" t="s">
        <v>34</v>
      </c>
      <c r="H10" s="11"/>
    </row>
    <row r="11" spans="1:10" x14ac:dyDescent="0.25">
      <c r="B11" s="1" t="s">
        <v>45</v>
      </c>
      <c r="H11" s="11"/>
    </row>
    <row r="12" spans="1:10" x14ac:dyDescent="0.25">
      <c r="B12" s="1" t="s">
        <v>38</v>
      </c>
      <c r="H12" s="11"/>
    </row>
    <row r="13" spans="1:10" ht="30" x14ac:dyDescent="0.25">
      <c r="B13" s="3" t="s">
        <v>39</v>
      </c>
      <c r="F13" s="1"/>
      <c r="H13" s="11"/>
    </row>
    <row r="14" spans="1:10" ht="18.75" x14ac:dyDescent="0.3">
      <c r="B14" s="1" t="s">
        <v>50</v>
      </c>
      <c r="F14" s="32"/>
      <c r="H14" s="11"/>
    </row>
    <row r="15" spans="1:10" x14ac:dyDescent="0.25">
      <c r="B15" s="1" t="s">
        <v>47</v>
      </c>
      <c r="F15" s="1"/>
      <c r="H15" s="11"/>
    </row>
    <row r="16" spans="1:10" x14ac:dyDescent="0.25">
      <c r="B16" s="7" t="s">
        <v>71</v>
      </c>
      <c r="H16" s="11"/>
    </row>
    <row r="17" spans="2:8" ht="15" customHeight="1" x14ac:dyDescent="0.25">
      <c r="B17" s="3" t="s">
        <v>53</v>
      </c>
      <c r="H17" s="11"/>
    </row>
    <row r="18" spans="2:8" x14ac:dyDescent="0.25">
      <c r="B18" s="7" t="s">
        <v>70</v>
      </c>
      <c r="H18" s="11"/>
    </row>
    <row r="19" spans="2:8" x14ac:dyDescent="0.25">
      <c r="B19" s="1" t="s">
        <v>42</v>
      </c>
      <c r="H19" s="11"/>
    </row>
    <row r="20" spans="2:8" x14ac:dyDescent="0.25">
      <c r="B20" s="7" t="s">
        <v>52</v>
      </c>
      <c r="H20" s="11"/>
    </row>
    <row r="21" spans="2:8" x14ac:dyDescent="0.25">
      <c r="B21" s="7" t="s">
        <v>43</v>
      </c>
      <c r="H21" s="11"/>
    </row>
    <row r="22" spans="2:8" x14ac:dyDescent="0.25">
      <c r="B22" s="1" t="s">
        <v>55</v>
      </c>
      <c r="H22" s="11"/>
    </row>
    <row r="23" spans="2:8" x14ac:dyDescent="0.25">
      <c r="B23" s="1" t="s">
        <v>56</v>
      </c>
      <c r="H23" s="11"/>
    </row>
    <row r="24" spans="2:8" x14ac:dyDescent="0.25">
      <c r="B24" s="7" t="s">
        <v>57</v>
      </c>
      <c r="H24" s="11"/>
    </row>
    <row r="25" spans="2:8" x14ac:dyDescent="0.25">
      <c r="B25" s="7" t="s">
        <v>56</v>
      </c>
      <c r="H25" s="11"/>
    </row>
    <row r="26" spans="2:8" x14ac:dyDescent="0.25">
      <c r="B26" s="7"/>
      <c r="H26" s="11"/>
    </row>
    <row r="27" spans="2:8" x14ac:dyDescent="0.25">
      <c r="B27" s="7" t="s">
        <v>188</v>
      </c>
      <c r="H27" s="11"/>
    </row>
    <row r="28" spans="2:8" x14ac:dyDescent="0.25">
      <c r="B28" s="35" t="s">
        <v>189</v>
      </c>
    </row>
    <row r="29" spans="2:8" x14ac:dyDescent="0.25">
      <c r="B29" s="35" t="s">
        <v>181</v>
      </c>
    </row>
    <row r="30" spans="2:8" x14ac:dyDescent="0.25">
      <c r="B30" s="35" t="s">
        <v>183</v>
      </c>
    </row>
    <row r="31" spans="2:8" x14ac:dyDescent="0.25">
      <c r="B31" s="35" t="s">
        <v>184</v>
      </c>
    </row>
    <row r="32" spans="2:8" x14ac:dyDescent="0.25">
      <c r="B32" s="35" t="s">
        <v>195</v>
      </c>
    </row>
    <row r="33" spans="1:10" x14ac:dyDescent="0.25">
      <c r="B33" s="35" t="s">
        <v>185</v>
      </c>
    </row>
    <row r="34" spans="1:10" x14ac:dyDescent="0.25">
      <c r="B34" s="35" t="s">
        <v>186</v>
      </c>
    </row>
    <row r="35" spans="1:10" x14ac:dyDescent="0.25">
      <c r="B35" s="35" t="s">
        <v>194</v>
      </c>
    </row>
    <row r="36" spans="1:10" x14ac:dyDescent="0.25">
      <c r="B36" s="35" t="s">
        <v>187</v>
      </c>
    </row>
    <row r="38" spans="1:10" x14ac:dyDescent="0.25">
      <c r="A38" s="1" t="s">
        <v>11</v>
      </c>
      <c r="B38" s="1" t="s">
        <v>12</v>
      </c>
      <c r="C38" s="1" t="s">
        <v>13</v>
      </c>
      <c r="D38" s="1" t="s">
        <v>4</v>
      </c>
      <c r="E38" s="1">
        <v>1</v>
      </c>
      <c r="F38" s="4">
        <v>0</v>
      </c>
      <c r="G38" s="4">
        <f>SUM(F38*E38)</f>
        <v>0</v>
      </c>
      <c r="H38" s="11">
        <v>0.21</v>
      </c>
      <c r="I38" s="4">
        <f>SUM(F38*1.21)</f>
        <v>0</v>
      </c>
      <c r="J38" s="4">
        <f>SUM(G38*1.21)</f>
        <v>0</v>
      </c>
    </row>
    <row r="39" spans="1:10" x14ac:dyDescent="0.25">
      <c r="A39" s="7" t="s">
        <v>78</v>
      </c>
      <c r="B39" s="1" t="s">
        <v>17</v>
      </c>
    </row>
    <row r="40" spans="1:10" x14ac:dyDescent="0.25">
      <c r="B40" s="5" t="s">
        <v>37</v>
      </c>
    </row>
    <row r="41" spans="1:10" x14ac:dyDescent="0.25">
      <c r="B41" s="5" t="s">
        <v>38</v>
      </c>
    </row>
    <row r="42" spans="1:10" ht="30" x14ac:dyDescent="0.25">
      <c r="B42" s="6" t="s">
        <v>39</v>
      </c>
    </row>
    <row r="43" spans="1:10" ht="15.75" customHeight="1" x14ac:dyDescent="0.25">
      <c r="B43" s="3" t="s">
        <v>53</v>
      </c>
    </row>
    <row r="44" spans="1:10" ht="17.25" customHeight="1" x14ac:dyDescent="0.25">
      <c r="B44" s="3" t="s">
        <v>54</v>
      </c>
    </row>
    <row r="45" spans="1:10" ht="15.75" customHeight="1" x14ac:dyDescent="0.25">
      <c r="B45" s="3" t="s">
        <v>41</v>
      </c>
    </row>
    <row r="46" spans="1:10" x14ac:dyDescent="0.25">
      <c r="B46" s="1" t="s">
        <v>40</v>
      </c>
    </row>
    <row r="47" spans="1:10" x14ac:dyDescent="0.25">
      <c r="B47" s="1" t="s">
        <v>42</v>
      </c>
    </row>
    <row r="48" spans="1:10" ht="18" customHeight="1" x14ac:dyDescent="0.25">
      <c r="B48" s="3" t="s">
        <v>44</v>
      </c>
    </row>
    <row r="49" spans="1:10" x14ac:dyDescent="0.25">
      <c r="B49" s="1" t="s">
        <v>43</v>
      </c>
    </row>
    <row r="51" spans="1:10" x14ac:dyDescent="0.25">
      <c r="A51" s="1" t="s">
        <v>14</v>
      </c>
      <c r="B51" s="1" t="s">
        <v>15</v>
      </c>
      <c r="C51" s="1" t="s">
        <v>16</v>
      </c>
      <c r="D51" s="1" t="s">
        <v>4</v>
      </c>
      <c r="E51" s="1">
        <v>1</v>
      </c>
      <c r="F51" s="4">
        <v>0</v>
      </c>
      <c r="G51" s="4">
        <f>SUM(F51*E51)</f>
        <v>0</v>
      </c>
      <c r="H51" s="11">
        <v>0.21</v>
      </c>
      <c r="I51" s="4">
        <f>SUM(F51*1.21)</f>
        <v>0</v>
      </c>
      <c r="J51" s="4">
        <f>SUM(G51*1.21)</f>
        <v>0</v>
      </c>
    </row>
    <row r="52" spans="1:10" x14ac:dyDescent="0.25">
      <c r="A52" s="7" t="s">
        <v>79</v>
      </c>
      <c r="B52" s="1" t="s">
        <v>34</v>
      </c>
    </row>
    <row r="53" spans="1:10" x14ac:dyDescent="0.25">
      <c r="B53" s="1" t="s">
        <v>45</v>
      </c>
    </row>
    <row r="54" spans="1:10" x14ac:dyDescent="0.25">
      <c r="B54" s="1" t="s">
        <v>38</v>
      </c>
    </row>
    <row r="55" spans="1:10" ht="30" x14ac:dyDescent="0.25">
      <c r="B55" s="3" t="s">
        <v>39</v>
      </c>
    </row>
    <row r="56" spans="1:10" x14ac:dyDescent="0.25">
      <c r="B56" s="7" t="s">
        <v>74</v>
      </c>
    </row>
    <row r="57" spans="1:10" x14ac:dyDescent="0.25">
      <c r="B57" s="7" t="s">
        <v>73</v>
      </c>
    </row>
    <row r="58" spans="1:10" x14ac:dyDescent="0.25">
      <c r="B58" s="7" t="s">
        <v>75</v>
      </c>
    </row>
    <row r="59" spans="1:10" ht="16.5" customHeight="1" x14ac:dyDescent="0.25">
      <c r="B59" s="3" t="s">
        <v>53</v>
      </c>
    </row>
    <row r="60" spans="1:10" x14ac:dyDescent="0.25">
      <c r="B60" s="7" t="s">
        <v>72</v>
      </c>
    </row>
    <row r="61" spans="1:10" x14ac:dyDescent="0.25">
      <c r="B61" s="1" t="s">
        <v>42</v>
      </c>
    </row>
    <row r="62" spans="1:10" x14ac:dyDescent="0.25">
      <c r="B62" s="7" t="s">
        <v>46</v>
      </c>
    </row>
    <row r="63" spans="1:10" x14ac:dyDescent="0.25">
      <c r="B63" s="7" t="s">
        <v>76</v>
      </c>
    </row>
    <row r="64" spans="1:10" x14ac:dyDescent="0.25">
      <c r="B64" s="1" t="s">
        <v>55</v>
      </c>
    </row>
    <row r="65" spans="1:10" x14ac:dyDescent="0.25">
      <c r="B65" s="1" t="s">
        <v>56</v>
      </c>
    </row>
    <row r="67" spans="1:10" x14ac:dyDescent="0.25">
      <c r="B67" s="7" t="s">
        <v>188</v>
      </c>
    </row>
    <row r="68" spans="1:10" x14ac:dyDescent="0.25">
      <c r="B68" s="35" t="s">
        <v>189</v>
      </c>
    </row>
    <row r="69" spans="1:10" x14ac:dyDescent="0.25">
      <c r="B69" s="35" t="s">
        <v>181</v>
      </c>
    </row>
    <row r="70" spans="1:10" x14ac:dyDescent="0.25">
      <c r="B70" s="35" t="s">
        <v>182</v>
      </c>
    </row>
    <row r="71" spans="1:10" x14ac:dyDescent="0.25">
      <c r="B71" s="35" t="s">
        <v>183</v>
      </c>
    </row>
    <row r="72" spans="1:10" x14ac:dyDescent="0.25">
      <c r="B72" s="35" t="s">
        <v>184</v>
      </c>
    </row>
    <row r="73" spans="1:10" x14ac:dyDescent="0.25">
      <c r="B73" s="35" t="s">
        <v>195</v>
      </c>
    </row>
    <row r="74" spans="1:10" x14ac:dyDescent="0.25">
      <c r="B74" s="35" t="s">
        <v>185</v>
      </c>
    </row>
    <row r="75" spans="1:10" x14ac:dyDescent="0.25">
      <c r="B75" s="35" t="s">
        <v>186</v>
      </c>
    </row>
    <row r="76" spans="1:10" x14ac:dyDescent="0.25">
      <c r="B76" s="35" t="s">
        <v>194</v>
      </c>
    </row>
    <row r="77" spans="1:10" x14ac:dyDescent="0.25">
      <c r="B77" s="35" t="s">
        <v>187</v>
      </c>
    </row>
    <row r="79" spans="1:10" x14ac:dyDescent="0.25">
      <c r="A79" s="1" t="s">
        <v>18</v>
      </c>
      <c r="B79" s="1" t="s">
        <v>19</v>
      </c>
      <c r="C79" s="1" t="s">
        <v>20</v>
      </c>
      <c r="D79" s="1" t="s">
        <v>4</v>
      </c>
      <c r="E79" s="1">
        <v>1</v>
      </c>
      <c r="F79" s="4">
        <v>0</v>
      </c>
      <c r="G79" s="4">
        <f>SUM(F79*E79)</f>
        <v>0</v>
      </c>
      <c r="H79" s="11">
        <v>0.21</v>
      </c>
      <c r="I79" s="4">
        <f>SUM(F79*1.21)</f>
        <v>0</v>
      </c>
      <c r="J79" s="4">
        <f>SUM(G79*1.21)</f>
        <v>0</v>
      </c>
    </row>
    <row r="80" spans="1:10" x14ac:dyDescent="0.25">
      <c r="A80" s="7" t="s">
        <v>80</v>
      </c>
      <c r="B80" s="1" t="s">
        <v>8</v>
      </c>
    </row>
    <row r="81" spans="1:10" x14ac:dyDescent="0.25">
      <c r="B81" s="1" t="s">
        <v>9</v>
      </c>
    </row>
    <row r="82" spans="1:10" x14ac:dyDescent="0.25">
      <c r="B82" s="1" t="s">
        <v>10</v>
      </c>
    </row>
    <row r="84" spans="1:10" x14ac:dyDescent="0.25">
      <c r="A84" s="1" t="s">
        <v>21</v>
      </c>
      <c r="B84" s="1" t="s">
        <v>22</v>
      </c>
      <c r="C84" s="1" t="s">
        <v>23</v>
      </c>
      <c r="D84" s="1" t="s">
        <v>4</v>
      </c>
      <c r="E84" s="1">
        <v>2</v>
      </c>
      <c r="F84" s="4">
        <v>0</v>
      </c>
      <c r="G84" s="4">
        <f>SUM(F84*E84)</f>
        <v>0</v>
      </c>
      <c r="H84" s="11">
        <v>0.21</v>
      </c>
      <c r="I84" s="4">
        <f>SUM(F84*1.21)</f>
        <v>0</v>
      </c>
      <c r="J84" s="4">
        <f>SUM(G84*1.21)</f>
        <v>0</v>
      </c>
    </row>
    <row r="85" spans="1:10" x14ac:dyDescent="0.25">
      <c r="A85" s="7" t="s">
        <v>81</v>
      </c>
      <c r="B85" s="1" t="s">
        <v>34</v>
      </c>
    </row>
    <row r="86" spans="1:10" x14ac:dyDescent="0.25">
      <c r="A86" s="7" t="s">
        <v>80</v>
      </c>
      <c r="B86" s="1" t="s">
        <v>45</v>
      </c>
    </row>
    <row r="87" spans="1:10" x14ac:dyDescent="0.25">
      <c r="B87" s="1" t="s">
        <v>38</v>
      </c>
    </row>
    <row r="88" spans="1:10" ht="30" x14ac:dyDescent="0.25">
      <c r="B88" s="3" t="s">
        <v>39</v>
      </c>
    </row>
    <row r="89" spans="1:10" x14ac:dyDescent="0.25">
      <c r="B89" s="1" t="s">
        <v>50</v>
      </c>
    </row>
    <row r="90" spans="1:10" x14ac:dyDescent="0.25">
      <c r="B90" s="1" t="s">
        <v>47</v>
      </c>
    </row>
    <row r="91" spans="1:10" x14ac:dyDescent="0.25">
      <c r="B91" s="1" t="s">
        <v>51</v>
      </c>
    </row>
    <row r="92" spans="1:10" x14ac:dyDescent="0.25">
      <c r="B92" s="1" t="s">
        <v>49</v>
      </c>
    </row>
    <row r="93" spans="1:10" x14ac:dyDescent="0.25">
      <c r="B93" s="1" t="s">
        <v>48</v>
      </c>
    </row>
    <row r="94" spans="1:10" x14ac:dyDescent="0.25">
      <c r="B94" s="1" t="s">
        <v>42</v>
      </c>
    </row>
    <row r="95" spans="1:10" x14ac:dyDescent="0.25">
      <c r="B95" s="1" t="s">
        <v>52</v>
      </c>
    </row>
    <row r="96" spans="1:10" x14ac:dyDescent="0.25">
      <c r="B96" s="1" t="s">
        <v>43</v>
      </c>
    </row>
    <row r="98" spans="1:10" x14ac:dyDescent="0.25">
      <c r="B98" s="7" t="s">
        <v>188</v>
      </c>
    </row>
    <row r="99" spans="1:10" x14ac:dyDescent="0.25">
      <c r="B99" s="35" t="s">
        <v>189</v>
      </c>
    </row>
    <row r="100" spans="1:10" x14ac:dyDescent="0.25">
      <c r="B100" s="35" t="s">
        <v>181</v>
      </c>
    </row>
    <row r="101" spans="1:10" x14ac:dyDescent="0.25">
      <c r="B101" s="35" t="s">
        <v>182</v>
      </c>
    </row>
    <row r="102" spans="1:10" x14ac:dyDescent="0.25">
      <c r="B102" s="35" t="s">
        <v>183</v>
      </c>
    </row>
    <row r="103" spans="1:10" x14ac:dyDescent="0.25">
      <c r="B103" s="35" t="s">
        <v>184</v>
      </c>
    </row>
    <row r="104" spans="1:10" x14ac:dyDescent="0.25">
      <c r="B104" s="35" t="s">
        <v>195</v>
      </c>
    </row>
    <row r="105" spans="1:10" x14ac:dyDescent="0.25">
      <c r="B105" s="35" t="s">
        <v>185</v>
      </c>
    </row>
    <row r="106" spans="1:10" x14ac:dyDescent="0.25">
      <c r="B106" s="35" t="s">
        <v>186</v>
      </c>
    </row>
    <row r="107" spans="1:10" x14ac:dyDescent="0.25">
      <c r="B107" s="35" t="s">
        <v>194</v>
      </c>
    </row>
    <row r="108" spans="1:10" x14ac:dyDescent="0.25">
      <c r="B108" s="35" t="s">
        <v>187</v>
      </c>
    </row>
    <row r="110" spans="1:10" x14ac:dyDescent="0.25">
      <c r="A110" s="1" t="s">
        <v>31</v>
      </c>
      <c r="B110" s="1" t="s">
        <v>32</v>
      </c>
      <c r="C110" s="1" t="s">
        <v>33</v>
      </c>
      <c r="D110" s="1" t="s">
        <v>4</v>
      </c>
      <c r="E110" s="1">
        <v>1</v>
      </c>
      <c r="F110" s="4">
        <v>0</v>
      </c>
      <c r="G110" s="4">
        <f>SUM(F110*E110)</f>
        <v>0</v>
      </c>
      <c r="H110" s="11">
        <v>0.21</v>
      </c>
      <c r="I110" s="4">
        <f>SUM(F110*1.21)</f>
        <v>0</v>
      </c>
      <c r="J110" s="4">
        <f>SUM(G110*1.21)</f>
        <v>0</v>
      </c>
    </row>
    <row r="111" spans="1:10" x14ac:dyDescent="0.25">
      <c r="A111" s="7" t="s">
        <v>82</v>
      </c>
      <c r="B111" s="1" t="s">
        <v>34</v>
      </c>
    </row>
    <row r="112" spans="1:10" x14ac:dyDescent="0.25">
      <c r="B112" s="1" t="s">
        <v>45</v>
      </c>
    </row>
    <row r="113" spans="2:2" x14ac:dyDescent="0.25">
      <c r="B113" s="1" t="s">
        <v>38</v>
      </c>
    </row>
    <row r="114" spans="2:2" ht="30" x14ac:dyDescent="0.25">
      <c r="B114" s="3" t="s">
        <v>39</v>
      </c>
    </row>
    <row r="115" spans="2:2" x14ac:dyDescent="0.25">
      <c r="B115" s="7" t="s">
        <v>61</v>
      </c>
    </row>
    <row r="116" spans="2:2" x14ac:dyDescent="0.25">
      <c r="B116" s="7" t="s">
        <v>59</v>
      </c>
    </row>
    <row r="117" spans="2:2" x14ac:dyDescent="0.25">
      <c r="B117" s="7" t="s">
        <v>58</v>
      </c>
    </row>
    <row r="118" spans="2:2" x14ac:dyDescent="0.25">
      <c r="B118" s="1" t="s">
        <v>50</v>
      </c>
    </row>
    <row r="119" spans="2:2" x14ac:dyDescent="0.25">
      <c r="B119" s="7" t="s">
        <v>60</v>
      </c>
    </row>
    <row r="120" spans="2:2" x14ac:dyDescent="0.25">
      <c r="B120" s="1" t="s">
        <v>42</v>
      </c>
    </row>
    <row r="121" spans="2:2" x14ac:dyDescent="0.25">
      <c r="B121" s="7" t="s">
        <v>62</v>
      </c>
    </row>
    <row r="122" spans="2:2" x14ac:dyDescent="0.25">
      <c r="B122" s="1" t="s">
        <v>5</v>
      </c>
    </row>
    <row r="123" spans="2:2" x14ac:dyDescent="0.25">
      <c r="B123" s="1" t="s">
        <v>24</v>
      </c>
    </row>
    <row r="124" spans="2:2" x14ac:dyDescent="0.25">
      <c r="B124" s="1" t="s">
        <v>25</v>
      </c>
    </row>
    <row r="125" spans="2:2" x14ac:dyDescent="0.25">
      <c r="B125" s="1" t="s">
        <v>26</v>
      </c>
    </row>
    <row r="126" spans="2:2" x14ac:dyDescent="0.25">
      <c r="B126" s="1" t="s">
        <v>27</v>
      </c>
    </row>
    <row r="127" spans="2:2" x14ac:dyDescent="0.25">
      <c r="B127" s="1" t="s">
        <v>28</v>
      </c>
    </row>
    <row r="128" spans="2:2" x14ac:dyDescent="0.25">
      <c r="B128" s="1" t="s">
        <v>29</v>
      </c>
    </row>
    <row r="129" spans="1:2" x14ac:dyDescent="0.25">
      <c r="B129" s="1" t="s">
        <v>30</v>
      </c>
    </row>
    <row r="132" spans="1:2" ht="18.75" x14ac:dyDescent="0.25">
      <c r="A132" s="24" t="s">
        <v>83</v>
      </c>
    </row>
    <row r="133" spans="1:2" ht="18.75" x14ac:dyDescent="0.25">
      <c r="A133" s="24" t="s">
        <v>84</v>
      </c>
    </row>
    <row r="134" spans="1:2" ht="15.75" x14ac:dyDescent="0.25">
      <c r="A134" s="23"/>
    </row>
    <row r="135" spans="1:2" x14ac:dyDescent="0.25">
      <c r="A135" s="21" t="s">
        <v>96</v>
      </c>
    </row>
    <row r="136" spans="1:2" x14ac:dyDescent="0.25">
      <c r="A136" s="21" t="s">
        <v>85</v>
      </c>
    </row>
    <row r="137" spans="1:2" ht="30" x14ac:dyDescent="0.25">
      <c r="B137" s="22" t="s">
        <v>104</v>
      </c>
    </row>
    <row r="138" spans="1:2" ht="45" x14ac:dyDescent="0.25">
      <c r="B138" s="22" t="s">
        <v>105</v>
      </c>
    </row>
    <row r="139" spans="1:2" ht="30" x14ac:dyDescent="0.25">
      <c r="B139" s="22" t="s">
        <v>106</v>
      </c>
    </row>
    <row r="140" spans="1:2" ht="30" x14ac:dyDescent="0.25">
      <c r="B140" s="22" t="s">
        <v>107</v>
      </c>
    </row>
    <row r="141" spans="1:2" x14ac:dyDescent="0.25">
      <c r="B141" s="22" t="s">
        <v>108</v>
      </c>
    </row>
    <row r="142" spans="1:2" ht="30" x14ac:dyDescent="0.25">
      <c r="B142" s="22" t="s">
        <v>109</v>
      </c>
    </row>
    <row r="143" spans="1:2" ht="45" x14ac:dyDescent="0.25">
      <c r="B143" s="22" t="s">
        <v>110</v>
      </c>
    </row>
    <row r="144" spans="1:2" ht="30" x14ac:dyDescent="0.25">
      <c r="B144" s="22" t="s">
        <v>111</v>
      </c>
    </row>
    <row r="145" spans="1:2" ht="45" x14ac:dyDescent="0.25">
      <c r="B145" s="22" t="s">
        <v>112</v>
      </c>
    </row>
    <row r="146" spans="1:2" ht="60" x14ac:dyDescent="0.25">
      <c r="B146" s="22" t="s">
        <v>113</v>
      </c>
    </row>
    <row r="147" spans="1:2" ht="30" x14ac:dyDescent="0.25">
      <c r="B147" s="22" t="s">
        <v>114</v>
      </c>
    </row>
    <row r="148" spans="1:2" ht="30" x14ac:dyDescent="0.25">
      <c r="B148" s="22" t="s">
        <v>115</v>
      </c>
    </row>
    <row r="149" spans="1:2" x14ac:dyDescent="0.25">
      <c r="B149" s="22" t="s">
        <v>116</v>
      </c>
    </row>
    <row r="150" spans="1:2" x14ac:dyDescent="0.25">
      <c r="A150" s="17"/>
      <c r="B150" s="16"/>
    </row>
    <row r="151" spans="1:2" ht="18.75" x14ac:dyDescent="0.25">
      <c r="A151" s="24" t="s">
        <v>86</v>
      </c>
    </row>
    <row r="152" spans="1:2" x14ac:dyDescent="0.25">
      <c r="A152" s="17"/>
    </row>
    <row r="153" spans="1:2" x14ac:dyDescent="0.25">
      <c r="A153" s="18" t="s">
        <v>117</v>
      </c>
    </row>
    <row r="154" spans="1:2" ht="30" x14ac:dyDescent="0.25">
      <c r="B154" s="36" t="s">
        <v>193</v>
      </c>
    </row>
    <row r="155" spans="1:2" x14ac:dyDescent="0.25">
      <c r="B155" s="14"/>
    </row>
    <row r="156" spans="1:2" x14ac:dyDescent="0.25">
      <c r="B156" s="20" t="s">
        <v>87</v>
      </c>
    </row>
    <row r="157" spans="1:2" x14ac:dyDescent="0.25">
      <c r="B157" s="19" t="s">
        <v>98</v>
      </c>
    </row>
    <row r="158" spans="1:2" ht="30" x14ac:dyDescent="0.25">
      <c r="B158" s="36" t="s">
        <v>192</v>
      </c>
    </row>
    <row r="159" spans="1:2" x14ac:dyDescent="0.25">
      <c r="B159" s="14"/>
    </row>
    <row r="160" spans="1:2" x14ac:dyDescent="0.25">
      <c r="B160" s="20" t="s">
        <v>87</v>
      </c>
    </row>
    <row r="161" spans="2:2" x14ac:dyDescent="0.25">
      <c r="B161" s="19" t="s">
        <v>118</v>
      </c>
    </row>
    <row r="162" spans="2:2" ht="30" x14ac:dyDescent="0.25">
      <c r="B162" s="36" t="s">
        <v>191</v>
      </c>
    </row>
    <row r="163" spans="2:2" x14ac:dyDescent="0.25">
      <c r="B163" s="14"/>
    </row>
    <row r="164" spans="2:2" ht="30" x14ac:dyDescent="0.25">
      <c r="B164" s="36" t="s">
        <v>190</v>
      </c>
    </row>
    <row r="165" spans="2:2" x14ac:dyDescent="0.25">
      <c r="B165" s="14"/>
    </row>
    <row r="166" spans="2:2" x14ac:dyDescent="0.25">
      <c r="B166" s="18" t="s">
        <v>97</v>
      </c>
    </row>
    <row r="167" spans="2:2" x14ac:dyDescent="0.25">
      <c r="B167" s="19" t="s">
        <v>99</v>
      </c>
    </row>
    <row r="168" spans="2:2" x14ac:dyDescent="0.25">
      <c r="B168" s="14" t="s">
        <v>119</v>
      </c>
    </row>
    <row r="169" spans="2:2" x14ac:dyDescent="0.25">
      <c r="B169" s="20" t="s">
        <v>88</v>
      </c>
    </row>
    <row r="170" spans="2:2" x14ac:dyDescent="0.25">
      <c r="B170" s="19" t="s">
        <v>120</v>
      </c>
    </row>
    <row r="171" spans="2:2" x14ac:dyDescent="0.25">
      <c r="B171" s="19" t="s">
        <v>121</v>
      </c>
    </row>
    <row r="172" spans="2:2" x14ac:dyDescent="0.25">
      <c r="B172" s="19" t="s">
        <v>122</v>
      </c>
    </row>
    <row r="173" spans="2:2" x14ac:dyDescent="0.25">
      <c r="B173" s="25" t="s">
        <v>100</v>
      </c>
    </row>
    <row r="174" spans="2:2" x14ac:dyDescent="0.25">
      <c r="B174" s="14" t="s">
        <v>123</v>
      </c>
    </row>
    <row r="175" spans="2:2" x14ac:dyDescent="0.25">
      <c r="B175" s="14" t="s">
        <v>103</v>
      </c>
    </row>
    <row r="176" spans="2:2" x14ac:dyDescent="0.25">
      <c r="B176" s="20" t="s">
        <v>88</v>
      </c>
    </row>
    <row r="177" spans="2:2" x14ac:dyDescent="0.25">
      <c r="B177" s="19" t="s">
        <v>101</v>
      </c>
    </row>
    <row r="178" spans="2:2" x14ac:dyDescent="0.25">
      <c r="B178" s="14" t="s">
        <v>124</v>
      </c>
    </row>
    <row r="179" spans="2:2" x14ac:dyDescent="0.25">
      <c r="B179" s="20" t="s">
        <v>88</v>
      </c>
    </row>
    <row r="180" spans="2:2" x14ac:dyDescent="0.25">
      <c r="B180" s="19" t="s">
        <v>101</v>
      </c>
    </row>
    <row r="181" spans="2:2" x14ac:dyDescent="0.25">
      <c r="B181" s="14" t="s">
        <v>125</v>
      </c>
    </row>
    <row r="182" spans="2:2" x14ac:dyDescent="0.25">
      <c r="B182" s="15" t="s">
        <v>94</v>
      </c>
    </row>
    <row r="183" spans="2:2" x14ac:dyDescent="0.25">
      <c r="B183" s="14" t="s">
        <v>103</v>
      </c>
    </row>
    <row r="184" spans="2:2" x14ac:dyDescent="0.25">
      <c r="B184" s="20" t="s">
        <v>88</v>
      </c>
    </row>
    <row r="185" spans="2:2" x14ac:dyDescent="0.25">
      <c r="B185" s="19" t="s">
        <v>101</v>
      </c>
    </row>
    <row r="186" spans="2:2" x14ac:dyDescent="0.25">
      <c r="B186" s="14" t="s">
        <v>102</v>
      </c>
    </row>
    <row r="187" spans="2:2" x14ac:dyDescent="0.25">
      <c r="B187" s="14" t="s">
        <v>126</v>
      </c>
    </row>
    <row r="188" spans="2:2" x14ac:dyDescent="0.25">
      <c r="B188" s="13"/>
    </row>
    <row r="189" spans="2:2" x14ac:dyDescent="0.25">
      <c r="B189" s="26" t="s">
        <v>90</v>
      </c>
    </row>
    <row r="190" spans="2:2" x14ac:dyDescent="0.25">
      <c r="B190" s="26" t="s">
        <v>91</v>
      </c>
    </row>
    <row r="191" spans="2:2" x14ac:dyDescent="0.25">
      <c r="B191" s="26" t="s">
        <v>92</v>
      </c>
    </row>
    <row r="192" spans="2:2" x14ac:dyDescent="0.25">
      <c r="B192" s="26" t="s">
        <v>89</v>
      </c>
    </row>
    <row r="193" spans="1:2" x14ac:dyDescent="0.25">
      <c r="B193" s="26" t="s">
        <v>93</v>
      </c>
    </row>
    <row r="194" spans="1:2" x14ac:dyDescent="0.25">
      <c r="B194" s="27"/>
    </row>
    <row r="195" spans="1:2" x14ac:dyDescent="0.25">
      <c r="B195" s="27" t="s">
        <v>95</v>
      </c>
    </row>
    <row r="196" spans="1:2" ht="30" x14ac:dyDescent="0.25">
      <c r="B196" s="28" t="s">
        <v>35</v>
      </c>
    </row>
    <row r="197" spans="1:2" x14ac:dyDescent="0.25">
      <c r="B197"/>
    </row>
    <row r="199" spans="1:2" ht="18.75" x14ac:dyDescent="0.25">
      <c r="A199" s="29" t="s">
        <v>34</v>
      </c>
    </row>
    <row r="200" spans="1:2" ht="18.75" x14ac:dyDescent="0.25">
      <c r="A200" s="29" t="s">
        <v>127</v>
      </c>
    </row>
    <row r="201" spans="1:2" x14ac:dyDescent="0.25">
      <c r="B201" s="13"/>
    </row>
    <row r="202" spans="1:2" ht="30" x14ac:dyDescent="0.25">
      <c r="B202" s="30" t="s">
        <v>128</v>
      </c>
    </row>
    <row r="203" spans="1:2" ht="45" x14ac:dyDescent="0.25">
      <c r="B203" s="30" t="s">
        <v>129</v>
      </c>
    </row>
    <row r="204" spans="1:2" x14ac:dyDescent="0.25">
      <c r="B204" s="30" t="s">
        <v>130</v>
      </c>
    </row>
    <row r="205" spans="1:2" ht="30" x14ac:dyDescent="0.25">
      <c r="B205" s="30" t="s">
        <v>131</v>
      </c>
    </row>
    <row r="206" spans="1:2" x14ac:dyDescent="0.25">
      <c r="B206" s="30"/>
    </row>
    <row r="207" spans="1:2" ht="120" x14ac:dyDescent="0.25">
      <c r="B207" s="30" t="s">
        <v>132</v>
      </c>
    </row>
    <row r="208" spans="1:2" ht="45" x14ac:dyDescent="0.25">
      <c r="B208" s="30" t="s">
        <v>133</v>
      </c>
    </row>
    <row r="209" spans="2:2" x14ac:dyDescent="0.25">
      <c r="B209" s="31"/>
    </row>
    <row r="210" spans="2:2" ht="30" x14ac:dyDescent="0.25">
      <c r="B210" s="31" t="s">
        <v>134</v>
      </c>
    </row>
    <row r="211" spans="2:2" x14ac:dyDescent="0.25">
      <c r="B211" s="30"/>
    </row>
    <row r="212" spans="2:2" ht="120" x14ac:dyDescent="0.25">
      <c r="B212" s="31" t="s">
        <v>135</v>
      </c>
    </row>
    <row r="213" spans="2:2" ht="30" x14ac:dyDescent="0.25">
      <c r="B213" s="31" t="s">
        <v>136</v>
      </c>
    </row>
    <row r="214" spans="2:2" ht="45" x14ac:dyDescent="0.25">
      <c r="B214" s="31" t="s">
        <v>137</v>
      </c>
    </row>
    <row r="215" spans="2:2" ht="30" x14ac:dyDescent="0.25">
      <c r="B215" s="31" t="s">
        <v>138</v>
      </c>
    </row>
    <row r="216" spans="2:2" x14ac:dyDescent="0.25">
      <c r="B216" s="31"/>
    </row>
    <row r="217" spans="2:2" x14ac:dyDescent="0.25">
      <c r="B217" s="31"/>
    </row>
    <row r="218" spans="2:2" x14ac:dyDescent="0.25">
      <c r="B218" s="31"/>
    </row>
    <row r="219" spans="2:2" x14ac:dyDescent="0.25">
      <c r="B219" s="31"/>
    </row>
    <row r="220" spans="2:2" x14ac:dyDescent="0.25">
      <c r="B220" s="31"/>
    </row>
    <row r="221" spans="2:2" ht="75" x14ac:dyDescent="0.25">
      <c r="B221" s="31" t="s">
        <v>139</v>
      </c>
    </row>
    <row r="222" spans="2:2" x14ac:dyDescent="0.25">
      <c r="B222" s="30"/>
    </row>
    <row r="223" spans="2:2" x14ac:dyDescent="0.25">
      <c r="B223" s="30"/>
    </row>
    <row r="224" spans="2:2" x14ac:dyDescent="0.25">
      <c r="B224" s="30"/>
    </row>
    <row r="225" spans="2:2" x14ac:dyDescent="0.25">
      <c r="B225"/>
    </row>
    <row r="226" spans="2:2" ht="75" x14ac:dyDescent="0.25">
      <c r="B226" s="31" t="s">
        <v>140</v>
      </c>
    </row>
    <row r="227" spans="2:2" x14ac:dyDescent="0.25">
      <c r="B227"/>
    </row>
    <row r="228" spans="2:2" x14ac:dyDescent="0.25">
      <c r="B228" s="30"/>
    </row>
    <row r="229" spans="2:2" x14ac:dyDescent="0.25">
      <c r="B229" s="31"/>
    </row>
    <row r="230" spans="2:2" x14ac:dyDescent="0.25">
      <c r="B230" s="31"/>
    </row>
    <row r="231" spans="2:2" x14ac:dyDescent="0.25">
      <c r="B231" s="31"/>
    </row>
    <row r="232" spans="2:2" x14ac:dyDescent="0.25">
      <c r="B232" s="31"/>
    </row>
    <row r="233" spans="2:2" x14ac:dyDescent="0.25">
      <c r="B233" s="31"/>
    </row>
    <row r="234" spans="2:2" ht="30" x14ac:dyDescent="0.25">
      <c r="B234" s="31" t="s">
        <v>141</v>
      </c>
    </row>
    <row r="235" spans="2:2" x14ac:dyDescent="0.25">
      <c r="B235" s="31" t="s">
        <v>142</v>
      </c>
    </row>
    <row r="236" spans="2:2" ht="45" x14ac:dyDescent="0.25">
      <c r="B236" s="31" t="s">
        <v>143</v>
      </c>
    </row>
    <row r="237" spans="2:2" x14ac:dyDescent="0.25">
      <c r="B237" s="30" t="s">
        <v>144</v>
      </c>
    </row>
    <row r="238" spans="2:2" x14ac:dyDescent="0.25">
      <c r="B238"/>
    </row>
    <row r="239" spans="2:2" x14ac:dyDescent="0.25">
      <c r="B239" s="31"/>
    </row>
    <row r="240" spans="2:2" x14ac:dyDescent="0.25">
      <c r="B240" s="31"/>
    </row>
    <row r="243" spans="2:2" x14ac:dyDescent="0.25">
      <c r="B243" s="31" t="s">
        <v>145</v>
      </c>
    </row>
    <row r="244" spans="2:2" x14ac:dyDescent="0.25">
      <c r="B244" s="31" t="s">
        <v>146</v>
      </c>
    </row>
    <row r="245" spans="2:2" x14ac:dyDescent="0.25">
      <c r="B245" s="31" t="s">
        <v>147</v>
      </c>
    </row>
    <row r="246" spans="2:2" x14ac:dyDescent="0.25">
      <c r="B246" s="31"/>
    </row>
    <row r="247" spans="2:2" x14ac:dyDescent="0.25">
      <c r="B247" s="31" t="s">
        <v>148</v>
      </c>
    </row>
    <row r="248" spans="2:2" ht="30" x14ac:dyDescent="0.25">
      <c r="B248" s="30" t="s">
        <v>149</v>
      </c>
    </row>
    <row r="249" spans="2:2" ht="30" x14ac:dyDescent="0.25">
      <c r="B249" s="30" t="s">
        <v>150</v>
      </c>
    </row>
    <row r="250" spans="2:2" ht="45" x14ac:dyDescent="0.25">
      <c r="B250" s="30" t="s">
        <v>151</v>
      </c>
    </row>
    <row r="251" spans="2:2" x14ac:dyDescent="0.25">
      <c r="B251" s="30" t="s">
        <v>152</v>
      </c>
    </row>
    <row r="252" spans="2:2" x14ac:dyDescent="0.25">
      <c r="B252" s="30" t="s">
        <v>153</v>
      </c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 s="30"/>
    </row>
    <row r="257" spans="2:2" x14ac:dyDescent="0.25">
      <c r="B257" s="31" t="s">
        <v>154</v>
      </c>
    </row>
    <row r="258" spans="2:2" ht="60" x14ac:dyDescent="0.25">
      <c r="B258" s="30" t="s">
        <v>155</v>
      </c>
    </row>
    <row r="259" spans="2:2" x14ac:dyDescent="0.25">
      <c r="B259" s="30"/>
    </row>
    <row r="260" spans="2:2" x14ac:dyDescent="0.25">
      <c r="B260" s="31" t="s">
        <v>156</v>
      </c>
    </row>
    <row r="261" spans="2:2" ht="90.75" x14ac:dyDescent="0.25">
      <c r="B261" s="30" t="s">
        <v>157</v>
      </c>
    </row>
    <row r="262" spans="2:2" x14ac:dyDescent="0.25">
      <c r="B262" s="30"/>
    </row>
    <row r="263" spans="2:2" x14ac:dyDescent="0.25">
      <c r="B263" s="30"/>
    </row>
    <row r="264" spans="2:2" x14ac:dyDescent="0.25">
      <c r="B264"/>
    </row>
    <row r="265" spans="2:2" x14ac:dyDescent="0.25">
      <c r="B265" s="30" t="s">
        <v>158</v>
      </c>
    </row>
    <row r="266" spans="2:2" x14ac:dyDescent="0.25">
      <c r="B266" s="31"/>
    </row>
    <row r="267" spans="2:2" x14ac:dyDescent="0.25">
      <c r="B267" s="31" t="s">
        <v>159</v>
      </c>
    </row>
    <row r="268" spans="2:2" x14ac:dyDescent="0.25">
      <c r="B268" s="30" t="s">
        <v>160</v>
      </c>
    </row>
    <row r="269" spans="2:2" x14ac:dyDescent="0.25">
      <c r="B269" s="30" t="s">
        <v>161</v>
      </c>
    </row>
    <row r="270" spans="2:2" ht="45" x14ac:dyDescent="0.25">
      <c r="B270" s="30" t="s">
        <v>162</v>
      </c>
    </row>
    <row r="271" spans="2:2" x14ac:dyDescent="0.25">
      <c r="B271" s="30" t="s">
        <v>163</v>
      </c>
    </row>
    <row r="272" spans="2:2" x14ac:dyDescent="0.25">
      <c r="B272" s="31" t="s">
        <v>164</v>
      </c>
    </row>
    <row r="273" spans="2:2" x14ac:dyDescent="0.25">
      <c r="B273" s="30" t="s">
        <v>165</v>
      </c>
    </row>
    <row r="274" spans="2:2" ht="30" x14ac:dyDescent="0.25">
      <c r="B274" s="30" t="s">
        <v>166</v>
      </c>
    </row>
    <row r="275" spans="2:2" ht="45" x14ac:dyDescent="0.25">
      <c r="B275" s="30" t="s">
        <v>167</v>
      </c>
    </row>
    <row r="276" spans="2:2" x14ac:dyDescent="0.25">
      <c r="B276" s="30" t="s">
        <v>168</v>
      </c>
    </row>
    <row r="277" spans="2:2" x14ac:dyDescent="0.25">
      <c r="B277" s="30" t="s">
        <v>169</v>
      </c>
    </row>
    <row r="278" spans="2:2" x14ac:dyDescent="0.25">
      <c r="B278" s="30" t="s">
        <v>163</v>
      </c>
    </row>
    <row r="279" spans="2:2" x14ac:dyDescent="0.25">
      <c r="B279" s="30" t="s">
        <v>153</v>
      </c>
    </row>
    <row r="280" spans="2:2" x14ac:dyDescent="0.25">
      <c r="B280" s="31"/>
    </row>
    <row r="281" spans="2:2" x14ac:dyDescent="0.25">
      <c r="B281" s="31" t="s">
        <v>170</v>
      </c>
    </row>
    <row r="282" spans="2:2" x14ac:dyDescent="0.25">
      <c r="B282" s="30" t="s">
        <v>171</v>
      </c>
    </row>
    <row r="283" spans="2:2" ht="30" x14ac:dyDescent="0.25">
      <c r="B283" s="30" t="s">
        <v>172</v>
      </c>
    </row>
    <row r="284" spans="2:2" x14ac:dyDescent="0.25">
      <c r="B284" s="30" t="s">
        <v>163</v>
      </c>
    </row>
    <row r="285" spans="2:2" x14ac:dyDescent="0.25">
      <c r="B285" s="30" t="s">
        <v>173</v>
      </c>
    </row>
    <row r="286" spans="2:2" x14ac:dyDescent="0.25">
      <c r="B286" s="31"/>
    </row>
    <row r="287" spans="2:2" x14ac:dyDescent="0.25">
      <c r="B287" s="31" t="s">
        <v>174</v>
      </c>
    </row>
    <row r="288" spans="2:2" ht="120" x14ac:dyDescent="0.25">
      <c r="B288" s="30" t="s">
        <v>175</v>
      </c>
    </row>
    <row r="289" spans="2:2" ht="60" x14ac:dyDescent="0.25">
      <c r="B289" s="31" t="s">
        <v>176</v>
      </c>
    </row>
    <row r="290" spans="2:2" ht="93" customHeight="1" x14ac:dyDescent="0.25">
      <c r="B290"/>
    </row>
    <row r="291" spans="2:2" ht="75" x14ac:dyDescent="0.25">
      <c r="B291" s="31" t="s">
        <v>177</v>
      </c>
    </row>
    <row r="292" spans="2:2" ht="57.75" customHeight="1" x14ac:dyDescent="0.25">
      <c r="B292"/>
    </row>
    <row r="293" spans="2:2" ht="75" x14ac:dyDescent="0.25">
      <c r="B293" s="31" t="s">
        <v>140</v>
      </c>
    </row>
    <row r="294" spans="2:2" x14ac:dyDescent="0.25">
      <c r="B294"/>
    </row>
    <row r="296" spans="2:2" x14ac:dyDescent="0.25">
      <c r="B296"/>
    </row>
    <row r="297" spans="2:2" x14ac:dyDescent="0.25">
      <c r="B297"/>
    </row>
    <row r="298" spans="2:2" x14ac:dyDescent="0.25">
      <c r="B298"/>
    </row>
    <row r="299" spans="2:2" x14ac:dyDescent="0.25">
      <c r="B299"/>
    </row>
    <row r="300" spans="2:2" x14ac:dyDescent="0.25">
      <c r="B300" s="31"/>
    </row>
    <row r="301" spans="2:2" ht="30" x14ac:dyDescent="0.25">
      <c r="B301" s="31" t="s">
        <v>178</v>
      </c>
    </row>
    <row r="302" spans="2:2" x14ac:dyDescent="0.25">
      <c r="B302" s="30" t="s">
        <v>144</v>
      </c>
    </row>
    <row r="303" spans="2:2" x14ac:dyDescent="0.25">
      <c r="B303" s="30"/>
    </row>
    <row r="304" spans="2:2" x14ac:dyDescent="0.25">
      <c r="B304" s="30"/>
    </row>
    <row r="305" spans="2:2" x14ac:dyDescent="0.25">
      <c r="B305" s="30"/>
    </row>
    <row r="306" spans="2:2" x14ac:dyDescent="0.25">
      <c r="B306" s="30"/>
    </row>
    <row r="307" spans="2:2" x14ac:dyDescent="0.25">
      <c r="B307" s="30"/>
    </row>
    <row r="308" spans="2:2" x14ac:dyDescent="0.25">
      <c r="B308"/>
    </row>
    <row r="309" spans="2:2" x14ac:dyDescent="0.25">
      <c r="B309" s="31"/>
    </row>
    <row r="310" spans="2:2" ht="30" x14ac:dyDescent="0.25">
      <c r="B310" s="31" t="s">
        <v>179</v>
      </c>
    </row>
    <row r="311" spans="2:2" x14ac:dyDescent="0.25">
      <c r="B311" s="31"/>
    </row>
    <row r="312" spans="2:2" x14ac:dyDescent="0.25">
      <c r="B312" s="31"/>
    </row>
    <row r="313" spans="2:2" x14ac:dyDescent="0.25">
      <c r="B313" s="18"/>
    </row>
    <row r="314" spans="2:2" x14ac:dyDescent="0.25">
      <c r="B314" s="30"/>
    </row>
  </sheetData>
  <pageMargins left="0.7" right="0.7" top="0.78740157499999996" bottom="0.78740157499999996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S2 - pevně spojené se stavbou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Rudolf Svoboda</cp:lastModifiedBy>
  <cp:lastPrinted>2024-10-29T09:19:07Z</cp:lastPrinted>
  <dcterms:created xsi:type="dcterms:W3CDTF">2022-11-29T06:57:35Z</dcterms:created>
  <dcterms:modified xsi:type="dcterms:W3CDTF">2024-10-29T09:19:12Z</dcterms:modified>
  <cp:category/>
</cp:coreProperties>
</file>