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bm-file2\vz\VZ projektové\2025\07 Minitendry DNS\04 DGN PAU IV BM,Jih a Střed IV\01 ke zveřejnění\"/>
    </mc:Choice>
  </mc:AlternateContent>
  <xr:revisionPtr revIDLastSave="0" documentId="13_ncr:1_{DCD2E43F-F841-4832-8DB0-9B53E863818E}" xr6:coauthVersionLast="47" xr6:coauthVersionMax="47" xr10:uidLastSave="{00000000-0000-0000-0000-000000000000}"/>
  <bookViews>
    <workbookView xWindow="384" yWindow="384" windowWidth="17280" windowHeight="9960" tabRatio="799" xr2:uid="{00000000-000D-0000-FFFF-FFFF00000000}"/>
  </bookViews>
  <sheets>
    <sheet name="II641 Brno,ul.Černovická-úsek 4" sheetId="15" r:id="rId1"/>
  </sheets>
  <definedNames>
    <definedName name="_xlnm.Print_Area" localSheetId="0">'II641 Brno,ul.Černovická-úsek 4'!$A$1:$F$19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15" l="1"/>
  <c r="E5" i="15" l="1"/>
  <c r="F8" i="15" l="1"/>
  <c r="F9" i="15"/>
  <c r="F10" i="15"/>
  <c r="F11" i="15"/>
  <c r="F12" i="15"/>
  <c r="F13" i="15"/>
  <c r="F14" i="15"/>
  <c r="F15" i="15"/>
  <c r="F7" i="15"/>
  <c r="F16" i="15" l="1"/>
</calcChain>
</file>

<file path=xl/sharedStrings.xml><?xml version="1.0" encoding="utf-8"?>
<sst xmlns="http://schemas.openxmlformats.org/spreadsheetml/2006/main" count="43" uniqueCount="37">
  <si>
    <t>ks</t>
  </si>
  <si>
    <t>Pol.</t>
  </si>
  <si>
    <t>Název položky</t>
  </si>
  <si>
    <t>Jedn.</t>
  </si>
  <si>
    <t>Výměra</t>
  </si>
  <si>
    <t>Cena/Jedn. (Kč)</t>
  </si>
  <si>
    <t>Cena celkem (Kč)</t>
  </si>
  <si>
    <t>1.</t>
  </si>
  <si>
    <t xml:space="preserve">Vizuální prohlídka se záznamem poruch </t>
  </si>
  <si>
    <t>kpl.</t>
  </si>
  <si>
    <t>2.</t>
  </si>
  <si>
    <t>Fotodokumentace</t>
  </si>
  <si>
    <t>3.</t>
  </si>
  <si>
    <t xml:space="preserve">Rázová zatěžovací zkouška včetně výpočtu zbytkové doby životnosti vozovky a tloušťky zesílení </t>
  </si>
  <si>
    <t>4.</t>
  </si>
  <si>
    <t xml:space="preserve">Jádrový vývrt </t>
  </si>
  <si>
    <t>5.</t>
  </si>
  <si>
    <t xml:space="preserve">Vrtaná sonda </t>
  </si>
  <si>
    <t>6.</t>
  </si>
  <si>
    <t>Kopaná sonda</t>
  </si>
  <si>
    <t>7.</t>
  </si>
  <si>
    <t>8.</t>
  </si>
  <si>
    <t>9.</t>
  </si>
  <si>
    <t>Vypracování zprávy a návrh technologie rekonstrukce</t>
  </si>
  <si>
    <t>Dopravní zabezpečení (vč. zajištění potřebných povolení)</t>
  </si>
  <si>
    <t>Cena celkem bez DPH (Kč)</t>
  </si>
  <si>
    <t>rozbor asfaltové směsi, včetně stanovení obsahu PAU(směsný vzorek) *</t>
  </si>
  <si>
    <t>* viz. vyhláška 283/2023 SB. tab.č. 3.1.</t>
  </si>
  <si>
    <t xml:space="preserve">km </t>
  </si>
  <si>
    <t>délka stavby
(km)</t>
  </si>
  <si>
    <t>šířka
(m)</t>
  </si>
  <si>
    <t>Plocha orientačně
(m2)</t>
  </si>
  <si>
    <t>DGN sil. II/641 v intravilánu Brno, ul. Černovická,  v km 1,750- km 2,500 (dl. 750 m)</t>
  </si>
  <si>
    <t>celkem</t>
  </si>
  <si>
    <t>SOUPIS PRACÍ</t>
  </si>
  <si>
    <t>II/641 Brno, ul. Černovická - úsek 4</t>
  </si>
  <si>
    <r>
      <rPr>
        <sz val="12"/>
        <color theme="1"/>
        <rFont val="Calibri"/>
        <family val="2"/>
        <charset val="238"/>
        <scheme val="minor"/>
      </rPr>
      <t xml:space="preserve">Příloha č. 3a) ZD        Název stavby: </t>
    </r>
    <r>
      <rPr>
        <b/>
        <sz val="12"/>
        <color theme="1"/>
        <rFont val="Calibri"/>
        <family val="2"/>
        <charset val="238"/>
        <scheme val="minor"/>
      </rPr>
      <t>II/641 Brno, ul. Černovická - úsek 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</si>
</sst>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0.000"/>
  </numFmts>
  <fonts count="11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3" fontId="6" fillId="0" borderId="0" xfId="0" applyNumberFormat="1" applyFont="1"/>
    <xf numFmtId="164" fontId="6" fillId="0" borderId="0" xfId="0" applyNumberFormat="1" applyFont="1" applyAlignment="1">
      <alignment vertical="top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 wrapText="1" indent="1"/>
    </xf>
    <xf numFmtId="4" fontId="0" fillId="3" borderId="1" xfId="0" applyNumberFormat="1" applyFont="1" applyFill="1" applyBorder="1" applyAlignment="1">
      <alignment horizontal="right" vertical="center" wrapText="1" indent="1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0" fillId="3" borderId="0" xfId="0" applyFont="1" applyFill="1" applyAlignment="1">
      <alignment wrapText="1"/>
    </xf>
    <xf numFmtId="0" fontId="3" fillId="3" borderId="0" xfId="0" applyFont="1" applyFill="1" applyAlignment="1">
      <alignment horizontal="left" vertical="center"/>
    </xf>
    <xf numFmtId="0" fontId="0" fillId="3" borderId="0" xfId="0" applyFont="1" applyFill="1"/>
    <xf numFmtId="0" fontId="0" fillId="3" borderId="6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left" vertical="center" wrapText="1" indent="1"/>
    </xf>
    <xf numFmtId="0" fontId="0" fillId="3" borderId="7" xfId="0" applyFont="1" applyFill="1" applyBorder="1" applyAlignment="1">
      <alignment horizontal="center" vertical="center" wrapText="1"/>
    </xf>
    <xf numFmtId="4" fontId="0" fillId="3" borderId="7" xfId="0" applyNumberFormat="1" applyFont="1" applyFill="1" applyBorder="1" applyAlignment="1">
      <alignment horizontal="right" vertical="center" wrapText="1" indent="1"/>
    </xf>
    <xf numFmtId="4" fontId="0" fillId="3" borderId="8" xfId="0" applyNumberFormat="1" applyFont="1" applyFill="1" applyBorder="1" applyAlignment="1">
      <alignment horizontal="right" vertical="center" wrapText="1" indent="1"/>
    </xf>
    <xf numFmtId="0" fontId="0" fillId="3" borderId="3" xfId="0" applyFont="1" applyFill="1" applyBorder="1" applyAlignment="1">
      <alignment horizontal="center" vertical="center" wrapText="1"/>
    </xf>
    <xf numFmtId="4" fontId="0" fillId="3" borderId="4" xfId="0" applyNumberFormat="1" applyFont="1" applyFill="1" applyBorder="1" applyAlignment="1">
      <alignment horizontal="right" vertical="center" wrapText="1" inden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left" vertical="center" wrapText="1" indent="1"/>
    </xf>
    <xf numFmtId="0" fontId="0" fillId="3" borderId="2" xfId="0" applyFont="1" applyFill="1" applyBorder="1" applyAlignment="1">
      <alignment horizontal="center" vertical="center" wrapText="1"/>
    </xf>
    <xf numFmtId="4" fontId="0" fillId="3" borderId="2" xfId="0" applyNumberFormat="1" applyFont="1" applyFill="1" applyBorder="1" applyAlignment="1">
      <alignment horizontal="right" vertical="center" wrapText="1" indent="1"/>
    </xf>
    <xf numFmtId="4" fontId="0" fillId="3" borderId="10" xfId="0" applyNumberFormat="1" applyFont="1" applyFill="1" applyBorder="1" applyAlignment="1">
      <alignment horizontal="right" vertical="center" wrapText="1" inden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right" vertical="center" wrapText="1" indent="1"/>
    </xf>
    <xf numFmtId="0" fontId="1" fillId="2" borderId="13" xfId="0" applyFont="1" applyFill="1" applyBorder="1" applyAlignment="1">
      <alignment horizontal="right" vertical="center" wrapText="1" indent="1"/>
    </xf>
    <xf numFmtId="4" fontId="5" fillId="2" borderId="13" xfId="0" applyNumberFormat="1" applyFont="1" applyFill="1" applyBorder="1" applyAlignment="1">
      <alignment horizontal="right" vertical="center" wrapText="1" indent="1"/>
    </xf>
    <xf numFmtId="1" fontId="8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165" fontId="7" fillId="3" borderId="7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  <xf numFmtId="0" fontId="5" fillId="2" borderId="11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2"/>
  <sheetViews>
    <sheetView tabSelected="1" zoomScaleNormal="100" zoomScaleSheetLayoutView="100" workbookViewId="0">
      <selection sqref="A1:F1"/>
    </sheetView>
  </sheetViews>
  <sheetFormatPr defaultRowHeight="14.4" x14ac:dyDescent="0.3"/>
  <cols>
    <col min="1" max="1" width="5.33203125" customWidth="1"/>
    <col min="2" max="2" width="35.5546875" customWidth="1"/>
    <col min="3" max="3" width="8" customWidth="1"/>
    <col min="4" max="4" width="8.44140625" customWidth="1"/>
    <col min="5" max="5" width="15.44140625" customWidth="1"/>
    <col min="6" max="6" width="21.44140625" customWidth="1"/>
    <col min="7" max="7" width="11.44140625" customWidth="1"/>
  </cols>
  <sheetData>
    <row r="1" spans="1:9" ht="15.6" x14ac:dyDescent="0.3">
      <c r="A1" s="40" t="s">
        <v>36</v>
      </c>
      <c r="B1" s="40"/>
      <c r="C1" s="40"/>
      <c r="D1" s="40"/>
      <c r="E1" s="40"/>
      <c r="F1" s="40"/>
    </row>
    <row r="2" spans="1:9" x14ac:dyDescent="0.3">
      <c r="A2" s="45" t="s">
        <v>32</v>
      </c>
      <c r="B2" s="45"/>
      <c r="C2" s="45"/>
      <c r="D2" s="45"/>
      <c r="E2" s="45"/>
      <c r="F2" s="45"/>
    </row>
    <row r="3" spans="1:9" s="1" customFormat="1" ht="31.5" customHeight="1" thickBot="1" x14ac:dyDescent="0.35">
      <c r="A3" s="41" t="s">
        <v>34</v>
      </c>
      <c r="B3" s="41"/>
      <c r="C3" s="41"/>
      <c r="D3" s="41"/>
      <c r="E3" s="41"/>
      <c r="F3" s="41"/>
      <c r="G3" s="11"/>
      <c r="H3" s="2"/>
      <c r="I3" s="2"/>
    </row>
    <row r="4" spans="1:9" s="1" customFormat="1" ht="31.5" customHeight="1" x14ac:dyDescent="0.3">
      <c r="A4" s="46" t="s">
        <v>35</v>
      </c>
      <c r="B4" s="47"/>
      <c r="C4" s="35" t="s">
        <v>29</v>
      </c>
      <c r="D4" s="35" t="s">
        <v>30</v>
      </c>
      <c r="E4" s="35" t="s">
        <v>31</v>
      </c>
      <c r="F4" s="50" t="s">
        <v>33</v>
      </c>
      <c r="G4" s="11"/>
      <c r="H4" s="2"/>
      <c r="I4" s="2"/>
    </row>
    <row r="5" spans="1:9" s="1" customFormat="1" ht="31.5" customHeight="1" thickBot="1" x14ac:dyDescent="0.35">
      <c r="A5" s="48"/>
      <c r="B5" s="49"/>
      <c r="C5" s="37">
        <v>0.75</v>
      </c>
      <c r="D5" s="36">
        <v>20</v>
      </c>
      <c r="E5" s="38">
        <f>(C5*D5*1000)</f>
        <v>15000</v>
      </c>
      <c r="F5" s="51"/>
      <c r="G5" s="11"/>
      <c r="H5" s="2"/>
      <c r="I5" s="2"/>
    </row>
    <row r="6" spans="1:9" s="1" customFormat="1" ht="15" thickBot="1" x14ac:dyDescent="0.35">
      <c r="A6" s="26" t="s">
        <v>1</v>
      </c>
      <c r="B6" s="27" t="s">
        <v>2</v>
      </c>
      <c r="C6" s="28" t="s">
        <v>3</v>
      </c>
      <c r="D6" s="28" t="s">
        <v>4</v>
      </c>
      <c r="E6" s="29" t="s">
        <v>5</v>
      </c>
      <c r="F6" s="30" t="s">
        <v>6</v>
      </c>
      <c r="G6" s="9"/>
      <c r="H6" s="3"/>
      <c r="I6" s="4"/>
    </row>
    <row r="7" spans="1:9" s="1" customFormat="1" x14ac:dyDescent="0.3">
      <c r="A7" s="14" t="s">
        <v>7</v>
      </c>
      <c r="B7" s="15" t="s">
        <v>8</v>
      </c>
      <c r="C7" s="16" t="s">
        <v>28</v>
      </c>
      <c r="D7" s="39">
        <f>C5</f>
        <v>0.75</v>
      </c>
      <c r="E7" s="17"/>
      <c r="F7" s="18">
        <f>ROUND(D7*E7,2)</f>
        <v>0</v>
      </c>
      <c r="G7" s="9"/>
      <c r="H7" s="3"/>
      <c r="I7" s="3"/>
    </row>
    <row r="8" spans="1:9" s="1" customFormat="1" x14ac:dyDescent="0.3">
      <c r="A8" s="19" t="s">
        <v>10</v>
      </c>
      <c r="B8" s="7" t="s">
        <v>11</v>
      </c>
      <c r="C8" s="6" t="s">
        <v>9</v>
      </c>
      <c r="D8" s="33">
        <v>1</v>
      </c>
      <c r="E8" s="8"/>
      <c r="F8" s="20">
        <f t="shared" ref="F8:F15" si="0">ROUND(D8*E8,2)</f>
        <v>0</v>
      </c>
      <c r="G8" s="9"/>
      <c r="H8" s="3"/>
      <c r="I8" s="3"/>
    </row>
    <row r="9" spans="1:9" s="1" customFormat="1" ht="43.2" x14ac:dyDescent="0.3">
      <c r="A9" s="19" t="s">
        <v>12</v>
      </c>
      <c r="B9" s="7" t="s">
        <v>13</v>
      </c>
      <c r="C9" s="6" t="s">
        <v>0</v>
      </c>
      <c r="D9" s="32">
        <v>30</v>
      </c>
      <c r="E9" s="8"/>
      <c r="F9" s="20">
        <f t="shared" si="0"/>
        <v>0</v>
      </c>
      <c r="G9" s="12"/>
      <c r="H9" s="3"/>
      <c r="I9" s="3"/>
    </row>
    <row r="10" spans="1:9" s="1" customFormat="1" x14ac:dyDescent="0.3">
      <c r="A10" s="19" t="s">
        <v>14</v>
      </c>
      <c r="B10" s="7" t="s">
        <v>15</v>
      </c>
      <c r="C10" s="6" t="s">
        <v>0</v>
      </c>
      <c r="D10" s="32">
        <v>4</v>
      </c>
      <c r="E10" s="8"/>
      <c r="F10" s="20">
        <f t="shared" si="0"/>
        <v>0</v>
      </c>
      <c r="G10" s="9"/>
      <c r="H10" s="3"/>
      <c r="I10" s="3"/>
    </row>
    <row r="11" spans="1:9" s="1" customFormat="1" x14ac:dyDescent="0.3">
      <c r="A11" s="19" t="s">
        <v>16</v>
      </c>
      <c r="B11" s="7" t="s">
        <v>17</v>
      </c>
      <c r="C11" s="6" t="s">
        <v>0</v>
      </c>
      <c r="D11" s="32">
        <v>2</v>
      </c>
      <c r="E11" s="8"/>
      <c r="F11" s="20">
        <f t="shared" si="0"/>
        <v>0</v>
      </c>
      <c r="G11" s="9"/>
      <c r="H11" s="3"/>
      <c r="I11" s="3"/>
    </row>
    <row r="12" spans="1:9" s="1" customFormat="1" x14ac:dyDescent="0.3">
      <c r="A12" s="19" t="s">
        <v>18</v>
      </c>
      <c r="B12" s="7" t="s">
        <v>19</v>
      </c>
      <c r="C12" s="6" t="s">
        <v>0</v>
      </c>
      <c r="D12" s="32">
        <v>2</v>
      </c>
      <c r="E12" s="8"/>
      <c r="F12" s="20">
        <f t="shared" si="0"/>
        <v>0</v>
      </c>
      <c r="G12" s="9"/>
      <c r="H12" s="3"/>
      <c r="I12" s="3"/>
    </row>
    <row r="13" spans="1:9" s="1" customFormat="1" ht="28.8" x14ac:dyDescent="0.3">
      <c r="A13" s="19" t="s">
        <v>20</v>
      </c>
      <c r="B13" s="7" t="s">
        <v>26</v>
      </c>
      <c r="C13" s="6" t="s">
        <v>0</v>
      </c>
      <c r="D13" s="32">
        <v>2</v>
      </c>
      <c r="E13" s="8"/>
      <c r="F13" s="20">
        <f t="shared" si="0"/>
        <v>0</v>
      </c>
      <c r="G13" s="9"/>
      <c r="H13" s="3"/>
      <c r="I13" s="3"/>
    </row>
    <row r="14" spans="1:9" s="1" customFormat="1" ht="28.8" x14ac:dyDescent="0.3">
      <c r="A14" s="19" t="s">
        <v>21</v>
      </c>
      <c r="B14" s="7" t="s">
        <v>23</v>
      </c>
      <c r="C14" s="6" t="s">
        <v>0</v>
      </c>
      <c r="D14" s="33">
        <v>1</v>
      </c>
      <c r="E14" s="8"/>
      <c r="F14" s="20">
        <f t="shared" si="0"/>
        <v>0</v>
      </c>
      <c r="G14" s="9"/>
      <c r="H14" s="5"/>
    </row>
    <row r="15" spans="1:9" s="1" customFormat="1" ht="29.4" thickBot="1" x14ac:dyDescent="0.35">
      <c r="A15" s="21" t="s">
        <v>22</v>
      </c>
      <c r="B15" s="22" t="s">
        <v>24</v>
      </c>
      <c r="C15" s="23" t="s">
        <v>9</v>
      </c>
      <c r="D15" s="34">
        <v>1</v>
      </c>
      <c r="E15" s="24"/>
      <c r="F15" s="25">
        <f t="shared" si="0"/>
        <v>0</v>
      </c>
      <c r="G15" s="9"/>
    </row>
    <row r="16" spans="1:9" s="1" customFormat="1" ht="30.15" customHeight="1" thickBot="1" x14ac:dyDescent="0.35">
      <c r="A16" s="42" t="s">
        <v>25</v>
      </c>
      <c r="B16" s="43"/>
      <c r="C16" s="43"/>
      <c r="D16" s="43"/>
      <c r="E16" s="43"/>
      <c r="F16" s="31">
        <f>SUM(F7:F15)</f>
        <v>0</v>
      </c>
      <c r="G16" s="9"/>
    </row>
    <row r="17" spans="1:7" s="1" customFormat="1" ht="13.8" x14ac:dyDescent="0.3">
      <c r="A17" s="44"/>
      <c r="B17" s="44"/>
      <c r="C17" s="44"/>
      <c r="D17" s="44"/>
      <c r="E17" s="44"/>
      <c r="F17" s="44"/>
      <c r="G17" s="9"/>
    </row>
    <row r="18" spans="1:7" ht="16.350000000000001" customHeight="1" x14ac:dyDescent="0.3">
      <c r="A18" s="10"/>
      <c r="B18" s="13" t="s">
        <v>27</v>
      </c>
      <c r="C18" s="10"/>
      <c r="D18" s="10"/>
      <c r="E18" s="10"/>
      <c r="F18" s="10"/>
      <c r="G18" s="13"/>
    </row>
    <row r="19" spans="1:7" x14ac:dyDescent="0.3">
      <c r="A19" s="13"/>
      <c r="B19" s="13"/>
      <c r="C19" s="13"/>
      <c r="D19" s="13"/>
      <c r="E19" s="13"/>
      <c r="F19" s="13"/>
      <c r="G19" s="13"/>
    </row>
    <row r="20" spans="1:7" x14ac:dyDescent="0.3">
      <c r="A20" s="13"/>
      <c r="B20" s="13"/>
      <c r="C20" s="13"/>
      <c r="D20" s="13"/>
      <c r="E20" s="13"/>
      <c r="F20" s="13"/>
      <c r="G20" s="13"/>
    </row>
    <row r="21" spans="1:7" x14ac:dyDescent="0.3">
      <c r="A21" s="13"/>
      <c r="B21" s="13"/>
      <c r="C21" s="13"/>
      <c r="D21" s="13"/>
      <c r="E21" s="13"/>
      <c r="F21" s="13"/>
      <c r="G21" s="13"/>
    </row>
    <row r="22" spans="1:7" x14ac:dyDescent="0.3">
      <c r="A22" s="13"/>
      <c r="B22" s="13"/>
      <c r="C22" s="13"/>
      <c r="D22" s="13"/>
      <c r="E22" s="13"/>
      <c r="F22" s="13"/>
      <c r="G22" s="13"/>
    </row>
  </sheetData>
  <mergeCells count="7">
    <mergeCell ref="A1:F1"/>
    <mergeCell ref="A3:F3"/>
    <mergeCell ref="A16:E16"/>
    <mergeCell ref="A17:F17"/>
    <mergeCell ref="A2:F2"/>
    <mergeCell ref="A4:B5"/>
    <mergeCell ref="F4:F5"/>
  </mergeCells>
  <pageMargins left="0.7" right="0.7" top="0.78740157499999996" bottom="0.78740157499999996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II641 Brno,ul.Černovická-úsek 4</vt:lpstr>
      <vt:lpstr>'II641 Brno,ul.Černovická-úsek 4'!Oblast_tisku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Křivánková Martina</dc:creator>
  <cp:lastModifiedBy>Hauke Eva</cp:lastModifiedBy>
  <cp:lastPrinted>2024-11-28T11:53:21Z</cp:lastPrinted>
  <dcterms:created xsi:type="dcterms:W3CDTF">2018-02-14T06:02:16Z</dcterms:created>
  <dcterms:modified xsi:type="dcterms:W3CDTF">2025-08-15T08:49:20Z</dcterms:modified>
</cp:coreProperties>
</file>