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Z_Administrace\JM_288_Jihomoravska_zdravotni\Nabytek\3_sedaci_nabytek\ZD_priprava\"/>
    </mc:Choice>
  </mc:AlternateContent>
  <xr:revisionPtr revIDLastSave="0" documentId="13_ncr:1_{C5504566-63F6-4470-93D6-CB7BC1AEA0E8}" xr6:coauthVersionLast="47" xr6:coauthVersionMax="47" xr10:uidLastSave="{00000000-0000-0000-0000-000000000000}"/>
  <bookViews>
    <workbookView xWindow="-108" yWindow="-108" windowWidth="23256" windowHeight="12576" xr2:uid="{56B6D52A-2B57-4632-8B22-4DFC8D7D8F5B}"/>
  </bookViews>
  <sheets>
    <sheet name="Př.3 Cen. nabíd.-Sedací nábytek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l="1"/>
</calcChain>
</file>

<file path=xl/sharedStrings.xml><?xml version="1.0" encoding="utf-8"?>
<sst xmlns="http://schemas.openxmlformats.org/spreadsheetml/2006/main" count="96" uniqueCount="89">
  <si>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</si>
  <si>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</si>
  <si>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</si>
  <si>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</si>
  <si>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</si>
  <si>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nabídková cena za 1 ks</t>
  </si>
  <si>
    <t>nabídková cena celkem</t>
  </si>
  <si>
    <t>Kč bez DPH</t>
  </si>
  <si>
    <t>1.</t>
  </si>
  <si>
    <t>N 0501</t>
  </si>
  <si>
    <t>židle do pokojů pacientů</t>
  </si>
  <si>
    <t>209</t>
  </si>
  <si>
    <t>2.</t>
  </si>
  <si>
    <t>N 0502</t>
  </si>
  <si>
    <t>židle pacientská, plast</t>
  </si>
  <si>
    <t>32</t>
  </si>
  <si>
    <t>3.</t>
  </si>
  <si>
    <t>N 0511</t>
  </si>
  <si>
    <t>židle pacientské, koženka</t>
  </si>
  <si>
    <t>12</t>
  </si>
  <si>
    <t>4.</t>
  </si>
  <si>
    <t>N 0503</t>
  </si>
  <si>
    <t>židle látka</t>
  </si>
  <si>
    <t>101</t>
  </si>
  <si>
    <t>5.</t>
  </si>
  <si>
    <t>N 0507</t>
  </si>
  <si>
    <t>židle koženka bez područek</t>
  </si>
  <si>
    <t>33</t>
  </si>
  <si>
    <t>6.</t>
  </si>
  <si>
    <t>N 0561</t>
  </si>
  <si>
    <t>židle do jídelen, DMP</t>
  </si>
  <si>
    <t>198</t>
  </si>
  <si>
    <t>7.</t>
  </si>
  <si>
    <t>židle do ergodílen</t>
  </si>
  <si>
    <t>6</t>
  </si>
  <si>
    <t>8.</t>
  </si>
  <si>
    <t>N 0504</t>
  </si>
  <si>
    <t>kancelářská pojízdná židle, látka</t>
  </si>
  <si>
    <t>28</t>
  </si>
  <si>
    <t>9.</t>
  </si>
  <si>
    <t>N 0505</t>
  </si>
  <si>
    <t>kancelářská pojízdná židle, koženka</t>
  </si>
  <si>
    <t>56</t>
  </si>
  <si>
    <t>10.</t>
  </si>
  <si>
    <t>N 0512</t>
  </si>
  <si>
    <t>kancelářská pojízdná židle, koženka, plastové komponenty</t>
  </si>
  <si>
    <t>1</t>
  </si>
  <si>
    <t>11.</t>
  </si>
  <si>
    <t>T 7541</t>
  </si>
  <si>
    <t>dílenská židle</t>
  </si>
  <si>
    <t>10</t>
  </si>
  <si>
    <t>12.</t>
  </si>
  <si>
    <t>N 0509</t>
  </si>
  <si>
    <t>křeslo odpočinkové k sedačce</t>
  </si>
  <si>
    <t>42</t>
  </si>
  <si>
    <t>13.</t>
  </si>
  <si>
    <t>N 0532</t>
  </si>
  <si>
    <t>2-místná sedačka</t>
  </si>
  <si>
    <t>11</t>
  </si>
  <si>
    <t>14.</t>
  </si>
  <si>
    <t>N 0530</t>
  </si>
  <si>
    <t>3-místná sedačka</t>
  </si>
  <si>
    <t>8</t>
  </si>
  <si>
    <t>15.</t>
  </si>
  <si>
    <t>N 0535</t>
  </si>
  <si>
    <t>čekárenská lavice</t>
  </si>
  <si>
    <t>29</t>
  </si>
  <si>
    <t>16.</t>
  </si>
  <si>
    <t>koženková lavice-kavárna</t>
  </si>
  <si>
    <t>5</t>
  </si>
  <si>
    <t>17.</t>
  </si>
  <si>
    <t>koženková židle-kavárna</t>
  </si>
  <si>
    <t>18.</t>
  </si>
  <si>
    <t>montáž včetně spojovacího materiálu</t>
  </si>
  <si>
    <t>19.</t>
  </si>
  <si>
    <t>doprava a balné</t>
  </si>
  <si>
    <t>20.</t>
  </si>
  <si>
    <t>CELKEM - součet řádků 1až 19</t>
  </si>
  <si>
    <t>takto označené buňky tabulky vyplní dodavatel</t>
  </si>
  <si>
    <t>takto označené buňky tabulky budou předmětem hodnocení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</si>
  <si>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</si>
  <si>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</si>
  <si>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</si>
  <si>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 xml:space="preserve"> Výrobková skupina</t>
  </si>
  <si>
    <t>13</t>
  </si>
  <si>
    <t xml:space="preserve"> -</t>
  </si>
  <si>
    <t>Příloha č. 2</t>
  </si>
  <si>
    <t>,,Sedací nábytek (39100000-3 Nábytek; 39110000-6 Sedadla, židle a související výrobky a jejich díly; 45421153-1-Instalace a montáž vestavěného nábytku)  pro Sanatorium Pálava´´</t>
  </si>
  <si>
    <t>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</si>
</sst>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7" fillId="2" borderId="15" xfId="1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49" fontId="7" fillId="2" borderId="20" xfId="1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4" fontId="9" fillId="4" borderId="31" xfId="0" applyNumberFormat="1" applyFont="1" applyFill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/>
    <xf numFmtId="164" fontId="10" fillId="0" borderId="0" xfId="0" applyNumberFormat="1" applyFont="1"/>
    <xf numFmtId="164" fontId="8" fillId="3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7" fillId="0" borderId="27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49" fontId="7" fillId="0" borderId="30" xfId="1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49" fontId="7" fillId="0" borderId="34" xfId="1" applyNumberFormat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 3" xfId="1" xr:uid="{3AE1976E-8593-4DEF-8315-5355241D8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A3F07082-C5E3-45DA-A31F-3BF5A882269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rmalpasohlavky.sharepoint.com/sites/Thermal/Shared%20Documents/00_PROJEKT_Spu&#353;t&#283;n&#237;%20SP/Ve&#345;ejn&#233;%20zak&#225;zky/1_Modul%20n&#225;bytek/B.&#269;&#225;st-Sedac&#237;%20n&#225;bytek.xlsx" TargetMode="External"/><Relationship Id="rId1" Type="http://schemas.openxmlformats.org/officeDocument/2006/relationships/externalLinkPath" Target="https://thermalpasohlavky.sharepoint.com/sites/Thermal/Shared%20Documents/00_PROJEKT_Spu&#353;t&#283;n&#237;%20SP/Ve&#345;ejn&#233;%20zak&#225;zky/1_Modul%20n&#225;bytek/B.&#269;&#225;st-Sedac&#237;%20n&#225;by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.1 Základní tech.parametr "/>
      <sheetName val="Př. 2 Tech.par.-Sedací nábytek"/>
    </sheetNames>
    <sheetDataSet>
      <sheetData sheetId="0" refreshError="1"/>
      <sheetData sheetId="1">
        <row r="352">
          <cell r="B352" t="str">
            <v>N 0513</v>
          </cell>
        </row>
        <row r="381">
          <cell r="B381" t="str">
            <v>N 0514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C805-8954-4609-BB7F-80CA8583CE33}">
  <sheetPr>
    <pageSetUpPr fitToPage="1"/>
  </sheetPr>
  <dimension ref="A1:G34"/>
  <sheetViews>
    <sheetView tabSelected="1" view="pageBreakPreview" zoomScaleNormal="100" zoomScaleSheetLayoutView="100" workbookViewId="0">
      <selection activeCell="D9" sqref="D9"/>
    </sheetView>
  </sheetViews>
  <sheetFormatPr defaultRowHeight="13.2" x14ac:dyDescent="0.25"/>
  <cols>
    <col min="2" max="2" width="14.88671875" bestFit="1" customWidth="1"/>
    <col min="3" max="3" width="14.88671875" customWidth="1"/>
    <col min="4" max="4" width="51.109375" customWidth="1"/>
    <col min="5" max="5" width="16.6640625" customWidth="1"/>
    <col min="6" max="6" width="23.109375" bestFit="1" customWidth="1"/>
    <col min="7" max="7" width="23.5546875" bestFit="1" customWidth="1"/>
  </cols>
  <sheetData>
    <row r="1" spans="1:7" ht="63" customHeight="1" x14ac:dyDescent="0.25"/>
    <row r="2" spans="1:7" x14ac:dyDescent="0.25">
      <c r="A2" t="s">
        <v>86</v>
      </c>
    </row>
    <row r="3" spans="1:7" ht="17.399999999999999" x14ac:dyDescent="0.25">
      <c r="A3" s="59" t="s">
        <v>88</v>
      </c>
      <c r="B3" s="59"/>
      <c r="C3" s="59"/>
      <c r="D3" s="59"/>
      <c r="E3" s="59"/>
      <c r="F3" s="59"/>
      <c r="G3" s="59"/>
    </row>
    <row r="4" spans="1:7" ht="35.4" customHeight="1" x14ac:dyDescent="0.25">
      <c r="A4" s="60" t="s">
        <v>87</v>
      </c>
      <c r="B4" s="60"/>
      <c r="C4" s="60"/>
      <c r="D4" s="60"/>
      <c r="E4" s="60"/>
      <c r="F4" s="60"/>
      <c r="G4" s="60"/>
    </row>
    <row r="5" spans="1:7" ht="13.8" thickBot="1" x14ac:dyDescent="0.3">
      <c r="A5" s="61" t="s">
        <v>0</v>
      </c>
      <c r="B5" s="61"/>
      <c r="C5" s="61"/>
      <c r="D5" s="61"/>
      <c r="E5" s="61"/>
      <c r="F5" s="62"/>
      <c r="G5" s="62"/>
    </row>
    <row r="6" spans="1:7" x14ac:dyDescent="0.25">
      <c r="A6" s="63" t="s">
        <v>1</v>
      </c>
      <c r="B6" s="65" t="s">
        <v>2</v>
      </c>
      <c r="C6" s="45" t="s">
        <v>83</v>
      </c>
      <c r="D6" s="45" t="s">
        <v>3</v>
      </c>
      <c r="E6" s="67" t="s">
        <v>4</v>
      </c>
      <c r="F6" s="1" t="s">
        <v>5</v>
      </c>
      <c r="G6" s="2" t="s">
        <v>6</v>
      </c>
    </row>
    <row r="7" spans="1:7" ht="13.8" thickBot="1" x14ac:dyDescent="0.3">
      <c r="A7" s="64"/>
      <c r="B7" s="66"/>
      <c r="C7" s="46"/>
      <c r="D7" s="46"/>
      <c r="E7" s="68"/>
      <c r="F7" s="3" t="s">
        <v>7</v>
      </c>
      <c r="G7" s="4" t="s">
        <v>7</v>
      </c>
    </row>
    <row r="8" spans="1:7" ht="13.8" x14ac:dyDescent="0.25">
      <c r="A8" s="5" t="s">
        <v>8</v>
      </c>
      <c r="B8" s="6" t="s">
        <v>9</v>
      </c>
      <c r="C8" s="39">
        <v>1</v>
      </c>
      <c r="D8" s="7" t="s">
        <v>10</v>
      </c>
      <c r="E8" s="8" t="s">
        <v>11</v>
      </c>
      <c r="F8" s="9"/>
      <c r="G8" s="10">
        <f t="shared" ref="G8:G24" si="0">E8*F8</f>
        <v>0</v>
      </c>
    </row>
    <row r="9" spans="1:7" ht="13.8" x14ac:dyDescent="0.25">
      <c r="A9" s="11" t="s">
        <v>12</v>
      </c>
      <c r="B9" s="12" t="s">
        <v>13</v>
      </c>
      <c r="C9" s="40">
        <v>2</v>
      </c>
      <c r="D9" s="13" t="s">
        <v>14</v>
      </c>
      <c r="E9" s="14" t="s">
        <v>15</v>
      </c>
      <c r="F9" s="15"/>
      <c r="G9" s="16">
        <f t="shared" si="0"/>
        <v>0</v>
      </c>
    </row>
    <row r="10" spans="1:7" ht="13.8" x14ac:dyDescent="0.25">
      <c r="A10" s="11" t="s">
        <v>16</v>
      </c>
      <c r="B10" s="12" t="s">
        <v>17</v>
      </c>
      <c r="C10" s="40">
        <v>3</v>
      </c>
      <c r="D10" s="13" t="s">
        <v>18</v>
      </c>
      <c r="E10" s="14" t="s">
        <v>19</v>
      </c>
      <c r="F10" s="15"/>
      <c r="G10" s="16">
        <f t="shared" si="0"/>
        <v>0</v>
      </c>
    </row>
    <row r="11" spans="1:7" ht="13.8" x14ac:dyDescent="0.25">
      <c r="A11" s="11" t="s">
        <v>20</v>
      </c>
      <c r="B11" s="12" t="s">
        <v>21</v>
      </c>
      <c r="C11" s="40">
        <v>4</v>
      </c>
      <c r="D11" s="13" t="s">
        <v>22</v>
      </c>
      <c r="E11" s="14" t="s">
        <v>23</v>
      </c>
      <c r="F11" s="15"/>
      <c r="G11" s="16">
        <f t="shared" si="0"/>
        <v>0</v>
      </c>
    </row>
    <row r="12" spans="1:7" ht="13.8" x14ac:dyDescent="0.25">
      <c r="A12" s="11" t="s">
        <v>24</v>
      </c>
      <c r="B12" s="12" t="s">
        <v>25</v>
      </c>
      <c r="C12" s="40">
        <v>5</v>
      </c>
      <c r="D12" s="13" t="s">
        <v>26</v>
      </c>
      <c r="E12" s="14" t="s">
        <v>27</v>
      </c>
      <c r="F12" s="15"/>
      <c r="G12" s="16">
        <f t="shared" si="0"/>
        <v>0</v>
      </c>
    </row>
    <row r="13" spans="1:7" ht="13.8" x14ac:dyDescent="0.25">
      <c r="A13" s="11" t="s">
        <v>28</v>
      </c>
      <c r="B13" s="12" t="s">
        <v>29</v>
      </c>
      <c r="C13" s="40">
        <v>6</v>
      </c>
      <c r="D13" s="13" t="s">
        <v>30</v>
      </c>
      <c r="E13" s="14" t="s">
        <v>31</v>
      </c>
      <c r="F13" s="15"/>
      <c r="G13" s="16">
        <f t="shared" si="0"/>
        <v>0</v>
      </c>
    </row>
    <row r="14" spans="1:7" ht="13.8" x14ac:dyDescent="0.25">
      <c r="A14" s="17" t="s">
        <v>32</v>
      </c>
      <c r="B14" s="18" t="s">
        <v>85</v>
      </c>
      <c r="C14" s="40">
        <v>7</v>
      </c>
      <c r="D14" s="19" t="s">
        <v>33</v>
      </c>
      <c r="E14" s="14" t="s">
        <v>34</v>
      </c>
      <c r="F14" s="15"/>
      <c r="G14" s="16">
        <f t="shared" si="0"/>
        <v>0</v>
      </c>
    </row>
    <row r="15" spans="1:7" ht="13.8" x14ac:dyDescent="0.25">
      <c r="A15" s="20" t="s">
        <v>35</v>
      </c>
      <c r="B15" s="21" t="s">
        <v>36</v>
      </c>
      <c r="C15" s="40">
        <v>8</v>
      </c>
      <c r="D15" s="22" t="s">
        <v>37</v>
      </c>
      <c r="E15" s="14" t="s">
        <v>38</v>
      </c>
      <c r="F15" s="15"/>
      <c r="G15" s="16">
        <f t="shared" si="0"/>
        <v>0</v>
      </c>
    </row>
    <row r="16" spans="1:7" ht="13.8" x14ac:dyDescent="0.25">
      <c r="A16" s="20" t="s">
        <v>39</v>
      </c>
      <c r="B16" s="21" t="s">
        <v>40</v>
      </c>
      <c r="C16" s="40">
        <v>8</v>
      </c>
      <c r="D16" s="22" t="s">
        <v>41</v>
      </c>
      <c r="E16" s="14" t="s">
        <v>42</v>
      </c>
      <c r="F16" s="15"/>
      <c r="G16" s="16">
        <f t="shared" si="0"/>
        <v>0</v>
      </c>
    </row>
    <row r="17" spans="1:7" ht="13.8" x14ac:dyDescent="0.25">
      <c r="A17" s="20" t="s">
        <v>43</v>
      </c>
      <c r="B17" s="21" t="s">
        <v>44</v>
      </c>
      <c r="C17" s="40">
        <v>8</v>
      </c>
      <c r="D17" s="22" t="s">
        <v>45</v>
      </c>
      <c r="E17" s="14" t="s">
        <v>46</v>
      </c>
      <c r="F17" s="15"/>
      <c r="G17" s="16">
        <f t="shared" si="0"/>
        <v>0</v>
      </c>
    </row>
    <row r="18" spans="1:7" ht="13.8" x14ac:dyDescent="0.25">
      <c r="A18" s="20" t="s">
        <v>47</v>
      </c>
      <c r="B18" s="21" t="s">
        <v>48</v>
      </c>
      <c r="C18" s="40">
        <v>9</v>
      </c>
      <c r="D18" s="22" t="s">
        <v>49</v>
      </c>
      <c r="E18" s="14" t="s">
        <v>50</v>
      </c>
      <c r="F18" s="15"/>
      <c r="G18" s="16">
        <f t="shared" si="0"/>
        <v>0</v>
      </c>
    </row>
    <row r="19" spans="1:7" ht="13.8" x14ac:dyDescent="0.25">
      <c r="A19" s="20" t="s">
        <v>51</v>
      </c>
      <c r="B19" s="21" t="s">
        <v>52</v>
      </c>
      <c r="C19" s="40">
        <v>10</v>
      </c>
      <c r="D19" s="22" t="s">
        <v>53</v>
      </c>
      <c r="E19" s="14" t="s">
        <v>54</v>
      </c>
      <c r="F19" s="15"/>
      <c r="G19" s="16">
        <f t="shared" si="0"/>
        <v>0</v>
      </c>
    </row>
    <row r="20" spans="1:7" ht="13.8" x14ac:dyDescent="0.25">
      <c r="A20" s="20" t="s">
        <v>55</v>
      </c>
      <c r="B20" s="21" t="s">
        <v>56</v>
      </c>
      <c r="C20" s="40">
        <v>11</v>
      </c>
      <c r="D20" s="22" t="s">
        <v>57</v>
      </c>
      <c r="E20" s="14" t="s">
        <v>58</v>
      </c>
      <c r="F20" s="15"/>
      <c r="G20" s="16">
        <f t="shared" si="0"/>
        <v>0</v>
      </c>
    </row>
    <row r="21" spans="1:7" ht="13.8" x14ac:dyDescent="0.25">
      <c r="A21" s="20" t="s">
        <v>59</v>
      </c>
      <c r="B21" s="21" t="s">
        <v>60</v>
      </c>
      <c r="C21" s="40">
        <v>11</v>
      </c>
      <c r="D21" s="22" t="s">
        <v>61</v>
      </c>
      <c r="E21" s="14" t="s">
        <v>62</v>
      </c>
      <c r="F21" s="15"/>
      <c r="G21" s="16">
        <f t="shared" si="0"/>
        <v>0</v>
      </c>
    </row>
    <row r="22" spans="1:7" ht="13.8" x14ac:dyDescent="0.25">
      <c r="A22" s="20" t="s">
        <v>63</v>
      </c>
      <c r="B22" s="21" t="s">
        <v>64</v>
      </c>
      <c r="C22" s="40">
        <v>12</v>
      </c>
      <c r="D22" s="22" t="s">
        <v>65</v>
      </c>
      <c r="E22" s="14" t="s">
        <v>66</v>
      </c>
      <c r="F22" s="15"/>
      <c r="G22" s="16">
        <f t="shared" si="0"/>
        <v>0</v>
      </c>
    </row>
    <row r="23" spans="1:7" ht="13.8" x14ac:dyDescent="0.25">
      <c r="A23" s="20" t="s">
        <v>67</v>
      </c>
      <c r="B23" s="23" t="str">
        <f>'[1]Př. 2 Tech.par.-Sedací nábytek'!B352</f>
        <v>N 0513</v>
      </c>
      <c r="C23" s="41" t="s">
        <v>84</v>
      </c>
      <c r="D23" s="22" t="s">
        <v>68</v>
      </c>
      <c r="E23" s="14" t="s">
        <v>69</v>
      </c>
      <c r="F23" s="15"/>
      <c r="G23" s="16">
        <f t="shared" si="0"/>
        <v>0</v>
      </c>
    </row>
    <row r="24" spans="1:7" ht="13.8" x14ac:dyDescent="0.25">
      <c r="A24" s="20" t="s">
        <v>70</v>
      </c>
      <c r="B24" s="23" t="str">
        <f>'[1]Př. 2 Tech.par.-Sedací nábytek'!B381</f>
        <v>N 0514</v>
      </c>
      <c r="C24" s="41" t="s">
        <v>84</v>
      </c>
      <c r="D24" s="22" t="s">
        <v>71</v>
      </c>
      <c r="E24" s="14" t="s">
        <v>19</v>
      </c>
      <c r="F24" s="15"/>
      <c r="G24" s="16">
        <f t="shared" si="0"/>
        <v>0</v>
      </c>
    </row>
    <row r="25" spans="1:7" ht="13.8" x14ac:dyDescent="0.25">
      <c r="A25" s="20" t="s">
        <v>72</v>
      </c>
      <c r="B25" s="21" t="s">
        <v>85</v>
      </c>
      <c r="C25" s="40" t="s">
        <v>85</v>
      </c>
      <c r="D25" s="22" t="s">
        <v>73</v>
      </c>
      <c r="E25" s="47"/>
      <c r="F25" s="48"/>
      <c r="G25" s="15"/>
    </row>
    <row r="26" spans="1:7" ht="14.4" thickBot="1" x14ac:dyDescent="0.3">
      <c r="A26" s="20" t="s">
        <v>74</v>
      </c>
      <c r="B26" s="21" t="s">
        <v>85</v>
      </c>
      <c r="C26" s="40" t="s">
        <v>85</v>
      </c>
      <c r="D26" s="22" t="s">
        <v>75</v>
      </c>
      <c r="E26" s="49"/>
      <c r="F26" s="50"/>
      <c r="G26" s="15"/>
    </row>
    <row r="27" spans="1:7" ht="16.2" thickBot="1" x14ac:dyDescent="0.3">
      <c r="A27" s="24" t="s">
        <v>76</v>
      </c>
      <c r="B27" s="51" t="s">
        <v>77</v>
      </c>
      <c r="C27" s="52"/>
      <c r="D27" s="53"/>
      <c r="E27" s="54"/>
      <c r="F27" s="55"/>
      <c r="G27" s="25">
        <f>SUM(G8:G26)</f>
        <v>0</v>
      </c>
    </row>
    <row r="28" spans="1:7" ht="13.8" x14ac:dyDescent="0.25">
      <c r="A28" s="26"/>
      <c r="B28" s="26"/>
      <c r="C28" s="26"/>
      <c r="D28" s="26"/>
      <c r="E28" s="27"/>
      <c r="F28" s="28"/>
      <c r="G28" s="26"/>
    </row>
    <row r="29" spans="1:7" ht="13.8" x14ac:dyDescent="0.25">
      <c r="A29" s="29"/>
      <c r="B29" s="29"/>
      <c r="C29" s="29"/>
      <c r="D29" s="30" t="s">
        <v>78</v>
      </c>
      <c r="E29" s="31"/>
      <c r="F29" s="32"/>
      <c r="G29" s="32"/>
    </row>
    <row r="30" spans="1:7" ht="13.8" x14ac:dyDescent="0.25">
      <c r="A30" s="56"/>
      <c r="B30" s="57"/>
      <c r="C30" s="33"/>
      <c r="D30" s="30" t="s">
        <v>79</v>
      </c>
      <c r="E30" s="31"/>
      <c r="F30" s="32"/>
      <c r="G30" s="32"/>
    </row>
    <row r="31" spans="1:7" ht="13.8" x14ac:dyDescent="0.25">
      <c r="A31" s="34"/>
      <c r="B31" s="35"/>
      <c r="C31" s="35"/>
      <c r="D31" s="36"/>
      <c r="E31" s="31"/>
      <c r="F31" s="32"/>
      <c r="G31" s="32"/>
    </row>
    <row r="32" spans="1:7" ht="13.8" x14ac:dyDescent="0.25">
      <c r="A32" s="58" t="s">
        <v>80</v>
      </c>
      <c r="B32" s="58"/>
      <c r="C32" s="58"/>
      <c r="D32" s="58"/>
      <c r="E32" s="58"/>
      <c r="F32" s="58"/>
      <c r="G32" s="58"/>
    </row>
    <row r="33" spans="1:6" ht="49.95" customHeight="1" x14ac:dyDescent="0.25">
      <c r="A33" s="42" t="s">
        <v>81</v>
      </c>
      <c r="B33" s="42"/>
      <c r="C33" s="37"/>
      <c r="D33" s="43"/>
      <c r="E33" s="43"/>
      <c r="F33" s="38"/>
    </row>
    <row r="34" spans="1:6" ht="13.8" x14ac:dyDescent="0.25">
      <c r="D34" s="44" t="s">
        <v>82</v>
      </c>
      <c r="E34" s="44"/>
      <c r="F34" s="38"/>
    </row>
  </sheetData>
  <sheetProtection algorithmName="SHA-512" hashValue="NxpN+CGG4SyAZ4lWVbcbTLC42U3+yZg2MNLisjbr0RFO9gIG/RzaJSz8FdRuNdM2NT8xpKcljR2/rKOhkdSTvQ==" saltValue="lkt5TXWkMKyfHWJU8XuUaA==" spinCount="100000" sheet="1" objects="1" scenarios="1"/>
  <mergeCells count="17">
    <mergeCell ref="A3:G3"/>
    <mergeCell ref="A4:G4"/>
    <mergeCell ref="A5:G5"/>
    <mergeCell ref="A6:A7"/>
    <mergeCell ref="B6:B7"/>
    <mergeCell ref="D6:D7"/>
    <mergeCell ref="E6:E7"/>
    <mergeCell ref="A33:B33"/>
    <mergeCell ref="D33:E33"/>
    <mergeCell ref="D34:E34"/>
    <mergeCell ref="C6:C7"/>
    <mergeCell ref="E25:F25"/>
    <mergeCell ref="E26:F26"/>
    <mergeCell ref="B27:D27"/>
    <mergeCell ref="E27:F27"/>
    <mergeCell ref="A30:B30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17F3A890C324ABA105B32E8362708" ma:contentTypeVersion="18" ma:contentTypeDescription="Create a new document." ma:contentTypeScope="" ma:versionID="0fdc8260d7754b5c725271e49b79f9c2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28294b945d3f79a442ff194eab3d28f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5DC705-61FF-409C-A618-26011D520AD8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1CDC4ECD-24A9-4139-BD26-97A6C8B33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827A0-2626-49F0-818A-4BC05C627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Př.3 Cen. nabíd.-Sedací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Anna Netopilová</cp:lastModifiedBy>
  <dcterms:created xsi:type="dcterms:W3CDTF">2025-08-07T05:59:42Z</dcterms:created>
  <dcterms:modified xsi:type="dcterms:W3CDTF">2025-09-12T10:14:23Z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  <property fmtid="{D5CDD505-2E9C-101B-9397-08002B2CF9AE}" pid="3" name="MediaServiceImageTags">
    <vt:lpwstr/>
  </property>
</Properties>
</file>