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commsystechnology-my.sharepoint.com/personal/hovezak_commsys_cz/Documents/Realizace/00_Realizace/25314_ZŠ_Želešice/2502_Projekt_SLP/00_DPS/"/>
    </mc:Choice>
  </mc:AlternateContent>
  <xr:revisionPtr revIDLastSave="0" documentId="8_{81DD54ED-2902-4DC8-901E-7A6F271FB88E}" xr6:coauthVersionLast="47" xr6:coauthVersionMax="47" xr10:uidLastSave="{00000000-0000-0000-0000-000000000000}"/>
  <bookViews>
    <workbookView xWindow="-108" yWindow="-108" windowWidth="23256" windowHeight="12456" tabRatio="873" xr2:uid="{00000000-000D-0000-FFFF-FFFF00000000}"/>
  </bookViews>
  <sheets>
    <sheet name="Výkaz výměr" sheetId="8" r:id="rId1"/>
  </sheets>
  <definedNames>
    <definedName name="Abbas">#REF!</definedName>
    <definedName name="Absolon">#REF!</definedName>
    <definedName name="Anet">#REF!</definedName>
    <definedName name="Atheas">#REF!</definedName>
    <definedName name="Bluecom">#REF!</definedName>
    <definedName name="Dolar">#REF!</definedName>
    <definedName name="Esser">#REF!</definedName>
    <definedName name="Esser_nakup">#REF!</definedName>
    <definedName name="Euro">#REF!</definedName>
    <definedName name="Euroalarm">#REF!</definedName>
    <definedName name="Eurosat">#REF!</definedName>
    <definedName name="Focus_System">#REF!</definedName>
    <definedName name="Gamanet">#REF!</definedName>
    <definedName name="Hasam">#REF!</definedName>
    <definedName name="HIK">#REF!</definedName>
    <definedName name="hodinove_sazby">#REF!</definedName>
    <definedName name="instalak">#REF!</definedName>
    <definedName name="Integoo">#REF!</definedName>
    <definedName name="Intelek">#REF!</definedName>
    <definedName name="koef1">#REF!</definedName>
    <definedName name="koef2">#REF!</definedName>
    <definedName name="koef3">#REF!</definedName>
    <definedName name="Lites">#REF!</definedName>
    <definedName name="Mafia">#REF!</definedName>
    <definedName name="montaz">#REF!</definedName>
    <definedName name="montaz_EKV__DS">#REF!</definedName>
    <definedName name="montaz_EPS">#REF!</definedName>
    <definedName name="montaz_instalak">#REF!</definedName>
    <definedName name="montaz_IT">#REF!</definedName>
    <definedName name="montaz_KS">#REF!</definedName>
    <definedName name="montaz_optika">#REF!</definedName>
    <definedName name="montaz_ostatní_1">#REF!</definedName>
    <definedName name="montaz_ostatní_2">#REF!</definedName>
    <definedName name="montaz_PZTS">#REF!</definedName>
    <definedName name="montaz_rozhlas">#REF!</definedName>
    <definedName name="montaz_rozvadece">#REF!</definedName>
    <definedName name="montaz_STA">#REF!</definedName>
    <definedName name="montaz_STR">#REF!</definedName>
    <definedName name="montaz_svetla">#REF!</definedName>
    <definedName name="_xlnm.Print_Titles" localSheetId="0">'Výkaz výměr'!$1:$5</definedName>
    <definedName name="_xlnm.Print_Area" localSheetId="0">'Výkaz výměr'!$B$1:$G$61</definedName>
    <definedName name="odhad">#REF!</definedName>
    <definedName name="Olympo">#REF!</definedName>
    <definedName name="optika">#REF!</definedName>
    <definedName name="PC">#REF!</definedName>
    <definedName name="prace_viditelne">#REF!</definedName>
    <definedName name="rozvadece">#REF!</definedName>
    <definedName name="RTS">#REF!</definedName>
    <definedName name="Salto">#REF!</definedName>
    <definedName name="Schrack">#REF!</definedName>
    <definedName name="Sicurit">#REF!</definedName>
    <definedName name="Siemens">#REF!</definedName>
    <definedName name="STR">#REF!</definedName>
    <definedName name="svetla">#REF!</definedName>
    <definedName name="Techfors">#REF!</definedName>
    <definedName name="vykopove_prace">#REF!</definedName>
    <definedName name="zalozni_zdroje">#REF!</definedName>
    <definedName name="Zettler">#REF!</definedName>
    <definedName name="Zettler_nakup">#REF!</definedName>
    <definedName name="ZPT_Vigantice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6" i="8" l="1"/>
  <c r="G55" i="8"/>
  <c r="G54" i="8"/>
  <c r="G53" i="8"/>
  <c r="G52" i="8"/>
  <c r="G51" i="8"/>
  <c r="G50" i="8"/>
  <c r="G49" i="8"/>
  <c r="G48" i="8"/>
  <c r="G47" i="8"/>
  <c r="G46" i="8"/>
  <c r="G45" i="8"/>
  <c r="G43" i="8"/>
  <c r="G42" i="8"/>
  <c r="G41" i="8"/>
  <c r="G40" i="8"/>
  <c r="G39" i="8"/>
  <c r="G38" i="8"/>
  <c r="G37" i="8"/>
  <c r="G36" i="8"/>
  <c r="G35" i="8"/>
  <c r="G34" i="8"/>
  <c r="G25" i="8"/>
  <c r="G26" i="8"/>
  <c r="G27" i="8"/>
  <c r="G28" i="8"/>
  <c r="G29" i="8"/>
  <c r="G30" i="8"/>
  <c r="G31" i="8"/>
  <c r="G32" i="8"/>
  <c r="G24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6" i="8"/>
  <c r="G58" i="8"/>
  <c r="G59" i="8"/>
  <c r="G60" i="8"/>
</calcChain>
</file>

<file path=xl/sharedStrings.xml><?xml version="1.0" encoding="utf-8"?>
<sst xmlns="http://schemas.openxmlformats.org/spreadsheetml/2006/main" count="110" uniqueCount="65">
  <si>
    <t>Mimostaveništní doprava materiálu a osob</t>
  </si>
  <si>
    <t>kpl</t>
  </si>
  <si>
    <t>typ</t>
  </si>
  <si>
    <t>popis</t>
  </si>
  <si>
    <t>jednotka</t>
  </si>
  <si>
    <t>Počet</t>
  </si>
  <si>
    <t>cena za jednotku</t>
  </si>
  <si>
    <t>cena celkem</t>
  </si>
  <si>
    <t>Montáž instalačního materiálu</t>
  </si>
  <si>
    <t>ks</t>
  </si>
  <si>
    <t>m</t>
  </si>
  <si>
    <t>Drobný instalační materiál</t>
  </si>
  <si>
    <t>Požární ucpávky</t>
  </si>
  <si>
    <t>Školení uživatele</t>
  </si>
  <si>
    <t>DPH 21%</t>
  </si>
  <si>
    <t>Výchozí revizní zpráva</t>
  </si>
  <si>
    <t>Funkční zkoušky a zkušební provoz</t>
  </si>
  <si>
    <t>Monitorování neoprávněných vstupů</t>
  </si>
  <si>
    <t>Celkem bez DPH</t>
  </si>
  <si>
    <t>Celkem včetně DPH</t>
  </si>
  <si>
    <t>Oživení a konfigurace</t>
  </si>
  <si>
    <t>Montáž technologie</t>
  </si>
  <si>
    <t>Provozní kniha</t>
  </si>
  <si>
    <t>Přídavný napájecí zdroj 24V/5A, ve skříni se zámkem a ochranným kontaktem včetně akumulátoru 2x24Ah pro napájení zámků</t>
  </si>
  <si>
    <t>Ovládací klávesnice</t>
  </si>
  <si>
    <t>Expandér 8 vstupů, 4 výstupy, včetně instalační krabice</t>
  </si>
  <si>
    <t>PZS + SKV</t>
  </si>
  <si>
    <t>Magnetický kontakt, povrchová montáž</t>
  </si>
  <si>
    <t>Magnetický kontakt těžký pro instalaci na kovové podklady, povrchová montáž</t>
  </si>
  <si>
    <t>Instalační krabička pro připojení magnetického kontaktu</t>
  </si>
  <si>
    <t>Opticko - akustická signalizace</t>
  </si>
  <si>
    <t>Připojovací modul dvou čteček</t>
  </si>
  <si>
    <t>Bezkontaktní HID čtečka</t>
  </si>
  <si>
    <t>Bezkontaktní identifikační přívěšek</t>
  </si>
  <si>
    <t>VSS</t>
  </si>
  <si>
    <t>Instalační materiál</t>
  </si>
  <si>
    <t xml:space="preserve">Kabel sdělovací stíněný 3x2x0,5, bezhalogenový plášť         </t>
  </si>
  <si>
    <t xml:space="preserve">Kabel napájecí 2x1,5, bezhalogenový plášť         </t>
  </si>
  <si>
    <t xml:space="preserve">Kabel napájecí 3x1,5, bezhalogenový plášť         </t>
  </si>
  <si>
    <t>Set bezdrátové klávesnice a myši</t>
  </si>
  <si>
    <t>Osazení RJ konektoru na kabel</t>
  </si>
  <si>
    <t>Patchcord cat.5e dl 5m</t>
  </si>
  <si>
    <t>Síťový videorekordér (NVR) pro záznam až 16 IP kamer. Záznamová kapacita až 160Mbps s rozlišením kamer až 32MP. Rekordér podporuje VA kamery (rozpoznání tváře, perimetrické funkce, motion detection 2.0, ANPR, počítání osob, klasifikace objektů, aj.) Rekordér má integrovaný switch a je vybaven 16x PoE vstupy pro IP kamery (nelze doplnit externím switchem). K NVR lze připojit monitor přes HDMI výstup. Rekordér má 4 poplachové vstupy a podporu audia. Otevřená platforma s podporou kamer i jiných výrobců na platformě ONVIF. Zobrazení živého obrazu i záznamu přes LAN v internetovém prohlížeči a na mobilních zařízeních</t>
  </si>
  <si>
    <t>Jistič 230V 1f 6A/B</t>
  </si>
  <si>
    <t>Jistič 230V 1f 10A/B</t>
  </si>
  <si>
    <t>Přepěťová ochrana 230 V AC, 10 A, signalizace poruchy, na DIN lištu</t>
  </si>
  <si>
    <t>Elektromechanický zámek 12/24V vč. montážního příslušenství, pohyblivého kabelového přechodu a dveřního kování</t>
  </si>
  <si>
    <t>Žlab plastový 40/20, bezhalogenové provedení</t>
  </si>
  <si>
    <t>Žlab plastový 40/40, bezhalogenové provedení</t>
  </si>
  <si>
    <t>Žlab plastový 20/20, bezhalogenové provedení</t>
  </si>
  <si>
    <t>Rekapitulace</t>
  </si>
  <si>
    <t>Stavební přípomoce, průrazy, zapravení</t>
  </si>
  <si>
    <t>Přídavný napájecí zdroj 12V/5A, ve skříni se zámkem a ochranným kontaktem včetně akumulátoru 40Ah</t>
  </si>
  <si>
    <t>Nouzové aretované tlačítko, zelená barva, označení nouzový únik včetně průhledného plastového krytu</t>
  </si>
  <si>
    <t>8 Mpix, IP dome ball, IR 30m, WDR, mikrofon, repro, LED alarm, AcuSense včetně montážní patice</t>
  </si>
  <si>
    <t>Záložní zdroj, 1000W, USB, RJ45, LCD displej, Pure sine way</t>
  </si>
  <si>
    <t>Kabel, HDMI, Ultra High Speed, 8K při 60hz, 4K při 120Hz, 3D, eARC, HDR, HDCP, HDMI-CEC, 48Gb/s, zlacené konektory, šedý, 3m</t>
  </si>
  <si>
    <t xml:space="preserve">Kabel FTP cat.5e, bezhalogenový plášť         </t>
  </si>
  <si>
    <t>Dveřní elektromagnet 300kg, 12/24V, monitorovaný, optická signalizace, včetně potřebné konzole a instalačního materiálu</t>
  </si>
  <si>
    <t>Přídavný HDD s kapacitou 8TB kompatibilní s NVR</t>
  </si>
  <si>
    <t>LED monitor, 27", IPS, 3840×2160, 16:9, 1500:1, 4ms, 120Hz, 2× HDMI, DisplayPort, Pivot, repro, en. tř. F</t>
  </si>
  <si>
    <t>Úprava stávajících vstupních dveří pro instalaci elektromechanických zámků a kování</t>
  </si>
  <si>
    <t>Přídavný RELÉ modul, dva galvanicky oddělné relé výstupy</t>
  </si>
  <si>
    <t>Dokumentace skutečného provedení, 2x tištěné paré + 2x USB</t>
  </si>
  <si>
    <t>Ústředna zabezpečovacího a přístupového systému, konfigurace 16 smyček, 8 výstupů, dále rozšiřitelné pomocí expandérů, 32 nezávislých podsystémů, napájecí zdroj včetně akumulátoru 17Ah, skříň s ochranným kontaktem, včetně GSM modulu pro posílání SMS a volání uživateli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</si>
</sst>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\ &quot;Kč&quot;"/>
    <numFmt numFmtId="165" formatCode="#,##0.00\ &quot;Kč&quot;"/>
  </numFmts>
  <fonts count="6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23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Protection="0"/>
    <xf numFmtId="0" fontId="1" fillId="0" borderId="0" applyProtection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</cellXfs>
  <cellStyles count="2">
    <cellStyle name="Normální" xfId="0" builtinId="0"/>
    <cellStyle name="Styl 1" xfId="1" xr:uid="{00000000-0005-0000-0000-000001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4F936-D1C7-4E7D-A8F1-744EB9A8FDFB}">
  <sheetPr>
    <pageSetUpPr fitToPage="1"/>
  </sheetPr>
  <dimension ref="B1:G60"/>
  <sheetViews>
    <sheetView tabSelected="1" view="pageBreakPreview" zoomScaleNormal="115" zoomScaleSheetLayoutView="100" workbookViewId="0">
      <selection activeCell="F69" sqref="F69"/>
    </sheetView>
  </sheetViews>
  <sheetFormatPr defaultColWidth="9.109375" defaultRowHeight="13.2" x14ac:dyDescent="0.25"/>
  <cols>
    <col min="1" max="1" width="1.6640625" style="1" customWidth="1"/>
    <col min="2" max="2" width="12.33203125" style="1" customWidth="1"/>
    <col min="3" max="3" width="77.88671875" style="1" customWidth="1"/>
    <col min="4" max="4" width="9.109375" style="13" customWidth="1"/>
    <col min="5" max="5" width="9.33203125" style="13" customWidth="1"/>
    <col min="6" max="7" width="17.88671875" style="1" customWidth="1"/>
    <col min="8" max="16384" width="9.109375" style="1"/>
  </cols>
  <sheetData>
    <row r="1" spans="2:7" ht="18" customHeight="1" x14ac:dyDescent="0.25">
      <c r="D1" s="2"/>
      <c r="E1" s="3"/>
      <c r="G1" s="4"/>
    </row>
    <row r="2" spans="2:7" s="5" customFormat="1" ht="18" customHeight="1" x14ac:dyDescent="0.25">
      <c r="B2" s="25" t="s">
        <v>17</v>
      </c>
      <c r="D2" s="2"/>
      <c r="E2" s="3"/>
      <c r="F2" s="6"/>
      <c r="G2" s="4"/>
    </row>
    <row r="3" spans="2:7" s="5" customFormat="1" ht="16.5" customHeight="1" x14ac:dyDescent="0.25"/>
    <row r="4" spans="2:7" ht="27" customHeight="1" x14ac:dyDescent="0.25">
      <c r="B4" s="7" t="s">
        <v>2</v>
      </c>
      <c r="C4" s="8" t="s">
        <v>3</v>
      </c>
      <c r="D4" s="7" t="s">
        <v>4</v>
      </c>
      <c r="E4" s="7" t="s">
        <v>5</v>
      </c>
      <c r="F4" s="7" t="s">
        <v>6</v>
      </c>
      <c r="G4" s="7" t="s">
        <v>7</v>
      </c>
    </row>
    <row r="5" spans="2:7" s="5" customFormat="1" x14ac:dyDescent="0.25">
      <c r="B5" s="18"/>
      <c r="C5" s="19" t="s">
        <v>26</v>
      </c>
      <c r="D5" s="20"/>
      <c r="E5" s="20"/>
      <c r="F5" s="22"/>
      <c r="G5" s="22"/>
    </row>
    <row r="6" spans="2:7" ht="52.8" x14ac:dyDescent="0.25">
      <c r="B6" s="9"/>
      <c r="C6" s="10" t="s">
        <v>64</v>
      </c>
      <c r="D6" s="11" t="s">
        <v>9</v>
      </c>
      <c r="E6" s="11">
        <v>1</v>
      </c>
      <c r="F6" s="16"/>
      <c r="G6" s="16">
        <f>E6*F6</f>
        <v>0</v>
      </c>
    </row>
    <row r="7" spans="2:7" x14ac:dyDescent="0.25">
      <c r="B7" s="9"/>
      <c r="C7" s="10" t="s">
        <v>24</v>
      </c>
      <c r="D7" s="11" t="s">
        <v>9</v>
      </c>
      <c r="E7" s="11">
        <v>1</v>
      </c>
      <c r="F7" s="16"/>
      <c r="G7" s="16">
        <f t="shared" ref="G7:G24" si="0">E7*F7</f>
        <v>0</v>
      </c>
    </row>
    <row r="8" spans="2:7" x14ac:dyDescent="0.25">
      <c r="B8" s="9"/>
      <c r="C8" s="10" t="s">
        <v>25</v>
      </c>
      <c r="D8" s="11" t="s">
        <v>9</v>
      </c>
      <c r="E8" s="11">
        <v>4</v>
      </c>
      <c r="F8" s="16"/>
      <c r="G8" s="16">
        <f t="shared" si="0"/>
        <v>0</v>
      </c>
    </row>
    <row r="9" spans="2:7" x14ac:dyDescent="0.25">
      <c r="B9" s="9"/>
      <c r="C9" s="10" t="s">
        <v>31</v>
      </c>
      <c r="D9" s="11" t="s">
        <v>9</v>
      </c>
      <c r="E9" s="11">
        <v>9</v>
      </c>
      <c r="F9" s="16"/>
      <c r="G9" s="16">
        <f t="shared" si="0"/>
        <v>0</v>
      </c>
    </row>
    <row r="10" spans="2:7" x14ac:dyDescent="0.25">
      <c r="B10" s="9"/>
      <c r="C10" s="10" t="s">
        <v>32</v>
      </c>
      <c r="D10" s="11" t="s">
        <v>9</v>
      </c>
      <c r="E10" s="11">
        <v>18</v>
      </c>
      <c r="F10" s="16"/>
      <c r="G10" s="16">
        <f t="shared" si="0"/>
        <v>0</v>
      </c>
    </row>
    <row r="11" spans="2:7" x14ac:dyDescent="0.25">
      <c r="B11" s="9"/>
      <c r="C11" s="10" t="s">
        <v>33</v>
      </c>
      <c r="D11" s="11" t="s">
        <v>9</v>
      </c>
      <c r="E11" s="11">
        <v>50</v>
      </c>
      <c r="F11" s="16"/>
      <c r="G11" s="16">
        <f t="shared" si="0"/>
        <v>0</v>
      </c>
    </row>
    <row r="12" spans="2:7" ht="26.4" x14ac:dyDescent="0.25">
      <c r="B12" s="9"/>
      <c r="C12" s="10" t="s">
        <v>52</v>
      </c>
      <c r="D12" s="11" t="s">
        <v>9</v>
      </c>
      <c r="E12" s="11">
        <v>1</v>
      </c>
      <c r="F12" s="16"/>
      <c r="G12" s="16">
        <f t="shared" si="0"/>
        <v>0</v>
      </c>
    </row>
    <row r="13" spans="2:7" ht="26.4" x14ac:dyDescent="0.25">
      <c r="B13" s="9"/>
      <c r="C13" s="10" t="s">
        <v>23</v>
      </c>
      <c r="D13" s="11" t="s">
        <v>9</v>
      </c>
      <c r="E13" s="11">
        <v>1</v>
      </c>
      <c r="F13" s="16"/>
      <c r="G13" s="16">
        <f t="shared" si="0"/>
        <v>0</v>
      </c>
    </row>
    <row r="14" spans="2:7" x14ac:dyDescent="0.25">
      <c r="B14" s="9"/>
      <c r="C14" s="10" t="s">
        <v>27</v>
      </c>
      <c r="D14" s="11" t="s">
        <v>9</v>
      </c>
      <c r="E14" s="11">
        <v>14</v>
      </c>
      <c r="F14" s="16"/>
      <c r="G14" s="16">
        <f t="shared" si="0"/>
        <v>0</v>
      </c>
    </row>
    <row r="15" spans="2:7" x14ac:dyDescent="0.25">
      <c r="B15" s="9"/>
      <c r="C15" s="10" t="s">
        <v>28</v>
      </c>
      <c r="D15" s="11" t="s">
        <v>9</v>
      </c>
      <c r="E15" s="11">
        <v>2</v>
      </c>
      <c r="F15" s="16"/>
      <c r="G15" s="16">
        <f t="shared" si="0"/>
        <v>0</v>
      </c>
    </row>
    <row r="16" spans="2:7" x14ac:dyDescent="0.25">
      <c r="B16" s="9"/>
      <c r="C16" s="10" t="s">
        <v>62</v>
      </c>
      <c r="D16" s="11" t="s">
        <v>9</v>
      </c>
      <c r="E16" s="11">
        <v>16</v>
      </c>
      <c r="F16" s="16"/>
      <c r="G16" s="16">
        <f t="shared" si="0"/>
        <v>0</v>
      </c>
    </row>
    <row r="17" spans="2:7" x14ac:dyDescent="0.25">
      <c r="B17" s="9"/>
      <c r="C17" s="10" t="s">
        <v>29</v>
      </c>
      <c r="D17" s="11" t="s">
        <v>9</v>
      </c>
      <c r="E17" s="11">
        <v>9</v>
      </c>
      <c r="F17" s="16"/>
      <c r="G17" s="16">
        <f t="shared" si="0"/>
        <v>0</v>
      </c>
    </row>
    <row r="18" spans="2:7" x14ac:dyDescent="0.25">
      <c r="B18" s="9"/>
      <c r="C18" s="10" t="s">
        <v>30</v>
      </c>
      <c r="D18" s="11" t="s">
        <v>9</v>
      </c>
      <c r="E18" s="11">
        <v>7</v>
      </c>
      <c r="F18" s="16"/>
      <c r="G18" s="16">
        <f t="shared" si="0"/>
        <v>0</v>
      </c>
    </row>
    <row r="19" spans="2:7" ht="26.4" x14ac:dyDescent="0.25">
      <c r="B19" s="9"/>
      <c r="C19" s="10" t="s">
        <v>46</v>
      </c>
      <c r="D19" s="11" t="s">
        <v>9</v>
      </c>
      <c r="E19" s="11">
        <v>2</v>
      </c>
      <c r="F19" s="16"/>
      <c r="G19" s="16">
        <f t="shared" si="0"/>
        <v>0</v>
      </c>
    </row>
    <row r="20" spans="2:7" x14ac:dyDescent="0.25">
      <c r="B20" s="9"/>
      <c r="C20" s="10" t="s">
        <v>61</v>
      </c>
      <c r="D20" s="11" t="s">
        <v>9</v>
      </c>
      <c r="E20" s="11">
        <v>2</v>
      </c>
      <c r="F20" s="16"/>
      <c r="G20" s="16">
        <f t="shared" si="0"/>
        <v>0</v>
      </c>
    </row>
    <row r="21" spans="2:7" ht="26.4" x14ac:dyDescent="0.25">
      <c r="B21" s="9"/>
      <c r="C21" s="10" t="s">
        <v>58</v>
      </c>
      <c r="D21" s="11" t="s">
        <v>9</v>
      </c>
      <c r="E21" s="11">
        <v>7</v>
      </c>
      <c r="F21" s="16"/>
      <c r="G21" s="16">
        <f t="shared" si="0"/>
        <v>0</v>
      </c>
    </row>
    <row r="22" spans="2:7" ht="26.4" x14ac:dyDescent="0.25">
      <c r="B22" s="9"/>
      <c r="C22" s="10" t="s">
        <v>53</v>
      </c>
      <c r="D22" s="11" t="s">
        <v>9</v>
      </c>
      <c r="E22" s="11">
        <v>16</v>
      </c>
      <c r="F22" s="16"/>
      <c r="G22" s="16">
        <f t="shared" si="0"/>
        <v>0</v>
      </c>
    </row>
    <row r="23" spans="2:7" s="5" customFormat="1" x14ac:dyDescent="0.25">
      <c r="B23" s="18"/>
      <c r="C23" s="19" t="s">
        <v>34</v>
      </c>
      <c r="D23" s="20"/>
      <c r="E23" s="20"/>
      <c r="F23" s="21"/>
      <c r="G23" s="21"/>
    </row>
    <row r="24" spans="2:7" s="15" customFormat="1" ht="105.6" x14ac:dyDescent="0.25">
      <c r="B24" s="9"/>
      <c r="C24" s="10" t="s">
        <v>42</v>
      </c>
      <c r="D24" s="14" t="s">
        <v>9</v>
      </c>
      <c r="E24" s="14">
        <v>1</v>
      </c>
      <c r="F24" s="16"/>
      <c r="G24" s="16">
        <f t="shared" si="0"/>
        <v>0</v>
      </c>
    </row>
    <row r="25" spans="2:7" s="15" customFormat="1" x14ac:dyDescent="0.25">
      <c r="B25" s="9"/>
      <c r="C25" s="10" t="s">
        <v>59</v>
      </c>
      <c r="D25" s="14" t="s">
        <v>9</v>
      </c>
      <c r="E25" s="14">
        <v>2</v>
      </c>
      <c r="F25" s="16"/>
      <c r="G25" s="17">
        <f t="shared" ref="G25:G56" si="1">E25*F25</f>
        <v>0</v>
      </c>
    </row>
    <row r="26" spans="2:7" s="15" customFormat="1" ht="26.4" x14ac:dyDescent="0.25">
      <c r="B26" s="9"/>
      <c r="C26" s="10" t="s">
        <v>54</v>
      </c>
      <c r="D26" s="14" t="s">
        <v>9</v>
      </c>
      <c r="E26" s="14">
        <v>8</v>
      </c>
      <c r="F26" s="16"/>
      <c r="G26" s="17">
        <f t="shared" si="1"/>
        <v>0</v>
      </c>
    </row>
    <row r="27" spans="2:7" s="15" customFormat="1" x14ac:dyDescent="0.25">
      <c r="B27" s="9"/>
      <c r="C27" s="10" t="s">
        <v>55</v>
      </c>
      <c r="D27" s="14" t="s">
        <v>9</v>
      </c>
      <c r="E27" s="14">
        <v>1</v>
      </c>
      <c r="F27" s="16"/>
      <c r="G27" s="17">
        <f t="shared" si="1"/>
        <v>0</v>
      </c>
    </row>
    <row r="28" spans="2:7" s="15" customFormat="1" x14ac:dyDescent="0.25">
      <c r="B28" s="9"/>
      <c r="C28" s="10" t="s">
        <v>39</v>
      </c>
      <c r="D28" s="14" t="s">
        <v>9</v>
      </c>
      <c r="E28" s="14">
        <v>1</v>
      </c>
      <c r="F28" s="16"/>
      <c r="G28" s="17">
        <f t="shared" si="1"/>
        <v>0</v>
      </c>
    </row>
    <row r="29" spans="2:7" s="15" customFormat="1" ht="26.4" x14ac:dyDescent="0.25">
      <c r="B29" s="9"/>
      <c r="C29" s="10" t="s">
        <v>60</v>
      </c>
      <c r="D29" s="14" t="s">
        <v>9</v>
      </c>
      <c r="E29" s="14">
        <v>1</v>
      </c>
      <c r="F29" s="16"/>
      <c r="G29" s="17">
        <f t="shared" si="1"/>
        <v>0</v>
      </c>
    </row>
    <row r="30" spans="2:7" s="15" customFormat="1" x14ac:dyDescent="0.25">
      <c r="B30" s="9"/>
      <c r="C30" s="10" t="s">
        <v>40</v>
      </c>
      <c r="D30" s="14" t="s">
        <v>9</v>
      </c>
      <c r="E30" s="14">
        <v>16</v>
      </c>
      <c r="F30" s="16"/>
      <c r="G30" s="17">
        <f t="shared" si="1"/>
        <v>0</v>
      </c>
    </row>
    <row r="31" spans="2:7" s="15" customFormat="1" x14ac:dyDescent="0.25">
      <c r="B31" s="9"/>
      <c r="C31" s="10" t="s">
        <v>41</v>
      </c>
      <c r="D31" s="14" t="s">
        <v>9</v>
      </c>
      <c r="E31" s="14">
        <v>1</v>
      </c>
      <c r="F31" s="16"/>
      <c r="G31" s="17">
        <f t="shared" si="1"/>
        <v>0</v>
      </c>
    </row>
    <row r="32" spans="2:7" s="15" customFormat="1" ht="26.4" x14ac:dyDescent="0.25">
      <c r="B32" s="9"/>
      <c r="C32" s="10" t="s">
        <v>56</v>
      </c>
      <c r="D32" s="14" t="s">
        <v>9</v>
      </c>
      <c r="E32" s="14">
        <v>1</v>
      </c>
      <c r="F32" s="16"/>
      <c r="G32" s="17">
        <f t="shared" si="1"/>
        <v>0</v>
      </c>
    </row>
    <row r="33" spans="2:7" s="5" customFormat="1" x14ac:dyDescent="0.25">
      <c r="B33" s="18"/>
      <c r="C33" s="19" t="s">
        <v>35</v>
      </c>
      <c r="D33" s="20"/>
      <c r="E33" s="20"/>
      <c r="F33" s="21"/>
      <c r="G33" s="21"/>
    </row>
    <row r="34" spans="2:7" x14ac:dyDescent="0.25">
      <c r="B34" s="9"/>
      <c r="C34" s="10" t="s">
        <v>36</v>
      </c>
      <c r="D34" s="11" t="s">
        <v>10</v>
      </c>
      <c r="E34" s="11">
        <v>580</v>
      </c>
      <c r="F34" s="16"/>
      <c r="G34" s="17">
        <f t="shared" si="1"/>
        <v>0</v>
      </c>
    </row>
    <row r="35" spans="2:7" x14ac:dyDescent="0.25">
      <c r="B35" s="9"/>
      <c r="C35" s="10" t="s">
        <v>57</v>
      </c>
      <c r="D35" s="11" t="s">
        <v>10</v>
      </c>
      <c r="E35" s="11">
        <v>830</v>
      </c>
      <c r="F35" s="16"/>
      <c r="G35" s="17">
        <f t="shared" si="1"/>
        <v>0</v>
      </c>
    </row>
    <row r="36" spans="2:7" x14ac:dyDescent="0.25">
      <c r="B36" s="9"/>
      <c r="C36" s="10" t="s">
        <v>37</v>
      </c>
      <c r="D36" s="11" t="s">
        <v>10</v>
      </c>
      <c r="E36" s="11">
        <v>620</v>
      </c>
      <c r="F36" s="16"/>
      <c r="G36" s="17">
        <f t="shared" si="1"/>
        <v>0</v>
      </c>
    </row>
    <row r="37" spans="2:7" x14ac:dyDescent="0.25">
      <c r="B37" s="9"/>
      <c r="C37" s="10" t="s">
        <v>38</v>
      </c>
      <c r="D37" s="11" t="s">
        <v>10</v>
      </c>
      <c r="E37" s="11">
        <v>80</v>
      </c>
      <c r="F37" s="16"/>
      <c r="G37" s="17">
        <f t="shared" si="1"/>
        <v>0</v>
      </c>
    </row>
    <row r="38" spans="2:7" x14ac:dyDescent="0.25">
      <c r="B38" s="9"/>
      <c r="C38" s="10" t="s">
        <v>43</v>
      </c>
      <c r="D38" s="11" t="s">
        <v>9</v>
      </c>
      <c r="E38" s="11">
        <v>1</v>
      </c>
      <c r="F38" s="16"/>
      <c r="G38" s="17">
        <f t="shared" si="1"/>
        <v>0</v>
      </c>
    </row>
    <row r="39" spans="2:7" x14ac:dyDescent="0.25">
      <c r="B39" s="9"/>
      <c r="C39" s="10" t="s">
        <v>44</v>
      </c>
      <c r="D39" s="11" t="s">
        <v>9</v>
      </c>
      <c r="E39" s="11">
        <v>1</v>
      </c>
      <c r="F39" s="16"/>
      <c r="G39" s="17">
        <f t="shared" si="1"/>
        <v>0</v>
      </c>
    </row>
    <row r="40" spans="2:7" x14ac:dyDescent="0.25">
      <c r="B40" s="9"/>
      <c r="C40" s="10" t="s">
        <v>45</v>
      </c>
      <c r="D40" s="11" t="s">
        <v>9</v>
      </c>
      <c r="E40" s="11">
        <v>2</v>
      </c>
      <c r="F40" s="16"/>
      <c r="G40" s="17">
        <f t="shared" si="1"/>
        <v>0</v>
      </c>
    </row>
    <row r="41" spans="2:7" x14ac:dyDescent="0.25">
      <c r="B41" s="9"/>
      <c r="C41" s="10" t="s">
        <v>49</v>
      </c>
      <c r="D41" s="11" t="s">
        <v>10</v>
      </c>
      <c r="E41" s="11">
        <v>60</v>
      </c>
      <c r="F41" s="16"/>
      <c r="G41" s="17">
        <f t="shared" si="1"/>
        <v>0</v>
      </c>
    </row>
    <row r="42" spans="2:7" x14ac:dyDescent="0.25">
      <c r="B42" s="9"/>
      <c r="C42" s="10" t="s">
        <v>47</v>
      </c>
      <c r="D42" s="11" t="s">
        <v>10</v>
      </c>
      <c r="E42" s="11">
        <v>200</v>
      </c>
      <c r="F42" s="16"/>
      <c r="G42" s="17">
        <f t="shared" si="1"/>
        <v>0</v>
      </c>
    </row>
    <row r="43" spans="2:7" x14ac:dyDescent="0.25">
      <c r="B43" s="9"/>
      <c r="C43" s="10" t="s">
        <v>48</v>
      </c>
      <c r="D43" s="11" t="s">
        <v>10</v>
      </c>
      <c r="E43" s="11">
        <v>80</v>
      </c>
      <c r="F43" s="16"/>
      <c r="G43" s="17">
        <f t="shared" si="1"/>
        <v>0</v>
      </c>
    </row>
    <row r="44" spans="2:7" s="5" customFormat="1" x14ac:dyDescent="0.25">
      <c r="B44" s="18"/>
      <c r="C44" s="19" t="s">
        <v>50</v>
      </c>
      <c r="D44" s="20"/>
      <c r="E44" s="20"/>
      <c r="F44" s="21"/>
      <c r="G44" s="21"/>
    </row>
    <row r="45" spans="2:7" x14ac:dyDescent="0.25">
      <c r="B45" s="9"/>
      <c r="C45" s="10" t="s">
        <v>22</v>
      </c>
      <c r="D45" s="11" t="s">
        <v>9</v>
      </c>
      <c r="E45" s="11">
        <v>1</v>
      </c>
      <c r="F45" s="16"/>
      <c r="G45" s="17">
        <f t="shared" si="1"/>
        <v>0</v>
      </c>
    </row>
    <row r="46" spans="2:7" x14ac:dyDescent="0.25">
      <c r="B46" s="9"/>
      <c r="C46" s="10" t="s">
        <v>12</v>
      </c>
      <c r="D46" s="11" t="s">
        <v>1</v>
      </c>
      <c r="E46" s="11">
        <v>1</v>
      </c>
      <c r="F46" s="16"/>
      <c r="G46" s="17">
        <f t="shared" si="1"/>
        <v>0</v>
      </c>
    </row>
    <row r="47" spans="2:7" x14ac:dyDescent="0.25">
      <c r="B47" s="9"/>
      <c r="C47" s="10" t="s">
        <v>51</v>
      </c>
      <c r="D47" s="11" t="s">
        <v>1</v>
      </c>
      <c r="E47" s="11">
        <v>1</v>
      </c>
      <c r="F47" s="16"/>
      <c r="G47" s="17">
        <f t="shared" si="1"/>
        <v>0</v>
      </c>
    </row>
    <row r="48" spans="2:7" x14ac:dyDescent="0.25">
      <c r="B48" s="9"/>
      <c r="C48" s="10" t="s">
        <v>11</v>
      </c>
      <c r="D48" s="11" t="s">
        <v>1</v>
      </c>
      <c r="E48" s="11">
        <v>1</v>
      </c>
      <c r="F48" s="16"/>
      <c r="G48" s="17">
        <f t="shared" si="1"/>
        <v>0</v>
      </c>
    </row>
    <row r="49" spans="2:7" x14ac:dyDescent="0.25">
      <c r="B49" s="9"/>
      <c r="C49" s="10" t="s">
        <v>21</v>
      </c>
      <c r="D49" s="11" t="s">
        <v>1</v>
      </c>
      <c r="E49" s="11">
        <v>1</v>
      </c>
      <c r="F49" s="16"/>
      <c r="G49" s="17">
        <f t="shared" si="1"/>
        <v>0</v>
      </c>
    </row>
    <row r="50" spans="2:7" x14ac:dyDescent="0.25">
      <c r="B50" s="9"/>
      <c r="C50" s="10" t="s">
        <v>8</v>
      </c>
      <c r="D50" s="11" t="s">
        <v>1</v>
      </c>
      <c r="E50" s="11">
        <v>1</v>
      </c>
      <c r="F50" s="16"/>
      <c r="G50" s="17">
        <f t="shared" si="1"/>
        <v>0</v>
      </c>
    </row>
    <row r="51" spans="2:7" x14ac:dyDescent="0.25">
      <c r="B51" s="9"/>
      <c r="C51" s="10" t="s">
        <v>20</v>
      </c>
      <c r="D51" s="11" t="s">
        <v>1</v>
      </c>
      <c r="E51" s="11">
        <v>1</v>
      </c>
      <c r="F51" s="16"/>
      <c r="G51" s="17">
        <f t="shared" si="1"/>
        <v>0</v>
      </c>
    </row>
    <row r="52" spans="2:7" x14ac:dyDescent="0.25">
      <c r="B52" s="9"/>
      <c r="C52" s="10" t="s">
        <v>15</v>
      </c>
      <c r="D52" s="11" t="s">
        <v>1</v>
      </c>
      <c r="E52" s="11">
        <v>1</v>
      </c>
      <c r="F52" s="16"/>
      <c r="G52" s="17">
        <f t="shared" si="1"/>
        <v>0</v>
      </c>
    </row>
    <row r="53" spans="2:7" x14ac:dyDescent="0.25">
      <c r="B53" s="9"/>
      <c r="C53" s="10" t="s">
        <v>16</v>
      </c>
      <c r="D53" s="11" t="s">
        <v>1</v>
      </c>
      <c r="E53" s="11">
        <v>1</v>
      </c>
      <c r="F53" s="16"/>
      <c r="G53" s="17">
        <f t="shared" si="1"/>
        <v>0</v>
      </c>
    </row>
    <row r="54" spans="2:7" x14ac:dyDescent="0.25">
      <c r="B54" s="9"/>
      <c r="C54" s="10" t="s">
        <v>13</v>
      </c>
      <c r="D54" s="11" t="s">
        <v>1</v>
      </c>
      <c r="E54" s="11">
        <v>1</v>
      </c>
      <c r="F54" s="16"/>
      <c r="G54" s="17">
        <f t="shared" si="1"/>
        <v>0</v>
      </c>
    </row>
    <row r="55" spans="2:7" x14ac:dyDescent="0.25">
      <c r="B55" s="9"/>
      <c r="C55" s="10" t="s">
        <v>0</v>
      </c>
      <c r="D55" s="11" t="s">
        <v>1</v>
      </c>
      <c r="E55" s="11">
        <v>1</v>
      </c>
      <c r="F55" s="16"/>
      <c r="G55" s="17">
        <f t="shared" si="1"/>
        <v>0</v>
      </c>
    </row>
    <row r="56" spans="2:7" x14ac:dyDescent="0.25">
      <c r="B56" s="9"/>
      <c r="C56" s="10" t="s">
        <v>63</v>
      </c>
      <c r="D56" s="11" t="s">
        <v>1</v>
      </c>
      <c r="E56" s="11">
        <v>1</v>
      </c>
      <c r="F56" s="16"/>
      <c r="G56" s="17">
        <f t="shared" si="1"/>
        <v>0</v>
      </c>
    </row>
    <row r="57" spans="2:7" x14ac:dyDescent="0.25">
      <c r="B57" s="9"/>
      <c r="C57" s="10"/>
      <c r="D57" s="11"/>
      <c r="E57" s="11"/>
      <c r="F57" s="16"/>
      <c r="G57" s="16"/>
    </row>
    <row r="58" spans="2:7" ht="18" customHeight="1" x14ac:dyDescent="0.25">
      <c r="B58" s="23" t="s">
        <v>18</v>
      </c>
      <c r="C58" s="24"/>
      <c r="D58" s="24"/>
      <c r="E58" s="24"/>
      <c r="F58" s="21"/>
      <c r="G58" s="21">
        <f>SUM(G6:G57)</f>
        <v>0</v>
      </c>
    </row>
    <row r="59" spans="2:7" x14ac:dyDescent="0.25">
      <c r="B59" s="12" t="s">
        <v>14</v>
      </c>
      <c r="C59" s="11"/>
      <c r="D59" s="11"/>
      <c r="E59" s="11"/>
      <c r="F59" s="16"/>
      <c r="G59" s="16">
        <f>G58*21%</f>
        <v>0</v>
      </c>
    </row>
    <row r="60" spans="2:7" s="5" customFormat="1" ht="18" customHeight="1" x14ac:dyDescent="0.25">
      <c r="B60" s="23" t="s">
        <v>19</v>
      </c>
      <c r="C60" s="20"/>
      <c r="D60" s="20"/>
      <c r="E60" s="20"/>
      <c r="F60" s="21"/>
      <c r="G60" s="21">
        <f>SUM(G58:G59)</f>
        <v>0</v>
      </c>
    </row>
  </sheetData>
  <printOptions horizontalCentered="1"/>
  <pageMargins left="0.78740157480314965" right="0.78740157480314965" top="0.86614173228346458" bottom="1.0629921259842521" header="0.51181102362204722" footer="0.51181102362204722"/>
  <pageSetup paperSize="9" scale="60" fitToHeight="4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Výkaz výměr</vt:lpstr>
      <vt:lpstr>'Výkaz výměr'!Názvy_tisku</vt:lpstr>
      <vt:lpstr>'Výkaz výměr'!Oblast_tisku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 Hovězák</dc:creator>
  <cp:lastModifiedBy>Kamil Hovězák</cp:lastModifiedBy>
  <cp:lastPrinted>2025-10-02T21:53:10Z</cp:lastPrinted>
  <dcterms:created xsi:type="dcterms:W3CDTF">2002-08-15T11:19:03Z</dcterms:created>
  <dcterms:modified xsi:type="dcterms:W3CDTF">2025-10-22T09:27:14Z</dcterms:modified>
</cp:coreProperties>
</file>