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2. výzva (ICT_vybavení_OAVOŠ_Brno_Kotlářská)_VLZD_(VD)\02_ZD\ZD_251110_profil\"/>
    </mc:Choice>
  </mc:AlternateContent>
  <xr:revisionPtr revIDLastSave="0" documentId="13_ncr:1_{3616A5DD-D32D-4C37-9A03-0D52BA4E54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E6" i="1"/>
  <c r="G6" i="1" s="1"/>
  <c r="E7" i="1"/>
  <c r="G7" i="1" s="1"/>
  <c r="E8" i="1"/>
  <c r="G8" i="1" s="1"/>
  <c r="E9" i="1"/>
  <c r="G9" i="1" s="1"/>
  <c r="F5" i="1"/>
  <c r="E5" i="1"/>
  <c r="G5" i="1" s="1"/>
  <c r="F4" i="1"/>
  <c r="E4" i="1"/>
  <c r="G4" i="1" s="1"/>
  <c r="F10" i="1" l="1"/>
</calcChain>
</file>

<file path=xl/sharedStrings.xml><?xml version="1.0" encoding="utf-8"?>
<sst xmlns="http://schemas.openxmlformats.org/spreadsheetml/2006/main" count="18" uniqueCount="18">
  <si>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</si>
  <si>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</si>
  <si>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</si>
  <si>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</si>
  <si>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</si>
  <si>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</si>
  <si>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</si>
  <si>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</si>
  <si>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Projektor</t>
  </si>
  <si>
    <t>Příloha č. 4 Výzvy k podání nabídek - Kalkulace nabídkové ceny</t>
  </si>
  <si>
    <t>Stav</t>
  </si>
  <si>
    <t>Poznámky</t>
  </si>
  <si>
    <t>Počítač - Typ I</t>
  </si>
  <si>
    <t>Počítač - Typ II</t>
  </si>
  <si>
    <t>Monitor - Typ II</t>
  </si>
  <si>
    <t>Monitor - Typ I - A</t>
  </si>
  <si>
    <t>Monitor - Typ I - B</t>
  </si>
  <si>
    <t>Žádná z položek 1, 2, 3, 4, 5, 6 nesmí přesáhnout cenu za kus 40 000,-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</si>
</sst>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4" fontId="1" fillId="7" borderId="11" xfId="0" applyNumberFormat="1" applyFont="1" applyFill="1" applyBorder="1" applyAlignment="1">
      <alignment horizontal="center" vertical="center"/>
    </xf>
    <xf numFmtId="4" fontId="1" fillId="6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/>
    <xf numFmtId="0" fontId="1" fillId="0" borderId="13" xfId="0" applyFont="1" applyBorder="1" applyAlignment="1">
      <alignment horizontal="center" vertical="center"/>
    </xf>
    <xf numFmtId="4" fontId="1" fillId="5" borderId="4" xfId="0" applyNumberFormat="1" applyFont="1" applyFill="1" applyBorder="1" applyAlignment="1" applyProtection="1">
      <alignment horizontal="center" vertical="center"/>
      <protection locked="0"/>
    </xf>
    <xf numFmtId="4" fontId="1" fillId="3" borderId="4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Fill="1"/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85" zoomScaleNormal="85" workbookViewId="0">
      <selection activeCell="C10" sqref="C10:E10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  <col min="7" max="7" width="39.5703125" customWidth="1"/>
  </cols>
  <sheetData>
    <row r="1" spans="1:7" ht="23.45" customHeight="1" x14ac:dyDescent="0.25">
      <c r="B1" s="23" t="s">
        <v>9</v>
      </c>
      <c r="C1" s="23"/>
      <c r="D1" s="23"/>
      <c r="E1" s="23"/>
      <c r="F1" s="23"/>
    </row>
    <row r="2" spans="1:7" ht="15.75" thickBot="1" x14ac:dyDescent="0.3"/>
    <row r="3" spans="1:7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3" t="s">
        <v>0</v>
      </c>
      <c r="G3" s="4" t="s">
        <v>10</v>
      </c>
    </row>
    <row r="4" spans="1:7" ht="30" customHeight="1" x14ac:dyDescent="0.25">
      <c r="A4" s="9">
        <v>1</v>
      </c>
      <c r="B4" s="10" t="s">
        <v>8</v>
      </c>
      <c r="C4" s="11">
        <v>5</v>
      </c>
      <c r="D4" s="7">
        <v>0</v>
      </c>
      <c r="E4" s="8">
        <f t="shared" ref="E4:E9" si="0">D4*1.21</f>
        <v>0</v>
      </c>
      <c r="F4" s="15">
        <f t="shared" ref="F4:F9" si="1">C4*D4</f>
        <v>0</v>
      </c>
      <c r="G4" s="16" t="str">
        <f>IF(E4&gt;40000,"Překročena maximální cena vč. DPH/ks.","OK")</f>
        <v>OK</v>
      </c>
    </row>
    <row r="5" spans="1:7" s="1" customFormat="1" ht="30" customHeight="1" x14ac:dyDescent="0.25">
      <c r="A5" s="9">
        <v>2</v>
      </c>
      <c r="B5" s="10" t="s">
        <v>12</v>
      </c>
      <c r="C5" s="11">
        <v>8</v>
      </c>
      <c r="D5" s="7">
        <v>0</v>
      </c>
      <c r="E5" s="8">
        <f t="shared" si="0"/>
        <v>0</v>
      </c>
      <c r="F5" s="15">
        <f t="shared" si="1"/>
        <v>0</v>
      </c>
      <c r="G5" s="16" t="str">
        <f t="shared" ref="G5:G9" si="2">IF(E5&gt;40000,"Překročena maximální cena vč. DPH/ks.","OK")</f>
        <v>OK</v>
      </c>
    </row>
    <row r="6" spans="1:7" s="1" customFormat="1" ht="30" customHeight="1" x14ac:dyDescent="0.25">
      <c r="A6" s="9">
        <v>3</v>
      </c>
      <c r="B6" s="10" t="s">
        <v>15</v>
      </c>
      <c r="C6" s="28">
        <v>35</v>
      </c>
      <c r="D6" s="7">
        <v>0</v>
      </c>
      <c r="E6" s="8">
        <f t="shared" si="0"/>
        <v>0</v>
      </c>
      <c r="F6" s="15">
        <f t="shared" si="1"/>
        <v>0</v>
      </c>
      <c r="G6" s="16" t="str">
        <f t="shared" si="2"/>
        <v>OK</v>
      </c>
    </row>
    <row r="7" spans="1:7" s="1" customFormat="1" ht="30" customHeight="1" x14ac:dyDescent="0.25">
      <c r="A7" s="9">
        <v>4</v>
      </c>
      <c r="B7" s="10" t="s">
        <v>16</v>
      </c>
      <c r="C7" s="28">
        <v>35</v>
      </c>
      <c r="D7" s="7">
        <v>0</v>
      </c>
      <c r="E7" s="8">
        <f t="shared" si="0"/>
        <v>0</v>
      </c>
      <c r="F7" s="15">
        <f t="shared" si="1"/>
        <v>0</v>
      </c>
      <c r="G7" s="16" t="str">
        <f t="shared" si="2"/>
        <v>OK</v>
      </c>
    </row>
    <row r="8" spans="1:7" s="1" customFormat="1" ht="30" customHeight="1" x14ac:dyDescent="0.25">
      <c r="A8" s="9">
        <v>5</v>
      </c>
      <c r="B8" s="10" t="s">
        <v>13</v>
      </c>
      <c r="C8" s="11">
        <v>7</v>
      </c>
      <c r="D8" s="7">
        <v>0</v>
      </c>
      <c r="E8" s="8">
        <f t="shared" si="0"/>
        <v>0</v>
      </c>
      <c r="F8" s="15">
        <f t="shared" si="1"/>
        <v>0</v>
      </c>
      <c r="G8" s="16" t="str">
        <f t="shared" si="2"/>
        <v>OK</v>
      </c>
    </row>
    <row r="9" spans="1:7" s="1" customFormat="1" ht="30" customHeight="1" thickBot="1" x14ac:dyDescent="0.3">
      <c r="A9" s="19">
        <v>6</v>
      </c>
      <c r="B9" s="12" t="s">
        <v>14</v>
      </c>
      <c r="C9" s="13">
        <v>7</v>
      </c>
      <c r="D9" s="20">
        <v>0</v>
      </c>
      <c r="E9" s="21">
        <f t="shared" si="0"/>
        <v>0</v>
      </c>
      <c r="F9" s="22">
        <f t="shared" si="1"/>
        <v>0</v>
      </c>
      <c r="G9" s="17" t="str">
        <f t="shared" si="2"/>
        <v>OK</v>
      </c>
    </row>
    <row r="10" spans="1:7" ht="35.450000000000003" customHeight="1" thickBot="1" x14ac:dyDescent="0.3">
      <c r="A10" s="1"/>
      <c r="B10" s="2"/>
      <c r="C10" s="25" t="s">
        <v>7</v>
      </c>
      <c r="D10" s="26"/>
      <c r="E10" s="27"/>
      <c r="F10" s="14">
        <f>SUM(F4:F9)</f>
        <v>0</v>
      </c>
    </row>
    <row r="12" spans="1:7" ht="49.9" customHeight="1" x14ac:dyDescent="0.25">
      <c r="B12" s="24" t="s">
        <v>1</v>
      </c>
      <c r="C12" s="24"/>
      <c r="D12" s="24"/>
      <c r="E12" s="24"/>
      <c r="F12" s="24"/>
    </row>
    <row r="14" spans="1:7" x14ac:dyDescent="0.25">
      <c r="B14" s="18" t="s">
        <v>11</v>
      </c>
    </row>
    <row r="15" spans="1:7" x14ac:dyDescent="0.25">
      <c r="B15" s="29" t="s">
        <v>17</v>
      </c>
    </row>
  </sheetData>
  <sheetProtection algorithmName="SHA-512" hashValue="uoG8BwMyF+ygiaPS49nsWNvdrDph7H87luiLUeVitW79SAvuzfBwQGWM+rvJmY47+Hj8cYBE7NC38fbLmdtdkA==" saltValue="WytKWrjm479BKiQ8ri/+ZA==" spinCount="100000" sheet="1" objects="1" scenarios="1"/>
  <mergeCells count="3">
    <mergeCell ref="B1:F1"/>
    <mergeCell ref="B12:F12"/>
    <mergeCell ref="C10:E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2025-11-10T15:28:58Z</dcterms:modified>
</cp:coreProperties>
</file>