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VZ202568 - Antibiotika\"/>
    </mc:Choice>
  </mc:AlternateContent>
  <xr:revisionPtr revIDLastSave="0" documentId="13_ncr:1_{C26D9483-2419-4017-8393-90BA4258F410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<sst xmlns="http://schemas.openxmlformats.org/spreadsheetml/2006/main" count="49" uniqueCount="49">
  <si>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</si>
  <si>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</si>
  <si>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</si>
  <si>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</si>
  <si>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</si>
  <si>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</si>
  <si>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</si>
  <si>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</si>
  <si>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</si>
  <si>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</si>
  <si>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</si>
  <si>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</si>
  <si>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</si>
  <si>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</si>
  <si>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</si>
  <si>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</si>
  <si>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</si>
  <si>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</si>
  <si>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</si>
  <si>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</si>
  <si>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</si>
  <si>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</si>
  <si>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</si>
  <si>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</si>
  <si>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</si>
  <si>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</si>
  <si>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</si>
  <si>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</si>
  <si>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</si>
  <si>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</si>
  <si>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</si>
  <si>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</si>
  <si>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</si>
  <si>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</si>
  <si>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</si>
  <si>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</si>
  <si>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</si>
  <si>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</si>
  <si>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Injekční lahvička</t>
  </si>
  <si>
    <t>Antibiotika</t>
  </si>
  <si>
    <t>Maximální cena za 1 CJ bez DPH</t>
  </si>
  <si>
    <t>Registrovaný název přípravku + doplněk názvu</t>
  </si>
  <si>
    <t>Velikost balení</t>
  </si>
  <si>
    <t>17.</t>
  </si>
  <si>
    <t>-</t>
  </si>
  <si>
    <t>CEFTAZIDIM A  INHIBITOR BETA-LAKTAMASY</t>
  </si>
  <si>
    <t>J01DD52</t>
  </si>
  <si>
    <t>Prášek pro koncentrát pro infuzní roztok</t>
  </si>
  <si>
    <t>2G/0,5G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</si>
</sst>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trike/>
      <sz val="11"/>
      <color rgb="FFFF0000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zoomScale="75" zoomScaleNormal="75" workbookViewId="0">
      <selection activeCell="L8" sqref="L8:L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2" t="s">
        <v>39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s="5" customFormat="1" ht="16.5" customHeight="1" x14ac:dyDescent="0.3">
      <c r="A6" s="28" t="s">
        <v>9</v>
      </c>
      <c r="B6" s="51" t="s">
        <v>10</v>
      </c>
      <c r="C6" s="52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43</v>
      </c>
    </row>
    <row r="7" spans="1:18" s="1" customFormat="1" ht="19.5" customHeight="1" x14ac:dyDescent="0.3">
      <c r="A7" s="7"/>
      <c r="B7" s="55"/>
      <c r="C7" s="56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5" t="s">
        <v>0</v>
      </c>
      <c r="O7" s="45"/>
      <c r="P7" s="46"/>
      <c r="Q7" s="40" t="s">
        <v>5</v>
      </c>
      <c r="R7" s="41"/>
    </row>
    <row r="8" spans="1:18" s="2" customFormat="1" ht="57.6" x14ac:dyDescent="0.3">
      <c r="A8" s="11" t="s">
        <v>29</v>
      </c>
      <c r="B8" s="53" t="s">
        <v>1</v>
      </c>
      <c r="C8" s="54"/>
      <c r="D8" s="12" t="s">
        <v>36</v>
      </c>
      <c r="E8" s="12" t="s">
        <v>2</v>
      </c>
      <c r="F8" s="12" t="s">
        <v>41</v>
      </c>
      <c r="G8" s="12" t="s">
        <v>42</v>
      </c>
      <c r="H8" s="12" t="s">
        <v>26</v>
      </c>
      <c r="I8" s="12" t="s">
        <v>22</v>
      </c>
      <c r="J8" s="12" t="s">
        <v>32</v>
      </c>
      <c r="K8" s="13" t="s">
        <v>37</v>
      </c>
      <c r="L8" s="57" t="s">
        <v>40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8.8" customHeight="1" x14ac:dyDescent="0.3">
      <c r="A9" s="37">
        <v>7</v>
      </c>
      <c r="B9" s="18" t="s">
        <v>46</v>
      </c>
      <c r="C9" s="36" t="s">
        <v>45</v>
      </c>
      <c r="D9" s="19">
        <v>400</v>
      </c>
      <c r="E9" s="20"/>
      <c r="F9" s="21"/>
      <c r="G9" s="21"/>
      <c r="H9" s="22" t="s">
        <v>48</v>
      </c>
      <c r="I9" s="17" t="s">
        <v>47</v>
      </c>
      <c r="J9" s="23" t="s">
        <v>38</v>
      </c>
      <c r="K9" s="39" t="s">
        <v>44</v>
      </c>
      <c r="L9" s="58">
        <v>1867.075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8">
        <f>P9*D9</f>
        <v>0</v>
      </c>
    </row>
    <row r="10" spans="1:18" s="2" customFormat="1" ht="16.95" customHeight="1" thickBot="1" x14ac:dyDescent="0.35">
      <c r="A10" s="48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7"/>
      <c r="B11" s="47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3" t="s">
        <v>6</v>
      </c>
      <c r="P22" s="44"/>
      <c r="Q22" s="44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2025-11-19T13:45:00Z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