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filterPrivacy="1" defaultThemeVersion="166925"/>
  <xr:revisionPtr revIDLastSave="0" documentId="13_ncr:1_{D7D06AC5-200A-4F44-97CF-3754B7EFABF3}" xr6:coauthVersionLast="47" xr6:coauthVersionMax="47" xr10:uidLastSave="{00000000-0000-0000-0000-000000000000}"/>
  <bookViews>
    <workbookView xWindow="0" yWindow="2560" windowWidth="29400" windowHeight="15280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6" i="1"/>
  <c r="H6" i="1" s="1"/>
  <c r="F7" i="1"/>
  <c r="F6" i="1"/>
  <c r="G4" i="1"/>
  <c r="F4" i="1"/>
  <c r="G3" i="1"/>
  <c r="F3" i="1"/>
  <c r="G5" i="1"/>
  <c r="G8" i="1" s="1"/>
  <c r="F5" i="1"/>
  <c r="H5" i="1" l="1"/>
  <c r="H4" i="1"/>
  <c r="H3" i="1"/>
  <c r="H8" i="1" l="1"/>
</calcChain>
</file>

<file path=xl/sharedStrings.xml><?xml version="1.0" encoding="utf-8"?>
<sst xmlns="http://schemas.openxmlformats.org/spreadsheetml/2006/main" count="23" uniqueCount="23">
  <si>
    <t>Položka</t>
  </si>
  <si>
    <t>Popis</t>
  </si>
  <si>
    <t xml:space="preserve"> </t>
  </si>
  <si>
    <t>Pokyn pro vyplnění cenového rozpadu</t>
  </si>
  <si>
    <r>
      <rPr>
        <sz val="11"/>
        <color rgb="FF000000"/>
        <rFont val="Arial"/>
        <family val="2"/>
        <charset val="238"/>
      </rPr>
      <t xml:space="preserve">Účastník vyplní pouze </t>
    </r>
    <r>
      <rPr>
        <b/>
        <sz val="11"/>
        <color rgb="FFFFC000"/>
        <rFont val="Arial"/>
        <family val="2"/>
        <charset val="238"/>
      </rPr>
      <t>žlutě</t>
    </r>
    <r>
      <rPr>
        <sz val="11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Buňka E9 slouží jako kontrolní součet, sčítá tedy celkové ceny položek zboží bez DPH. Cenový údaj uvedený v buňce E9 tvoří tzv. celkovou nábidkovou cenu za celý předmět plnění v Kč bez DPH.</t>
    </r>
  </si>
  <si>
    <t>Počet ks</t>
  </si>
  <si>
    <t>Cena celkem v Kč vč. DPH</t>
  </si>
  <si>
    <t>Cena celkem v Kč bez DPH</t>
  </si>
  <si>
    <t>Počet měsíců</t>
  </si>
  <si>
    <t>T1</t>
  </si>
  <si>
    <t>T2</t>
  </si>
  <si>
    <t>T3</t>
  </si>
  <si>
    <t>ČT</t>
  </si>
  <si>
    <t>BT</t>
  </si>
  <si>
    <r>
      <rPr>
        <b/>
        <sz val="14"/>
        <color rgb="FF000000"/>
        <rFont val="Aptos"/>
      </rPr>
      <t xml:space="preserve">Tiskárna s označením T3 dle Technické specifikace </t>
    </r>
    <r>
      <rPr>
        <sz val="12"/>
        <color rgb="FF000000"/>
        <rFont val="Aptos"/>
      </rPr>
      <t xml:space="preserve">– uveďte cenu za poskytnutí 1 ks tiskárny T3 dle Technické specifikace do pronájmu na 1 měsíc. Započtěte také cenu za provoz souisejícícího SW; licencí; provozní podpory, servisu a managementu; zaškolení obsluhy; dopravy do místa plnění a veškeré další související náklady. </t>
    </r>
    <r>
      <rPr>
        <sz val="12"/>
        <color rgb="FFFF0000"/>
        <rFont val="Aptos"/>
      </rPr>
      <t>Zadavatel požaduje celkem čtrnáct (14) identických kusů.</t>
    </r>
  </si>
  <si>
    <r>
      <rPr>
        <b/>
        <sz val="14"/>
        <color theme="1"/>
        <rFont val="Aptos"/>
      </rPr>
      <t>Tiskárna s označením T2 dle Technické specifikace</t>
    </r>
    <r>
      <rPr>
        <b/>
        <sz val="12"/>
        <color theme="1"/>
        <rFont val="Aptos"/>
      </rPr>
      <t xml:space="preserve"> </t>
    </r>
    <r>
      <rPr>
        <sz val="12"/>
        <color theme="1"/>
        <rFont val="Aptos"/>
      </rPr>
      <t xml:space="preserve">– uveďte cenu za poskytnutí 1 ks tiskárny T2 dle Technické specifikace do pronájmu na 1 měsíc. Započtěte také cenu za provoz souisejícícího SW; licencí; provozní podpory a servisu; managementu a vzdálené správy; zaškolení obsluhy; dopravy do místa plnění a veškeré další související náklady. </t>
    </r>
    <r>
      <rPr>
        <sz val="12"/>
        <color rgb="FFFF0000"/>
        <rFont val="Aptos"/>
      </rPr>
      <t>Zadavatel požaduje celkem osm (8) identických kusů.</t>
    </r>
  </si>
  <si>
    <r>
      <rPr>
        <b/>
        <sz val="14"/>
        <color theme="1"/>
        <rFont val="Aptos"/>
      </rPr>
      <t>Tiskárna s označením T1 dle Technické specifikace</t>
    </r>
    <r>
      <rPr>
        <b/>
        <sz val="12"/>
        <color theme="1"/>
        <rFont val="Aptos"/>
      </rPr>
      <t xml:space="preserve">  </t>
    </r>
    <r>
      <rPr>
        <sz val="12"/>
        <color theme="1"/>
        <rFont val="Aptos"/>
      </rPr>
      <t xml:space="preserve">– uveďte cenu za poskytnutí 1 ks tiskárny T1 dle Technické specifikace do pronájmu na 1 měsíc. Započtěte také cenu za provoz souisejícícího SW; licencí; provozní podpory a servisu; managementu a vzdálené správy; zaškolení obsluhy; dopravy do místa plnění a veškeré další související náklady. </t>
    </r>
    <r>
      <rPr>
        <sz val="12"/>
        <color rgb="FFFF0000"/>
        <rFont val="Aptos"/>
      </rPr>
      <t>Zadavatel požaduje celkem devět (9) identických kusů.</t>
    </r>
  </si>
  <si>
    <t>Cena všech ks položky za měsíc v Kč bez DPH</t>
  </si>
  <si>
    <t xml:space="preserve">Jednotková cena za ks v Kč bez DPH </t>
  </si>
  <si>
    <t>Celková cena pronájmu za dobu 48 měsíců</t>
  </si>
  <si>
    <t>Cenový rozpad - Příloha č. 3 Výzvy/Příloha B Smlouvy; VZMR: Pronájem tiskáren</t>
  </si>
  <si>
    <r>
      <rPr>
        <b/>
        <sz val="14"/>
        <color rgb="FF000000"/>
        <rFont val="Aptos"/>
      </rPr>
      <t>Barevný tisk</t>
    </r>
    <r>
      <rPr>
        <sz val="12"/>
        <color rgb="FF000000"/>
        <rFont val="Aptos"/>
      </rPr>
      <t xml:space="preserve"> - uveďte cenu za barevný tisk 1 ks barevné stránky </t>
    </r>
  </si>
  <si>
    <r>
      <rPr>
        <b/>
        <sz val="14"/>
        <color rgb="FF000000"/>
        <rFont val="Aptos"/>
      </rPr>
      <t>Černobílý tisk</t>
    </r>
    <r>
      <rPr>
        <b/>
        <sz val="12"/>
        <color rgb="FF000000"/>
        <rFont val="Aptos"/>
      </rPr>
      <t xml:space="preserve"> </t>
    </r>
    <r>
      <rPr>
        <sz val="12"/>
        <color rgb="FF000000"/>
        <rFont val="Aptos"/>
      </rPr>
      <t>- uveďte cenu za tisk 1 ks černobílé stránky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</si>
</sst>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C000"/>
      <name val="Arial"/>
      <family val="2"/>
      <charset val="238"/>
    </font>
    <font>
      <b/>
      <sz val="16"/>
      <color theme="1"/>
      <name val="Aptos"/>
    </font>
    <font>
      <b/>
      <sz val="12"/>
      <name val="Aptos"/>
    </font>
    <font>
      <sz val="12"/>
      <color theme="1"/>
      <name val="Aptos"/>
    </font>
    <font>
      <b/>
      <sz val="12"/>
      <color theme="1"/>
      <name val="Aptos"/>
    </font>
    <font>
      <sz val="12"/>
      <name val="Aptos"/>
    </font>
    <font>
      <sz val="12"/>
      <color rgb="FF000000"/>
      <name val="Aptos"/>
    </font>
    <font>
      <sz val="11"/>
      <color theme="1"/>
      <name val="Aptos"/>
    </font>
    <font>
      <sz val="10"/>
      <name val="Aptos"/>
    </font>
    <font>
      <sz val="12"/>
      <color rgb="FFFF0000"/>
      <name val="Aptos"/>
    </font>
    <font>
      <b/>
      <sz val="14"/>
      <name val="Aptos"/>
    </font>
    <font>
      <b/>
      <sz val="14"/>
      <color theme="1"/>
      <name val="Aptos"/>
    </font>
    <font>
      <b/>
      <sz val="14"/>
      <color rgb="FF000000"/>
      <name val="Aptos"/>
    </font>
    <font>
      <b/>
      <sz val="12"/>
      <color rgb="FF000000"/>
      <name val="Aptos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FFC6"/>
        <bgColor indexed="64"/>
      </patternFill>
    </fill>
    <fill>
      <patternFill patternType="solid">
        <fgColor rgb="FF79C195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164" fontId="2" fillId="0" borderId="0" xfId="0" applyNumberFormat="1" applyFont="1" applyAlignment="1">
      <alignment horizontal="right" vertical="center"/>
    </xf>
    <xf numFmtId="164" fontId="0" fillId="0" borderId="0" xfId="0" applyNumberFormat="1"/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5" fillId="0" borderId="3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justify" vertical="center"/>
    </xf>
    <xf numFmtId="44" fontId="15" fillId="0" borderId="0" xfId="1" applyFont="1" applyBorder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44" fontId="9" fillId="5" borderId="12" xfId="1" applyFont="1" applyFill="1" applyBorder="1" applyAlignment="1">
      <alignment horizontal="center" vertical="center"/>
    </xf>
    <xf numFmtId="4" fontId="9" fillId="5" borderId="12" xfId="0" applyNumberFormat="1" applyFont="1" applyFill="1" applyBorder="1" applyAlignment="1">
      <alignment horizontal="center" vertical="center" wrapText="1"/>
    </xf>
    <xf numFmtId="164" fontId="9" fillId="5" borderId="14" xfId="0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65" fontId="12" fillId="3" borderId="20" xfId="1" applyNumberFormat="1" applyFont="1" applyFill="1" applyBorder="1" applyAlignment="1">
      <alignment horizontal="center" vertical="center" wrapText="1"/>
    </xf>
    <xf numFmtId="165" fontId="12" fillId="7" borderId="20" xfId="1" applyNumberFormat="1" applyFont="1" applyFill="1" applyBorder="1" applyAlignment="1">
      <alignment horizontal="center" vertical="center" wrapText="1"/>
    </xf>
    <xf numFmtId="165" fontId="12" fillId="0" borderId="20" xfId="0" applyNumberFormat="1" applyFont="1" applyBorder="1" applyAlignment="1">
      <alignment horizontal="center" vertical="center" wrapText="1"/>
    </xf>
    <xf numFmtId="165" fontId="12" fillId="0" borderId="21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65" fontId="12" fillId="3" borderId="23" xfId="1" applyNumberFormat="1" applyFont="1" applyFill="1" applyBorder="1" applyAlignment="1">
      <alignment horizontal="center" vertical="center" wrapText="1"/>
    </xf>
    <xf numFmtId="165" fontId="12" fillId="7" borderId="23" xfId="1" applyNumberFormat="1" applyFont="1" applyFill="1" applyBorder="1" applyAlignment="1">
      <alignment horizontal="center" vertical="center" wrapText="1"/>
    </xf>
    <xf numFmtId="165" fontId="12" fillId="0" borderId="23" xfId="0" applyNumberFormat="1" applyFont="1" applyBorder="1" applyAlignment="1">
      <alignment horizontal="center" vertical="center" wrapText="1"/>
    </xf>
    <xf numFmtId="165" fontId="12" fillId="0" borderId="2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5" fontId="17" fillId="2" borderId="2" xfId="0" applyNumberFormat="1" applyFont="1" applyFill="1" applyBorder="1" applyAlignment="1">
      <alignment horizontal="center" vertical="center" wrapText="1"/>
    </xf>
    <xf numFmtId="165" fontId="17" fillId="2" borderId="3" xfId="0" applyNumberFormat="1" applyFont="1" applyFill="1" applyBorder="1" applyAlignment="1">
      <alignment horizontal="center" vertical="center" wrapText="1"/>
    </xf>
    <xf numFmtId="164" fontId="12" fillId="4" borderId="5" xfId="0" applyNumberFormat="1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6F8D5"/>
      <color rgb="FF79C195"/>
      <color rgb="FF9EFFC6"/>
      <color rgb="FF9AF6BE"/>
      <color rgb="FF83CF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7056</xdr:colOff>
      <xdr:row>10</xdr:row>
      <xdr:rowOff>14111</xdr:rowOff>
    </xdr:from>
    <xdr:to>
      <xdr:col>1</xdr:col>
      <xdr:colOff>1406648</xdr:colOff>
      <xdr:row>12</xdr:row>
      <xdr:rowOff>152400</xdr:rowOff>
    </xdr:to>
    <xdr:pic>
      <xdr:nvPicPr>
        <xdr:cNvPr id="4" name="Obrázek 1" descr="Obsah obrázku text, Písmo, Grafika, design&#10;&#10;Obsah generovaný pomocí AI může být nesprávný.">
          <a:extLst>
            <a:ext uri="{FF2B5EF4-FFF2-40B4-BE49-F238E27FC236}">
              <a16:creationId xmlns:a16="http://schemas.microsoft.com/office/drawing/2014/main" id="{48617BE6-84A7-A48F-40EE-FFB610A80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6"/>
        <a:stretch>
          <a:fillRect/>
        </a:stretch>
      </xdr:blipFill>
      <xdr:spPr bwMode="auto">
        <a:xfrm>
          <a:off x="684389" y="6801555"/>
          <a:ext cx="1399592" cy="533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1406558</xdr:colOff>
      <xdr:row>9</xdr:row>
      <xdr:rowOff>661810</xdr:rowOff>
    </xdr:from>
    <xdr:to>
      <xdr:col>1</xdr:col>
      <xdr:colOff>4205111</xdr:colOff>
      <xdr:row>12</xdr:row>
      <xdr:rowOff>169332</xdr:rowOff>
    </xdr:to>
    <xdr:pic>
      <xdr:nvPicPr>
        <xdr:cNvPr id="5" name="Obrázek 4" descr="Obsah obrázku Písmo, text, bílé, Grafika&#10;&#10;Obsah generovaný pomocí AI může být nesprávný.">
          <a:extLst>
            <a:ext uri="{FF2B5EF4-FFF2-40B4-BE49-F238E27FC236}">
              <a16:creationId xmlns:a16="http://schemas.microsoft.com/office/drawing/2014/main" id="{C2559815-E11E-4640-7A03-25AD26543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3891" y="6616699"/>
          <a:ext cx="2798553" cy="735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H36"/>
  <sheetViews>
    <sheetView tabSelected="1" zoomScale="70" zoomScaleNormal="70" workbookViewId="0">
      <selection activeCell="F6" sqref="F6"/>
    </sheetView>
  </sheetViews>
  <sheetFormatPr baseColWidth="10" defaultColWidth="8.83203125" defaultRowHeight="15" x14ac:dyDescent="0.2"/>
  <cols>
    <col min="2" max="2" width="55.33203125" customWidth="1"/>
    <col min="3" max="3" width="24.1640625" customWidth="1"/>
    <col min="4" max="4" width="27.33203125" customWidth="1"/>
    <col min="5" max="5" width="57.83203125" style="9" customWidth="1"/>
    <col min="6" max="6" width="58.6640625" style="9" customWidth="1"/>
    <col min="7" max="7" width="44.33203125" customWidth="1"/>
    <col min="8" max="8" width="42" style="7" customWidth="1"/>
  </cols>
  <sheetData>
    <row r="1" spans="1:8" ht="44" customHeight="1" thickBot="1" x14ac:dyDescent="0.25">
      <c r="A1" s="51" t="s">
        <v>20</v>
      </c>
      <c r="B1" s="52"/>
      <c r="C1" s="52"/>
      <c r="D1" s="52"/>
      <c r="E1" s="52"/>
      <c r="F1" s="52"/>
      <c r="G1" s="52"/>
      <c r="H1" s="53"/>
    </row>
    <row r="2" spans="1:8" ht="37" customHeight="1" thickBot="1" x14ac:dyDescent="0.25">
      <c r="A2" s="25" t="s">
        <v>0</v>
      </c>
      <c r="B2" s="26" t="s">
        <v>1</v>
      </c>
      <c r="C2" s="27" t="s">
        <v>5</v>
      </c>
      <c r="D2" s="27" t="s">
        <v>8</v>
      </c>
      <c r="E2" s="28" t="s">
        <v>18</v>
      </c>
      <c r="F2" s="28" t="s">
        <v>17</v>
      </c>
      <c r="G2" s="29" t="s">
        <v>7</v>
      </c>
      <c r="H2" s="30" t="s">
        <v>6</v>
      </c>
    </row>
    <row r="3" spans="1:8" ht="130" customHeight="1" x14ac:dyDescent="0.2">
      <c r="A3" s="33" t="s">
        <v>9</v>
      </c>
      <c r="B3" s="34" t="s">
        <v>16</v>
      </c>
      <c r="C3" s="35">
        <v>9</v>
      </c>
      <c r="D3" s="36">
        <v>48</v>
      </c>
      <c r="E3" s="37">
        <v>1</v>
      </c>
      <c r="F3" s="38">
        <f>E3*C3</f>
        <v>9</v>
      </c>
      <c r="G3" s="39">
        <f>D3*E3*C3</f>
        <v>432</v>
      </c>
      <c r="H3" s="40">
        <f t="shared" ref="H3:H4" si="0">G3*1.21</f>
        <v>522.72</v>
      </c>
    </row>
    <row r="4" spans="1:8" ht="130" customHeight="1" x14ac:dyDescent="0.2">
      <c r="A4" s="41" t="s">
        <v>10</v>
      </c>
      <c r="B4" s="20" t="s">
        <v>15</v>
      </c>
      <c r="C4" s="12">
        <v>12</v>
      </c>
      <c r="D4" s="12">
        <v>48</v>
      </c>
      <c r="E4" s="22">
        <v>1</v>
      </c>
      <c r="F4" s="31">
        <f>E4*C4</f>
        <v>12</v>
      </c>
      <c r="G4" s="18">
        <f>D4*E4*C4</f>
        <v>576</v>
      </c>
      <c r="H4" s="19">
        <f t="shared" si="0"/>
        <v>696.96</v>
      </c>
    </row>
    <row r="5" spans="1:8" ht="129" customHeight="1" x14ac:dyDescent="0.2">
      <c r="A5" s="41" t="s">
        <v>11</v>
      </c>
      <c r="B5" s="21" t="s">
        <v>14</v>
      </c>
      <c r="C5" s="24">
        <v>18</v>
      </c>
      <c r="D5" s="12">
        <v>48</v>
      </c>
      <c r="E5" s="22">
        <v>1</v>
      </c>
      <c r="F5" s="31">
        <f>E5*C5</f>
        <v>18</v>
      </c>
      <c r="G5" s="18">
        <f>D5*E5*C5</f>
        <v>864</v>
      </c>
      <c r="H5" s="19">
        <f>G5*1.21</f>
        <v>1045.44</v>
      </c>
    </row>
    <row r="6" spans="1:8" ht="99" customHeight="1" x14ac:dyDescent="0.2">
      <c r="A6" s="32" t="s">
        <v>12</v>
      </c>
      <c r="B6" s="21" t="s">
        <v>22</v>
      </c>
      <c r="C6" s="24">
        <v>4500</v>
      </c>
      <c r="D6" s="12">
        <v>48</v>
      </c>
      <c r="E6" s="22">
        <v>1</v>
      </c>
      <c r="F6" s="31">
        <f>E6*C6</f>
        <v>4500</v>
      </c>
      <c r="G6" s="18">
        <f>E6*C6*D6</f>
        <v>216000</v>
      </c>
      <c r="H6" s="19">
        <f>G6*1.21</f>
        <v>261360</v>
      </c>
    </row>
    <row r="7" spans="1:8" ht="92" customHeight="1" thickBot="1" x14ac:dyDescent="0.25">
      <c r="A7" s="42" t="s">
        <v>13</v>
      </c>
      <c r="B7" s="43" t="s">
        <v>21</v>
      </c>
      <c r="C7" s="44">
        <v>3500</v>
      </c>
      <c r="D7" s="45">
        <v>48</v>
      </c>
      <c r="E7" s="46">
        <v>1</v>
      </c>
      <c r="F7" s="47">
        <f>E7*C7</f>
        <v>3500</v>
      </c>
      <c r="G7" s="48">
        <f>E7*C7*D7</f>
        <v>168000</v>
      </c>
      <c r="H7" s="49">
        <f>G7*1.21</f>
        <v>203280</v>
      </c>
    </row>
    <row r="8" spans="1:8" ht="16" customHeight="1" x14ac:dyDescent="0.2">
      <c r="A8" s="54" t="s">
        <v>19</v>
      </c>
      <c r="B8" s="55"/>
      <c r="C8" s="62"/>
      <c r="D8" s="62"/>
      <c r="E8" s="62"/>
      <c r="F8" s="63"/>
      <c r="G8" s="58">
        <f>SUM(G3:G7)</f>
        <v>385872</v>
      </c>
      <c r="H8" s="60">
        <f>SUM(H3:H7)</f>
        <v>466905.12</v>
      </c>
    </row>
    <row r="9" spans="1:8" ht="58" customHeight="1" thickBot="1" x14ac:dyDescent="0.25">
      <c r="A9" s="56"/>
      <c r="B9" s="57"/>
      <c r="C9" s="64"/>
      <c r="D9" s="64"/>
      <c r="E9" s="64"/>
      <c r="F9" s="65"/>
      <c r="G9" s="59"/>
      <c r="H9" s="61"/>
    </row>
    <row r="10" spans="1:8" ht="66.5" customHeight="1" x14ac:dyDescent="0.2">
      <c r="A10" s="13"/>
      <c r="B10" s="50"/>
      <c r="C10" s="23"/>
      <c r="E10" s="15"/>
      <c r="F10" s="15"/>
      <c r="G10" s="16"/>
      <c r="H10" s="17"/>
    </row>
    <row r="11" spans="1:8" ht="16" x14ac:dyDescent="0.2">
      <c r="A11" s="13"/>
      <c r="B11" s="50"/>
      <c r="C11" s="23"/>
      <c r="D11" s="14"/>
      <c r="E11" s="15"/>
      <c r="F11" s="15"/>
      <c r="G11" s="16"/>
      <c r="H11" s="17"/>
    </row>
    <row r="12" spans="1:8" ht="15" customHeight="1" x14ac:dyDescent="0.2">
      <c r="B12" s="4"/>
      <c r="C12" s="4"/>
      <c r="D12" s="5"/>
      <c r="E12" s="8"/>
      <c r="F12" s="8"/>
      <c r="G12" s="3"/>
      <c r="H12" s="6"/>
    </row>
    <row r="13" spans="1:8" x14ac:dyDescent="0.2">
      <c r="B13" s="4"/>
      <c r="C13" s="4"/>
      <c r="D13" s="5"/>
      <c r="E13" s="8" t="s">
        <v>2</v>
      </c>
      <c r="F13" s="8"/>
      <c r="G13" s="3"/>
      <c r="H13" s="6"/>
    </row>
    <row r="14" spans="1:8" x14ac:dyDescent="0.2">
      <c r="B14" s="4"/>
      <c r="C14" s="4"/>
      <c r="D14" s="5"/>
      <c r="E14" s="8"/>
      <c r="F14" s="8"/>
      <c r="G14" s="3"/>
      <c r="H14" s="6"/>
    </row>
    <row r="15" spans="1:8" x14ac:dyDescent="0.2">
      <c r="B15" s="4"/>
      <c r="C15" s="4"/>
      <c r="D15" s="5"/>
      <c r="E15" s="8"/>
      <c r="F15" s="8"/>
      <c r="G15" s="3"/>
      <c r="H15" s="6"/>
    </row>
    <row r="16" spans="1:8" x14ac:dyDescent="0.2">
      <c r="B16" s="4"/>
      <c r="C16" s="4"/>
      <c r="D16" s="5"/>
      <c r="E16" s="8"/>
      <c r="F16" s="8"/>
      <c r="G16" s="3"/>
      <c r="H16" s="6"/>
    </row>
    <row r="17" spans="2:8" x14ac:dyDescent="0.2">
      <c r="B17" s="4"/>
      <c r="C17" s="4"/>
      <c r="D17" s="5"/>
      <c r="E17" s="8"/>
      <c r="F17" s="8"/>
      <c r="G17" s="3"/>
      <c r="H17" s="6"/>
    </row>
    <row r="18" spans="2:8" x14ac:dyDescent="0.2">
      <c r="B18" s="1"/>
      <c r="C18" s="1"/>
      <c r="D18" s="2"/>
      <c r="E18" s="8"/>
      <c r="F18" s="8"/>
      <c r="G18" s="3"/>
      <c r="H18" s="6"/>
    </row>
    <row r="19" spans="2:8" x14ac:dyDescent="0.2">
      <c r="B19" s="4"/>
      <c r="C19" s="4"/>
      <c r="D19" s="5"/>
      <c r="E19" s="8"/>
      <c r="F19" s="8"/>
      <c r="G19" s="3"/>
      <c r="H19" s="6"/>
    </row>
    <row r="20" spans="2:8" x14ac:dyDescent="0.2">
      <c r="B20" s="4"/>
      <c r="C20" s="4"/>
      <c r="D20" s="5"/>
      <c r="E20" s="8"/>
      <c r="F20" s="8"/>
      <c r="G20" s="3"/>
      <c r="H20" s="6"/>
    </row>
    <row r="21" spans="2:8" x14ac:dyDescent="0.2">
      <c r="B21" s="4"/>
      <c r="C21" s="4"/>
      <c r="D21" s="5"/>
      <c r="E21" s="8"/>
      <c r="F21" s="8"/>
      <c r="G21" s="3"/>
      <c r="H21" s="6"/>
    </row>
    <row r="22" spans="2:8" x14ac:dyDescent="0.2">
      <c r="B22" s="4"/>
      <c r="C22" s="4"/>
      <c r="D22" s="5"/>
      <c r="E22" s="8"/>
      <c r="F22" s="8"/>
      <c r="G22" s="3"/>
      <c r="H22" s="6"/>
    </row>
    <row r="23" spans="2:8" x14ac:dyDescent="0.2">
      <c r="B23" s="4"/>
      <c r="C23" s="4"/>
      <c r="D23" s="5"/>
      <c r="E23" s="8"/>
      <c r="F23" s="8"/>
      <c r="G23" s="3"/>
      <c r="H23" s="6"/>
    </row>
    <row r="24" spans="2:8" x14ac:dyDescent="0.2">
      <c r="B24" s="4"/>
      <c r="C24" s="4"/>
      <c r="D24" s="5"/>
      <c r="E24" s="8"/>
      <c r="F24" s="8"/>
      <c r="G24" s="3"/>
      <c r="H24" s="6"/>
    </row>
    <row r="25" spans="2:8" x14ac:dyDescent="0.2">
      <c r="B25" s="4"/>
      <c r="C25" s="4"/>
      <c r="D25" s="5"/>
      <c r="E25" s="8"/>
      <c r="F25" s="8"/>
      <c r="G25" s="3"/>
      <c r="H25" s="6"/>
    </row>
    <row r="26" spans="2:8" x14ac:dyDescent="0.2">
      <c r="B26" s="1"/>
      <c r="C26" s="1"/>
      <c r="D26" s="2"/>
      <c r="E26" s="8"/>
      <c r="F26" s="8"/>
      <c r="G26" s="3"/>
      <c r="H26" s="6"/>
    </row>
    <row r="27" spans="2:8" x14ac:dyDescent="0.2">
      <c r="B27" s="4"/>
      <c r="C27" s="4"/>
      <c r="D27" s="5"/>
      <c r="E27" s="8"/>
      <c r="F27" s="8"/>
      <c r="G27" s="3"/>
      <c r="H27" s="6"/>
    </row>
    <row r="28" spans="2:8" x14ac:dyDescent="0.2">
      <c r="B28" s="4"/>
      <c r="C28" s="4"/>
      <c r="D28" s="5"/>
      <c r="E28" s="8"/>
      <c r="F28" s="8"/>
      <c r="G28" s="3"/>
      <c r="H28" s="6"/>
    </row>
    <row r="29" spans="2:8" x14ac:dyDescent="0.2">
      <c r="B29" s="4"/>
      <c r="C29" s="4"/>
      <c r="D29" s="5"/>
      <c r="E29" s="8"/>
      <c r="F29" s="8"/>
      <c r="G29" s="3"/>
      <c r="H29" s="6"/>
    </row>
    <row r="30" spans="2:8" x14ac:dyDescent="0.2">
      <c r="B30" s="4"/>
      <c r="C30" s="4"/>
      <c r="D30" s="5"/>
      <c r="E30" s="8"/>
      <c r="F30" s="8"/>
      <c r="G30" s="3"/>
      <c r="H30" s="6"/>
    </row>
    <row r="31" spans="2:8" x14ac:dyDescent="0.2">
      <c r="B31" s="4"/>
      <c r="C31" s="4"/>
      <c r="D31" s="5"/>
      <c r="E31" s="8"/>
      <c r="F31" s="8"/>
      <c r="G31" s="3"/>
      <c r="H31" s="6"/>
    </row>
    <row r="32" spans="2:8" x14ac:dyDescent="0.2">
      <c r="B32" s="4"/>
      <c r="C32" s="4"/>
      <c r="D32" s="5"/>
      <c r="E32" s="8"/>
      <c r="F32" s="8"/>
      <c r="G32" s="3"/>
      <c r="H32" s="6"/>
    </row>
    <row r="33" spans="2:8" x14ac:dyDescent="0.2">
      <c r="B33" s="4"/>
      <c r="C33" s="4"/>
      <c r="D33" s="5"/>
      <c r="E33" s="8"/>
      <c r="F33" s="8"/>
      <c r="G33" s="3"/>
      <c r="H33" s="6"/>
    </row>
    <row r="34" spans="2:8" x14ac:dyDescent="0.2">
      <c r="B34" s="4"/>
      <c r="C34" s="4"/>
      <c r="D34" s="5"/>
      <c r="E34" s="8"/>
      <c r="F34" s="8"/>
      <c r="G34" s="3"/>
      <c r="H34" s="6"/>
    </row>
    <row r="35" spans="2:8" x14ac:dyDescent="0.2">
      <c r="B35" s="4"/>
      <c r="C35" s="4"/>
      <c r="D35" s="5"/>
      <c r="E35" s="8"/>
      <c r="F35" s="8"/>
      <c r="G35" s="3"/>
      <c r="H35" s="6"/>
    </row>
    <row r="36" spans="2:8" x14ac:dyDescent="0.2">
      <c r="B36" s="4"/>
      <c r="C36" s="4"/>
      <c r="D36" s="5"/>
      <c r="E36" s="8"/>
      <c r="F36" s="8"/>
      <c r="G36" s="3"/>
      <c r="H36" s="6"/>
    </row>
  </sheetData>
  <mergeCells count="6">
    <mergeCell ref="B10:B11"/>
    <mergeCell ref="A1:H1"/>
    <mergeCell ref="A8:B9"/>
    <mergeCell ref="G8:G9"/>
    <mergeCell ref="H8:H9"/>
    <mergeCell ref="C8:F9"/>
  </mergeCells>
  <conditionalFormatting sqref="D11:D14">
    <cfRule type="cellIs" dxfId="7" priority="25" stopIfTrue="1" operator="lessThan">
      <formula>#REF!</formula>
    </cfRule>
    <cfRule type="expression" dxfId="6" priority="26">
      <formula>MOD(D11,#REF!)</formula>
    </cfRule>
  </conditionalFormatting>
  <conditionalFormatting sqref="D11:D17">
    <cfRule type="expression" priority="24" stopIfTrue="1">
      <formula>AND(#REF!="6ES7997-2AA00-0AX0",D11&lt;&gt;0)</formula>
    </cfRule>
  </conditionalFormatting>
  <conditionalFormatting sqref="D11:D36">
    <cfRule type="expression" priority="15" stopIfTrue="1">
      <formula>ISBLANK(D11)</formula>
    </cfRule>
    <cfRule type="expression" priority="16" stopIfTrue="1">
      <formula>ISBLANK(#REF!)</formula>
    </cfRule>
  </conditionalFormatting>
  <conditionalFormatting sqref="D15:D18 D26">
    <cfRule type="cellIs" dxfId="5" priority="32" stopIfTrue="1" operator="lessThan">
      <formula>#REF!</formula>
    </cfRule>
    <cfRule type="expression" dxfId="4" priority="33">
      <formula>MOD(D15,#REF!)</formula>
    </cfRule>
  </conditionalFormatting>
  <conditionalFormatting sqref="D18 D26">
    <cfRule type="expression" priority="31" stopIfTrue="1">
      <formula>AND(B18="6ES7997-2AA00-0AX0",D18&lt;&gt;0)</formula>
    </cfRule>
  </conditionalFormatting>
  <conditionalFormatting sqref="D19:D25">
    <cfRule type="expression" priority="36" stopIfTrue="1">
      <formula>AND(#REF!="6ES7997-2AA00-0AX0",D19&lt;&gt;0)</formula>
    </cfRule>
    <cfRule type="cellIs" dxfId="3" priority="37" stopIfTrue="1" operator="lessThan">
      <formula>#REF!</formula>
    </cfRule>
    <cfRule type="expression" dxfId="2" priority="38">
      <formula>MOD(D19,#REF!)</formula>
    </cfRule>
  </conditionalFormatting>
  <conditionalFormatting sqref="D27:D36">
    <cfRule type="expression" priority="17" stopIfTrue="1">
      <formula>AND(#REF!="6ES7997-2AA00-0AX0",D27&lt;&gt;0)</formula>
    </cfRule>
    <cfRule type="cellIs" dxfId="1" priority="18" stopIfTrue="1" operator="lessThan">
      <formula>#REF!</formula>
    </cfRule>
    <cfRule type="expression" dxfId="0" priority="19">
      <formula>MOD(D27,#REF!)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72.33203125" customWidth="1"/>
  </cols>
  <sheetData>
    <row r="1" spans="1:1" ht="39.5" customHeight="1" thickBot="1" x14ac:dyDescent="0.25">
      <c r="A1" s="11" t="s">
        <v>3</v>
      </c>
    </row>
    <row r="2" spans="1:1" ht="132.5" customHeight="1" thickBot="1" x14ac:dyDescent="0.25">
      <c r="A2" s="10" t="s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2026-03-31T11:29:57Z</dcterms:modified>
  <cp:category/>
  <cp:contentStatus/>
</cp:coreProperties>
</file>