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23EA880D-1B59-44EC-B7FE-2C5D2EBF6042}" xr6:coauthVersionLast="47" xr6:coauthVersionMax="47" xr10:uidLastSave="{00000000-0000-0000-0000-000000000000}"/>
  <bookViews>
    <workbookView xWindow="5025" yWindow="5025" windowWidth="38700" windowHeight="15285" xr2:uid="{7CF1640B-99F7-4A95-8DBB-2C7A3CD53E5A}"/>
  </bookViews>
  <sheets>
    <sheet name="Cemový rozpad pro část 2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9" i="1"/>
  <c r="E9" i="1"/>
  <c r="G9" i="1" s="1"/>
  <c r="F7" i="1"/>
  <c r="E7" i="1"/>
  <c r="G7" i="1" s="1"/>
  <c r="F8" i="1"/>
  <c r="E8" i="1"/>
  <c r="G8" i="1" s="1"/>
  <c r="F6" i="1"/>
  <c r="F5" i="1"/>
  <c r="F4" i="1"/>
  <c r="F3" i="1"/>
  <c r="E6" i="1"/>
  <c r="G6" i="1" s="1"/>
  <c r="E5" i="1"/>
  <c r="G5" i="1" s="1"/>
  <c r="E4" i="1"/>
  <c r="E3" i="1"/>
  <c r="G3" i="1" s="1"/>
  <c r="G4" i="1" l="1"/>
</calcChain>
</file>

<file path=xl/sharedStrings.xml><?xml version="1.0" encoding="utf-8"?>
<sst xmlns="http://schemas.openxmlformats.org/spreadsheetml/2006/main" count="20" uniqueCount="19">
  <si>
    <t>Příloha č. 2 zadávacích podmínek/Příloha č. 2 Smlouvy; VZ: Posilovací stroje pro Sanatorium Pálava - část 2: Ergometry, pohybové trenažéry a motodlahy</t>
  </si>
  <si>
    <t>Položka</t>
  </si>
  <si>
    <t>Popis</t>
  </si>
  <si>
    <t>Počet kusů</t>
  </si>
  <si>
    <t>Jednotková cena v Kč bez DPH za 1 ks</t>
  </si>
  <si>
    <t>Cena celkem v Kč bez DPH</t>
  </si>
  <si>
    <t>Cena DPH</t>
  </si>
  <si>
    <t>Cena celkem v Kč s DPH</t>
  </si>
  <si>
    <t>Ergometr</t>
  </si>
  <si>
    <t>Pohybový trenažér horní a dolní končetiny</t>
  </si>
  <si>
    <t>Pohybový trenažér do lůžka pro horní i dolní končetiny</t>
  </si>
  <si>
    <t>Motodlaha kolenního a kyčelního kloubu</t>
  </si>
  <si>
    <t>Motodlaha ramenního kloubu</t>
  </si>
  <si>
    <t>Motodlaha hlezno</t>
  </si>
  <si>
    <t>Motodlaha loket</t>
  </si>
  <si>
    <t xml:space="preserve">CELKOVÁ NABÍDKOVÁ CENA  </t>
  </si>
  <si>
    <t xml:space="preserve"> </t>
  </si>
  <si>
    <t>Pokyn pro vyplnění cenového rozpadu</t>
  </si>
  <si>
    <r>
      <t>Účastník vyplní pouze</t>
    </r>
    <r>
      <rPr>
        <sz val="16"/>
        <color rgb="FFFFFF00"/>
        <rFont val="Arial"/>
        <family val="2"/>
      </rPr>
      <t xml:space="preserve"> </t>
    </r>
    <r>
      <rPr>
        <sz val="16"/>
        <color rgb="FFFFC000"/>
        <rFont val="Arial"/>
        <family val="2"/>
      </rPr>
      <t>žlutě</t>
    </r>
    <r>
      <rPr>
        <sz val="16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</si>
</sst>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6"/>
      <color rgb="FFFFFF00"/>
      <name val="Arial"/>
      <family val="2"/>
    </font>
    <font>
      <sz val="16"/>
      <color rgb="FFFFC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b/>
      <sz val="12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5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44" fontId="5" fillId="3" borderId="12" xfId="1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8" fontId="18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8" fontId="18" fillId="0" borderId="15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44" fontId="5" fillId="3" borderId="10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8" fontId="18" fillId="0" borderId="13" xfId="0" applyNumberFormat="1" applyFont="1" applyBorder="1" applyAlignment="1">
      <alignment horizontal="center" vertical="center"/>
    </xf>
    <xf numFmtId="44" fontId="5" fillId="3" borderId="18" xfId="1" applyFont="1" applyFill="1" applyBorder="1" applyAlignment="1">
      <alignment horizontal="center" vertical="center" wrapText="1"/>
    </xf>
    <xf numFmtId="44" fontId="4" fillId="2" borderId="2" xfId="1" applyFont="1" applyFill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44" fontId="5" fillId="3" borderId="2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">
    <cellStyle name="Měna" xfId="1" builtinId="4"/>
    <cellStyle name="Měna 2" xfId="2" xr:uid="{E3CC9230-B382-4B45-9429-4F9B842F9942}"/>
    <cellStyle name="Normální" xfId="0" builtinId="0"/>
    <cellStyle name="Normální 12" xfId="3" xr:uid="{E0DCB540-B319-C740-9CB1-51CAFDDCD391}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G38"/>
  <sheetViews>
    <sheetView tabSelected="1" zoomScale="140" zoomScaleNormal="140" workbookViewId="0">
      <selection activeCell="G3" sqref="G3"/>
    </sheetView>
  </sheetViews>
  <sheetFormatPr defaultColWidth="8.85546875" defaultRowHeight="15" x14ac:dyDescent="0.25"/>
  <cols>
    <col min="2" max="2" width="61.42578125" customWidth="1"/>
    <col min="3" max="3" width="17.42578125" customWidth="1"/>
    <col min="4" max="4" width="36.85546875" style="7" customWidth="1"/>
    <col min="5" max="7" width="23" customWidth="1"/>
  </cols>
  <sheetData>
    <row r="1" spans="1:7" ht="15.75" x14ac:dyDescent="0.25">
      <c r="A1" s="15"/>
      <c r="B1" s="16" t="s">
        <v>0</v>
      </c>
      <c r="C1" s="15"/>
      <c r="D1" s="15"/>
      <c r="E1" s="15"/>
    </row>
    <row r="2" spans="1:7" ht="31.5" x14ac:dyDescent="0.25">
      <c r="A2" s="8" t="s">
        <v>1</v>
      </c>
      <c r="B2" s="11" t="s">
        <v>2</v>
      </c>
      <c r="C2" s="9" t="s">
        <v>3</v>
      </c>
      <c r="D2" s="37" t="s">
        <v>4</v>
      </c>
      <c r="E2" s="10" t="s">
        <v>5</v>
      </c>
      <c r="F2" s="10" t="s">
        <v>6</v>
      </c>
      <c r="G2" s="17" t="s">
        <v>7</v>
      </c>
    </row>
    <row r="3" spans="1:7" ht="66.75" customHeight="1" x14ac:dyDescent="0.25">
      <c r="A3" s="19">
        <v>1</v>
      </c>
      <c r="B3" s="20" t="s">
        <v>8</v>
      </c>
      <c r="C3" s="21">
        <v>3</v>
      </c>
      <c r="D3" s="22"/>
      <c r="E3" s="23">
        <f t="shared" ref="E3:E9" si="0">C3*D3</f>
        <v>0</v>
      </c>
      <c r="F3" s="23">
        <f t="shared" ref="F3:F9" si="1">D3*0.21</f>
        <v>0</v>
      </c>
      <c r="G3" s="38">
        <f t="shared" ref="G3:G9" si="2">E3+F3</f>
        <v>0</v>
      </c>
    </row>
    <row r="4" spans="1:7" ht="66.75" customHeight="1" x14ac:dyDescent="0.25">
      <c r="A4" s="32">
        <v>2</v>
      </c>
      <c r="B4" s="26" t="s">
        <v>9</v>
      </c>
      <c r="C4" s="34">
        <v>5</v>
      </c>
      <c r="D4" s="33"/>
      <c r="E4" s="35">
        <f t="shared" si="0"/>
        <v>0</v>
      </c>
      <c r="F4" s="24">
        <f t="shared" si="1"/>
        <v>0</v>
      </c>
      <c r="G4" s="24">
        <f t="shared" si="2"/>
        <v>0</v>
      </c>
    </row>
    <row r="5" spans="1:7" ht="66.75" customHeight="1" x14ac:dyDescent="0.25">
      <c r="A5" s="25">
        <v>3</v>
      </c>
      <c r="B5" s="31" t="s">
        <v>10</v>
      </c>
      <c r="C5" s="28">
        <v>2</v>
      </c>
      <c r="D5" s="36"/>
      <c r="E5" s="29">
        <f t="shared" si="0"/>
        <v>0</v>
      </c>
      <c r="F5" s="29">
        <f t="shared" si="1"/>
        <v>0</v>
      </c>
      <c r="G5" s="29">
        <f t="shared" si="2"/>
        <v>0</v>
      </c>
    </row>
    <row r="6" spans="1:7" ht="66.75" customHeight="1" x14ac:dyDescent="0.25">
      <c r="A6" s="27">
        <v>4</v>
      </c>
      <c r="B6" s="30" t="s">
        <v>11</v>
      </c>
      <c r="C6" s="34">
        <v>8</v>
      </c>
      <c r="D6" s="33"/>
      <c r="E6" s="35">
        <f t="shared" si="0"/>
        <v>0</v>
      </c>
      <c r="F6" s="24">
        <f t="shared" si="1"/>
        <v>0</v>
      </c>
      <c r="G6" s="24">
        <f t="shared" si="2"/>
        <v>0</v>
      </c>
    </row>
    <row r="7" spans="1:7" ht="66.75" customHeight="1" x14ac:dyDescent="0.25">
      <c r="A7" s="25">
        <v>5</v>
      </c>
      <c r="B7" s="31" t="s">
        <v>12</v>
      </c>
      <c r="C7" s="28">
        <v>4</v>
      </c>
      <c r="D7" s="39"/>
      <c r="E7" s="29">
        <f t="shared" si="0"/>
        <v>0</v>
      </c>
      <c r="F7" s="29">
        <f t="shared" si="1"/>
        <v>0</v>
      </c>
      <c r="G7" s="29">
        <f t="shared" si="2"/>
        <v>0</v>
      </c>
    </row>
    <row r="8" spans="1:7" ht="66.75" customHeight="1" x14ac:dyDescent="0.25">
      <c r="A8" s="25">
        <v>6</v>
      </c>
      <c r="B8" s="31" t="s">
        <v>13</v>
      </c>
      <c r="C8" s="28">
        <v>4</v>
      </c>
      <c r="D8" s="36"/>
      <c r="E8" s="29">
        <f t="shared" si="0"/>
        <v>0</v>
      </c>
      <c r="F8" s="29">
        <f t="shared" si="1"/>
        <v>0</v>
      </c>
      <c r="G8" s="29">
        <f t="shared" si="2"/>
        <v>0</v>
      </c>
    </row>
    <row r="9" spans="1:7" ht="66.75" customHeight="1" x14ac:dyDescent="0.25">
      <c r="A9" s="27">
        <v>7</v>
      </c>
      <c r="B9" s="30" t="s">
        <v>14</v>
      </c>
      <c r="C9" s="34">
        <v>2</v>
      </c>
      <c r="D9" s="33"/>
      <c r="E9" s="35">
        <f t="shared" si="0"/>
        <v>0</v>
      </c>
      <c r="F9" s="24">
        <f t="shared" si="1"/>
        <v>0</v>
      </c>
      <c r="G9" s="24">
        <f t="shared" si="2"/>
        <v>0</v>
      </c>
    </row>
    <row r="10" spans="1:7" ht="44.25" customHeight="1" x14ac:dyDescent="0.25">
      <c r="A10" s="41" t="s">
        <v>15</v>
      </c>
      <c r="B10" s="42"/>
      <c r="C10" s="42"/>
      <c r="D10" s="43"/>
      <c r="E10" s="18">
        <f>SUM(E3,E4,E5,E6,E7,E8,E9)</f>
        <v>0</v>
      </c>
    </row>
    <row r="11" spans="1:7" x14ac:dyDescent="0.25">
      <c r="B11" s="4"/>
      <c r="C11" s="5"/>
      <c r="D11" s="6"/>
      <c r="E11" s="3"/>
    </row>
    <row r="12" spans="1:7" ht="66.599999999999994" customHeight="1" x14ac:dyDescent="0.25">
      <c r="B12" s="40"/>
      <c r="C12" s="5" t="s">
        <v>16</v>
      </c>
      <c r="D12" s="6"/>
      <c r="E12" s="3"/>
    </row>
    <row r="13" spans="1:7" x14ac:dyDescent="0.25">
      <c r="B13" s="40"/>
      <c r="C13" s="14"/>
      <c r="D13" s="6"/>
      <c r="E13" s="3"/>
    </row>
    <row r="14" spans="1:7" ht="15" customHeight="1" x14ac:dyDescent="0.25">
      <c r="B14" s="4"/>
      <c r="C14" s="5"/>
      <c r="D14" s="6"/>
      <c r="E14" s="3"/>
    </row>
    <row r="15" spans="1:7" x14ac:dyDescent="0.25">
      <c r="B15" s="4"/>
      <c r="C15" s="5"/>
      <c r="D15" s="6" t="s">
        <v>16</v>
      </c>
      <c r="E15" s="3"/>
    </row>
    <row r="16" spans="1:7" x14ac:dyDescent="0.25">
      <c r="B16" s="4"/>
      <c r="C16" s="5"/>
      <c r="D16" s="6"/>
      <c r="E16" s="3"/>
    </row>
    <row r="17" spans="2:5" x14ac:dyDescent="0.25">
      <c r="B17" s="4"/>
      <c r="C17" s="5"/>
      <c r="D17" s="6"/>
      <c r="E17" s="3"/>
    </row>
    <row r="18" spans="2:5" x14ac:dyDescent="0.25">
      <c r="B18" s="4"/>
      <c r="C18" s="5"/>
      <c r="D18" s="6"/>
      <c r="E18" s="3"/>
    </row>
    <row r="19" spans="2:5" x14ac:dyDescent="0.25">
      <c r="B19" s="4"/>
      <c r="C19" s="5"/>
      <c r="D19" s="6"/>
      <c r="E19" s="3"/>
    </row>
    <row r="20" spans="2:5" x14ac:dyDescent="0.25">
      <c r="B20" s="1"/>
      <c r="C20" s="2"/>
      <c r="D20" s="6"/>
      <c r="E20" s="3"/>
    </row>
    <row r="21" spans="2:5" x14ac:dyDescent="0.25">
      <c r="B21" s="4"/>
      <c r="C21" s="5"/>
      <c r="D21" s="6"/>
      <c r="E21" s="3"/>
    </row>
    <row r="22" spans="2:5" x14ac:dyDescent="0.25">
      <c r="B22" s="4"/>
      <c r="C22" s="5"/>
      <c r="D22" s="6"/>
      <c r="E22" s="3"/>
    </row>
    <row r="23" spans="2:5" x14ac:dyDescent="0.25">
      <c r="B23" s="4"/>
      <c r="C23" s="5"/>
      <c r="D23" s="6"/>
      <c r="E23" s="3"/>
    </row>
    <row r="24" spans="2:5" x14ac:dyDescent="0.25">
      <c r="B24" s="4"/>
      <c r="C24" s="5"/>
      <c r="D24" s="6"/>
      <c r="E24" s="3"/>
    </row>
    <row r="25" spans="2:5" x14ac:dyDescent="0.25">
      <c r="B25" s="4"/>
      <c r="C25" s="5"/>
      <c r="D25" s="6"/>
      <c r="E25" s="3"/>
    </row>
    <row r="26" spans="2:5" x14ac:dyDescent="0.25">
      <c r="B26" s="4"/>
      <c r="C26" s="5"/>
      <c r="D26" s="6"/>
      <c r="E26" s="3"/>
    </row>
    <row r="27" spans="2:5" x14ac:dyDescent="0.25">
      <c r="B27" s="4"/>
      <c r="C27" s="5"/>
      <c r="D27" s="6"/>
      <c r="E27" s="3"/>
    </row>
    <row r="28" spans="2:5" x14ac:dyDescent="0.25">
      <c r="B28" s="1"/>
      <c r="C28" s="2"/>
      <c r="D28" s="6"/>
      <c r="E28" s="3"/>
    </row>
    <row r="29" spans="2:5" x14ac:dyDescent="0.25">
      <c r="B29" s="4"/>
      <c r="C29" s="5"/>
      <c r="D29" s="6"/>
      <c r="E29" s="3"/>
    </row>
    <row r="30" spans="2:5" x14ac:dyDescent="0.25">
      <c r="B30" s="4"/>
      <c r="C30" s="5"/>
      <c r="D30" s="6"/>
      <c r="E30" s="3"/>
    </row>
    <row r="31" spans="2:5" x14ac:dyDescent="0.25">
      <c r="B31" s="4"/>
      <c r="C31" s="5"/>
      <c r="D31" s="6"/>
      <c r="E31" s="3"/>
    </row>
    <row r="32" spans="2:5" x14ac:dyDescent="0.25">
      <c r="B32" s="4"/>
      <c r="C32" s="5"/>
      <c r="D32" s="6"/>
      <c r="E32" s="3"/>
    </row>
    <row r="33" spans="2:5" x14ac:dyDescent="0.25">
      <c r="B33" s="4"/>
      <c r="C33" s="5"/>
      <c r="D33" s="6"/>
      <c r="E33" s="3"/>
    </row>
    <row r="34" spans="2:5" x14ac:dyDescent="0.25">
      <c r="B34" s="4"/>
      <c r="C34" s="5"/>
      <c r="D34" s="6"/>
      <c r="E34" s="3"/>
    </row>
    <row r="35" spans="2:5" x14ac:dyDescent="0.25">
      <c r="B35" s="4"/>
      <c r="C35" s="5"/>
      <c r="D35" s="6"/>
      <c r="E35" s="3"/>
    </row>
    <row r="36" spans="2:5" x14ac:dyDescent="0.25">
      <c r="B36" s="4"/>
      <c r="C36" s="5"/>
      <c r="D36" s="6"/>
      <c r="E36" s="3"/>
    </row>
    <row r="37" spans="2:5" x14ac:dyDescent="0.25">
      <c r="B37" s="4"/>
      <c r="C37" s="5"/>
      <c r="D37" s="6"/>
      <c r="E37" s="3"/>
    </row>
    <row r="38" spans="2:5" x14ac:dyDescent="0.25">
      <c r="B38" s="4"/>
      <c r="C38" s="5"/>
      <c r="D38" s="6"/>
      <c r="E38" s="3"/>
    </row>
  </sheetData>
  <mergeCells count="2">
    <mergeCell ref="B12:B13"/>
    <mergeCell ref="A10:D10"/>
  </mergeCells>
  <conditionalFormatting sqref="C11:C16">
    <cfRule type="cellIs" dxfId="7" priority="20" stopIfTrue="1" operator="lessThan">
      <formula>#REF!</formula>
    </cfRule>
    <cfRule type="expression" dxfId="6" priority="21">
      <formula>MOD(C11,#REF!)</formula>
    </cfRule>
  </conditionalFormatting>
  <conditionalFormatting sqref="C11:C19">
    <cfRule type="expression" priority="19" stopIfTrue="1">
      <formula>AND(#REF!="6ES7997-2AA00-0AX0",C11&lt;&gt;0)</formula>
    </cfRule>
  </conditionalFormatting>
  <conditionalFormatting sqref="C11:C38">
    <cfRule type="expression" priority="10" stopIfTrue="1">
      <formula>ISBLANK(C11)</formula>
    </cfRule>
    <cfRule type="expression" priority="11" stopIfTrue="1">
      <formula>ISBLANK(#REF!)</formula>
    </cfRule>
  </conditionalFormatting>
  <conditionalFormatting sqref="C17:C20 C28">
    <cfRule type="cellIs" dxfId="5" priority="27" stopIfTrue="1" operator="lessThan">
      <formula>#REF!</formula>
    </cfRule>
    <cfRule type="expression" dxfId="4" priority="28">
      <formula>MOD(C17,#REF!)</formula>
    </cfRule>
  </conditionalFormatting>
  <conditionalFormatting sqref="C20 C28">
    <cfRule type="expression" priority="26" stopIfTrue="1">
      <formula>AND(B20="6ES7997-2AA00-0AX0",C20&lt;&gt;0)</formula>
    </cfRule>
  </conditionalFormatting>
  <conditionalFormatting sqref="C21:C27">
    <cfRule type="expression" priority="31" stopIfTrue="1">
      <formula>AND(#REF!="6ES7997-2AA00-0AX0",C21&lt;&gt;0)</formula>
    </cfRule>
    <cfRule type="cellIs" dxfId="3" priority="32" stopIfTrue="1" operator="lessThan">
      <formula>#REF!</formula>
    </cfRule>
    <cfRule type="expression" dxfId="2" priority="33">
      <formula>MOD(C21,#REF!)</formula>
    </cfRule>
  </conditionalFormatting>
  <conditionalFormatting sqref="C29:C38">
    <cfRule type="expression" priority="12" stopIfTrue="1">
      <formula>AND(#REF!="6ES7997-2AA00-0AX0",C29&lt;&gt;0)</formula>
    </cfRule>
    <cfRule type="cellIs" dxfId="1" priority="13" stopIfTrue="1" operator="lessThan">
      <formula>#REF!</formula>
    </cfRule>
    <cfRule type="expression" dxfId="0" priority="14">
      <formula>MOD(C29,#REF!)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" sqref="A2"/>
    </sheetView>
  </sheetViews>
  <sheetFormatPr defaultColWidth="8.85546875" defaultRowHeight="15" x14ac:dyDescent="0.25"/>
  <cols>
    <col min="1" max="1" width="111.7109375" customWidth="1"/>
  </cols>
  <sheetData>
    <row r="1" spans="1:1" ht="39.6" customHeight="1" thickBot="1" x14ac:dyDescent="0.3">
      <c r="A1" s="13" t="s">
        <v>17</v>
      </c>
    </row>
    <row r="2" spans="1:1" ht="246.95" customHeight="1" thickBot="1" x14ac:dyDescent="0.3">
      <c r="A2" s="12" t="s">
        <v>18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Cemový rozpad pro část 2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2026-03-30T11:36:06Z</dcterms:created>
  <dcterms:modified xsi:type="dcterms:W3CDTF">2026-03-30T11:36:10Z</dcterms:modified>
  <cp:category/>
  <cp:contentStatus/>
</cp:coreProperties>
</file>