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3035" windowHeight="895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8" i="1"/>
  <c r="E7"/>
  <c r="E6"/>
  <c r="E5"/>
  <c r="G5"/>
  <c r="G7"/>
  <c r="G10"/>
  <c r="G6"/>
  <c r="G8"/>
  <c r="G11"/>
  <c r="G12" l="1"/>
  <c r="G13" l="1"/>
  <c r="G14" s="1"/>
</calcChain>
</file>

<file path=xl/sharedStrings.xml><?xml version="1.0" encoding="utf-8"?>
<sst xmlns="http://schemas.openxmlformats.org/spreadsheetml/2006/main" count="40" uniqueCount="35">
  <si>
    <t>ČP</t>
  </si>
  <si>
    <t>Kód položky</t>
  </si>
  <si>
    <t>Popis</t>
  </si>
  <si>
    <t>MJ</t>
  </si>
  <si>
    <t>Množství</t>
  </si>
  <si>
    <t>Celková cena</t>
  </si>
  <si>
    <t>HSV</t>
  </si>
  <si>
    <t>Práce a dodávky HSV</t>
  </si>
  <si>
    <t>m2</t>
  </si>
  <si>
    <t xml:space="preserve">  Komunikace</t>
  </si>
  <si>
    <t xml:space="preserve">      Postřik živičný spojovací ze silniční emulze v množství do 0,7 kg/m2</t>
  </si>
  <si>
    <t xml:space="preserve">  Ostatní konstrukce a práce-bourání</t>
  </si>
  <si>
    <t>kpl</t>
  </si>
  <si>
    <t>Celkem:</t>
  </si>
  <si>
    <t>DPH 21%:</t>
  </si>
  <si>
    <t>Celkem s DPH:</t>
  </si>
  <si>
    <t xml:space="preserve">      Přesun hmot + zřízení staveniště</t>
  </si>
  <si>
    <t>998225111R</t>
  </si>
  <si>
    <t xml:space="preserve">      Zřízení přechodného dopravního značení + vyřízení uzavírky</t>
  </si>
  <si>
    <t xml:space="preserve">      Asfaltový beton vrstva obrusná ACO 11 (ABS) tř. I tl 50 mm</t>
  </si>
  <si>
    <t>m</t>
  </si>
  <si>
    <t>III/ 37932 Vítovice - po kanalizaci</t>
  </si>
  <si>
    <t>ACO 11 tl. 50 mm</t>
  </si>
  <si>
    <t>Frézování tl. - 50 mm</t>
  </si>
  <si>
    <t xml:space="preserve">      Frézování živičného krytu tl do 50 mm</t>
  </si>
  <si>
    <t>úsek A:</t>
  </si>
  <si>
    <t>úsek B:</t>
  </si>
  <si>
    <t>š: 8,0 m</t>
  </si>
  <si>
    <t>d: 97 m</t>
  </si>
  <si>
    <t>d: 233 m</t>
  </si>
  <si>
    <t>š: 3,2 m</t>
  </si>
  <si>
    <t xml:space="preserve">      Zalití spar asfaltovou zálivkou </t>
  </si>
  <si>
    <t>J. cena</t>
  </si>
  <si>
    <t>572531122R</t>
  </si>
  <si>
    <t>913901111R</t>
  </si>
</sst>
</file>

<file path=xl/styles.xml><?xml version="1.0" encoding="utf-8"?>
<styleSheet xmlns="http://schemas.openxmlformats.org/spreadsheetml/2006/main">
  <numFmts count="3">
    <numFmt numFmtId="164" formatCode="###0.000;\-###0.000"/>
    <numFmt numFmtId="165" formatCode="#,##0.00;\-#,##0.00"/>
    <numFmt numFmtId="166" formatCode="#,##0.000;\-#,##0.000"/>
  </numFmts>
  <fonts count="9">
    <font>
      <sz val="8"/>
      <name val="MS Sans Serif"/>
      <charset val="1"/>
    </font>
    <font>
      <b/>
      <sz val="8"/>
      <color indexed="9"/>
      <name val="MS Sans Serif"/>
      <charset val="238"/>
    </font>
    <font>
      <b/>
      <sz val="8"/>
      <name val="MS Sans Serif"/>
      <charset val="238"/>
    </font>
    <font>
      <b/>
      <sz val="8"/>
      <color indexed="10"/>
      <name val="MS Sans Serif"/>
      <charset val="238"/>
    </font>
    <font>
      <b/>
      <sz val="12"/>
      <name val="MS Sans Serif"/>
      <family val="2"/>
      <charset val="238"/>
    </font>
    <font>
      <sz val="8"/>
      <name val="MS Sans Serif"/>
      <charset val="1"/>
    </font>
    <font>
      <b/>
      <sz val="8"/>
      <name val="MS Sans Serif"/>
      <family val="2"/>
      <charset val="238"/>
    </font>
    <font>
      <b/>
      <sz val="8"/>
      <color indexed="14"/>
      <name val="MS Sans Serif"/>
      <family val="2"/>
      <charset val="238"/>
    </font>
    <font>
      <sz val="8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 applyAlignment="0">
      <alignment vertical="top" wrapText="1"/>
      <protection locked="0"/>
    </xf>
  </cellStyleXfs>
  <cellXfs count="53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0" fillId="0" borderId="0" xfId="0" applyAlignment="1">
      <alignment horizontal="center" vertical="top"/>
      <protection locked="0"/>
    </xf>
    <xf numFmtId="0" fontId="1" fillId="2" borderId="1" xfId="0" applyFont="1" applyFill="1" applyBorder="1" applyAlignment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top"/>
      <protection locked="0"/>
    </xf>
    <xf numFmtId="0" fontId="2" fillId="0" borderId="1" xfId="0" applyFont="1" applyFill="1" applyBorder="1" applyAlignment="1">
      <alignment horizontal="left" vertical="top"/>
      <protection locked="0"/>
    </xf>
    <xf numFmtId="0" fontId="2" fillId="0" borderId="1" xfId="0" applyFont="1" applyFill="1" applyBorder="1" applyAlignment="1">
      <alignment horizontal="left" vertical="top" wrapText="1"/>
      <protection locked="0"/>
    </xf>
    <xf numFmtId="2" fontId="2" fillId="0" borderId="1" xfId="0" applyNumberFormat="1" applyFont="1" applyFill="1" applyBorder="1" applyAlignment="1">
      <alignment horizontal="center" vertical="top"/>
      <protection locked="0"/>
    </xf>
    <xf numFmtId="165" fontId="2" fillId="0" borderId="1" xfId="0" applyNumberFormat="1" applyFont="1" applyFill="1" applyBorder="1" applyAlignment="1">
      <alignment horizontal="center" vertical="top"/>
      <protection locked="0"/>
    </xf>
    <xf numFmtId="0" fontId="0" fillId="0" borderId="1" xfId="0" applyFont="1" applyFill="1" applyBorder="1" applyAlignment="1">
      <alignment horizontal="center" vertical="top"/>
      <protection locked="0"/>
    </xf>
    <xf numFmtId="0" fontId="0" fillId="0" borderId="1" xfId="0" applyFont="1" applyFill="1" applyBorder="1" applyAlignment="1">
      <alignment horizontal="left" vertical="top"/>
      <protection locked="0"/>
    </xf>
    <xf numFmtId="0" fontId="0" fillId="0" borderId="1" xfId="0" applyFill="1" applyBorder="1" applyAlignment="1">
      <alignment horizontal="left" vertical="top" wrapText="1"/>
      <protection locked="0"/>
    </xf>
    <xf numFmtId="165" fontId="0" fillId="0" borderId="1" xfId="0" applyNumberFormat="1" applyFont="1" applyFill="1" applyBorder="1" applyAlignment="1">
      <alignment horizontal="center" vertical="top"/>
      <protection locked="0"/>
    </xf>
    <xf numFmtId="0" fontId="0" fillId="0" borderId="1" xfId="0" applyFont="1" applyFill="1" applyBorder="1" applyAlignment="1">
      <alignment horizontal="left" vertical="top" wrapText="1"/>
      <protection locked="0"/>
    </xf>
    <xf numFmtId="0" fontId="1" fillId="2" borderId="2" xfId="0" applyFont="1" applyFill="1" applyBorder="1" applyAlignment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top"/>
      <protection locked="0"/>
    </xf>
    <xf numFmtId="165" fontId="2" fillId="0" borderId="3" xfId="0" applyNumberFormat="1" applyFont="1" applyFill="1" applyBorder="1" applyAlignment="1">
      <alignment horizontal="center" vertical="top"/>
      <protection locked="0"/>
    </xf>
    <xf numFmtId="0" fontId="0" fillId="0" borderId="2" xfId="0" applyFont="1" applyFill="1" applyBorder="1" applyAlignment="1">
      <alignment horizontal="center" vertical="top"/>
      <protection locked="0"/>
    </xf>
    <xf numFmtId="165" fontId="0" fillId="0" borderId="3" xfId="0" applyNumberFormat="1" applyFont="1" applyFill="1" applyBorder="1" applyAlignment="1">
      <alignment horizontal="center" vertical="top"/>
      <protection locked="0"/>
    </xf>
    <xf numFmtId="0" fontId="0" fillId="0" borderId="4" xfId="0" applyFont="1" applyFill="1" applyBorder="1" applyAlignment="1">
      <alignment horizontal="center" vertical="top"/>
      <protection locked="0"/>
    </xf>
    <xf numFmtId="0" fontId="0" fillId="0" borderId="5" xfId="0" applyFill="1" applyBorder="1" applyAlignment="1">
      <alignment horizontal="left" vertical="top"/>
      <protection locked="0"/>
    </xf>
    <xf numFmtId="0" fontId="0" fillId="0" borderId="5" xfId="0" applyFill="1" applyBorder="1" applyAlignment="1">
      <alignment horizontal="left" vertical="top" wrapText="1"/>
      <protection locked="0"/>
    </xf>
    <xf numFmtId="0" fontId="0" fillId="0" borderId="5" xfId="0" applyFill="1" applyBorder="1" applyAlignment="1">
      <alignment horizontal="center" vertical="top"/>
      <protection locked="0"/>
    </xf>
    <xf numFmtId="0" fontId="0" fillId="0" borderId="6" xfId="0" applyBorder="1" applyAlignment="1">
      <alignment horizontal="center" vertical="top"/>
      <protection locked="0"/>
    </xf>
    <xf numFmtId="165" fontId="6" fillId="0" borderId="7" xfId="0" applyNumberFormat="1" applyFont="1" applyBorder="1" applyAlignment="1">
      <alignment horizontal="center" vertical="top"/>
      <protection locked="0"/>
    </xf>
    <xf numFmtId="0" fontId="0" fillId="0" borderId="2" xfId="0" applyBorder="1" applyAlignment="1">
      <alignment horizontal="center" vertical="top"/>
      <protection locked="0"/>
    </xf>
    <xf numFmtId="165" fontId="0" fillId="0" borderId="3" xfId="0" applyNumberFormat="1" applyBorder="1" applyAlignment="1">
      <alignment horizontal="center" vertical="top"/>
      <protection locked="0"/>
    </xf>
    <xf numFmtId="0" fontId="0" fillId="0" borderId="4" xfId="0" applyBorder="1" applyAlignment="1">
      <alignment horizontal="center" vertical="top"/>
      <protection locked="0"/>
    </xf>
    <xf numFmtId="165" fontId="6" fillId="0" borderId="8" xfId="0" applyNumberFormat="1" applyFont="1" applyBorder="1" applyAlignment="1">
      <alignment horizontal="center" vertical="top"/>
      <protection locked="0"/>
    </xf>
    <xf numFmtId="164" fontId="3" fillId="0" borderId="1" xfId="0" applyNumberFormat="1" applyFont="1" applyFill="1" applyBorder="1" applyAlignment="1">
      <alignment horizontal="center" vertical="top"/>
      <protection locked="0"/>
    </xf>
    <xf numFmtId="166" fontId="3" fillId="0" borderId="1" xfId="0" applyNumberFormat="1" applyFont="1" applyFill="1" applyBorder="1" applyAlignment="1">
      <alignment horizontal="center" vertical="top"/>
      <protection locked="0"/>
    </xf>
    <xf numFmtId="166" fontId="0" fillId="0" borderId="1" xfId="0" applyNumberFormat="1" applyFont="1" applyFill="1" applyBorder="1" applyAlignment="1">
      <alignment horizontal="center" vertical="top"/>
      <protection locked="0"/>
    </xf>
    <xf numFmtId="166" fontId="5" fillId="0" borderId="1" xfId="0" applyNumberFormat="1" applyFont="1" applyFill="1" applyBorder="1" applyAlignment="1">
      <alignment horizontal="center" vertical="top"/>
      <protection locked="0"/>
    </xf>
    <xf numFmtId="166" fontId="5" fillId="0" borderId="5" xfId="0" applyNumberFormat="1" applyFont="1" applyFill="1" applyBorder="1" applyAlignment="1">
      <alignment horizontal="center" vertical="top"/>
      <protection locked="0"/>
    </xf>
    <xf numFmtId="9" fontId="7" fillId="0" borderId="0" xfId="0" applyNumberFormat="1" applyFont="1" applyAlignment="1">
      <alignment horizontal="center" vertical="top"/>
      <protection locked="0"/>
    </xf>
    <xf numFmtId="165" fontId="7" fillId="0" borderId="0" xfId="0" applyNumberFormat="1" applyFont="1" applyAlignment="1">
      <alignment horizontal="center" vertical="top"/>
      <protection locked="0"/>
    </xf>
    <xf numFmtId="0" fontId="0" fillId="0" borderId="1" xfId="0" applyFill="1" applyBorder="1" applyAlignment="1">
      <alignment horizontal="left" vertical="top"/>
      <protection locked="0"/>
    </xf>
    <xf numFmtId="165" fontId="0" fillId="0" borderId="5" xfId="0" applyNumberFormat="1" applyFont="1" applyFill="1" applyBorder="1" applyAlignment="1">
      <alignment horizontal="center" vertical="top"/>
      <protection locked="0"/>
    </xf>
    <xf numFmtId="165" fontId="0" fillId="0" borderId="8" xfId="0" applyNumberFormat="1" applyFont="1" applyFill="1" applyBorder="1" applyAlignment="1">
      <alignment horizontal="center" vertical="top"/>
      <protection locked="0"/>
    </xf>
    <xf numFmtId="0" fontId="0" fillId="0" borderId="1" xfId="0" applyFill="1" applyBorder="1" applyAlignment="1">
      <alignment horizontal="center" vertical="top"/>
      <protection locked="0"/>
    </xf>
    <xf numFmtId="0" fontId="2" fillId="0" borderId="0" xfId="0" applyFont="1" applyAlignment="1">
      <alignment horizontal="left" vertical="top"/>
      <protection locked="0"/>
    </xf>
    <xf numFmtId="0" fontId="8" fillId="0" borderId="2" xfId="0" applyFont="1" applyFill="1" applyBorder="1" applyAlignment="1">
      <alignment horizontal="center" vertical="top"/>
      <protection locked="0"/>
    </xf>
    <xf numFmtId="0" fontId="8" fillId="0" borderId="1" xfId="0" applyFont="1" applyFill="1" applyBorder="1" applyAlignment="1">
      <alignment horizontal="left" vertical="top"/>
      <protection locked="0"/>
    </xf>
    <xf numFmtId="0" fontId="8" fillId="0" borderId="1" xfId="0" applyFont="1" applyFill="1" applyBorder="1" applyAlignment="1">
      <alignment horizontal="left" vertical="top" wrapText="1"/>
      <protection locked="0"/>
    </xf>
    <xf numFmtId="0" fontId="8" fillId="0" borderId="1" xfId="0" applyFont="1" applyFill="1" applyBorder="1" applyAlignment="1">
      <alignment horizontal="center" vertical="top"/>
      <protection locked="0"/>
    </xf>
    <xf numFmtId="166" fontId="8" fillId="0" borderId="1" xfId="0" applyNumberFormat="1" applyFont="1" applyFill="1" applyBorder="1" applyAlignment="1">
      <alignment horizontal="center" vertical="top"/>
      <protection locked="0"/>
    </xf>
    <xf numFmtId="165" fontId="8" fillId="0" borderId="1" xfId="0" applyNumberFormat="1" applyFont="1" applyFill="1" applyBorder="1" applyAlignment="1">
      <alignment horizontal="center" vertical="top"/>
      <protection locked="0"/>
    </xf>
    <xf numFmtId="165" fontId="8" fillId="0" borderId="3" xfId="0" applyNumberFormat="1" applyFont="1" applyFill="1" applyBorder="1" applyAlignment="1">
      <alignment horizontal="center" vertical="top"/>
      <protection locked="0"/>
    </xf>
    <xf numFmtId="0" fontId="4" fillId="0" borderId="9" xfId="0" applyFont="1" applyBorder="1" applyAlignment="1">
      <alignment horizontal="left" vertical="top"/>
      <protection locked="0"/>
    </xf>
    <xf numFmtId="0" fontId="0" fillId="0" borderId="10" xfId="0" applyFont="1" applyBorder="1" applyAlignment="1">
      <alignment horizontal="left" vertical="top"/>
      <protection locked="0"/>
    </xf>
    <xf numFmtId="0" fontId="0" fillId="0" borderId="11" xfId="0" applyFont="1" applyBorder="1" applyAlignment="1">
      <alignment horizontal="left" vertical="top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I2" sqref="I2"/>
    </sheetView>
  </sheetViews>
  <sheetFormatPr defaultColWidth="10.6640625" defaultRowHeight="12" customHeight="1"/>
  <cols>
    <col min="1" max="1" width="3.83203125" style="2" customWidth="1"/>
    <col min="2" max="2" width="11.83203125" style="2" customWidth="1"/>
    <col min="3" max="3" width="69.6640625" style="2" customWidth="1"/>
    <col min="4" max="4" width="3.83203125" style="3" customWidth="1"/>
    <col min="5" max="5" width="10.33203125" style="2" customWidth="1"/>
    <col min="6" max="6" width="12.5" style="2" customWidth="1"/>
    <col min="7" max="7" width="16.6640625" style="2" customWidth="1"/>
    <col min="8" max="16384" width="10.6640625" style="1"/>
  </cols>
  <sheetData>
    <row r="1" spans="1:7" s="2" customFormat="1" ht="20.25" customHeight="1">
      <c r="A1" s="50" t="s">
        <v>21</v>
      </c>
      <c r="B1" s="51"/>
      <c r="C1" s="51"/>
      <c r="D1" s="51"/>
      <c r="E1" s="51"/>
      <c r="F1" s="51"/>
      <c r="G1" s="52"/>
    </row>
    <row r="2" spans="1:7" s="2" customFormat="1" ht="33.75" customHeight="1">
      <c r="A2" s="15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32</v>
      </c>
      <c r="G2" s="16" t="s">
        <v>5</v>
      </c>
    </row>
    <row r="3" spans="1:7" s="2" customFormat="1" ht="12" customHeight="1">
      <c r="A3" s="17"/>
      <c r="B3" s="6" t="s">
        <v>6</v>
      </c>
      <c r="C3" s="7" t="s">
        <v>7</v>
      </c>
      <c r="D3" s="5"/>
      <c r="E3" s="31"/>
      <c r="F3" s="8"/>
      <c r="G3" s="18"/>
    </row>
    <row r="4" spans="1:7" s="2" customFormat="1" ht="12" customHeight="1">
      <c r="A4" s="17"/>
      <c r="B4" s="6"/>
      <c r="C4" s="7" t="s">
        <v>9</v>
      </c>
      <c r="D4" s="5"/>
      <c r="E4" s="32"/>
      <c r="F4" s="9"/>
      <c r="G4" s="18"/>
    </row>
    <row r="5" spans="1:7" s="2" customFormat="1" ht="12" customHeight="1">
      <c r="A5" s="43">
        <v>1</v>
      </c>
      <c r="B5" s="44">
        <v>113154123</v>
      </c>
      <c r="C5" s="45" t="s">
        <v>24</v>
      </c>
      <c r="D5" s="46" t="s">
        <v>8</v>
      </c>
      <c r="E5" s="47">
        <f>233*3.2+97*8</f>
        <v>1521.6</v>
      </c>
      <c r="F5" s="48"/>
      <c r="G5" s="49">
        <f>E5*F5</f>
        <v>0</v>
      </c>
    </row>
    <row r="6" spans="1:7" s="2" customFormat="1" ht="12" customHeight="1">
      <c r="A6" s="19">
        <v>2</v>
      </c>
      <c r="B6" s="11">
        <v>573231111</v>
      </c>
      <c r="C6" s="14" t="s">
        <v>10</v>
      </c>
      <c r="D6" s="10" t="s">
        <v>8</v>
      </c>
      <c r="E6" s="33">
        <f>E5</f>
        <v>1521.6</v>
      </c>
      <c r="F6" s="13"/>
      <c r="G6" s="20">
        <f>E6*F6</f>
        <v>0</v>
      </c>
    </row>
    <row r="7" spans="1:7" s="2" customFormat="1" ht="12" customHeight="1">
      <c r="A7" s="19">
        <v>3</v>
      </c>
      <c r="B7" s="38">
        <v>577144121</v>
      </c>
      <c r="C7" s="12" t="s">
        <v>19</v>
      </c>
      <c r="D7" s="10" t="s">
        <v>8</v>
      </c>
      <c r="E7" s="33">
        <f>E5</f>
        <v>1521.6</v>
      </c>
      <c r="F7" s="13"/>
      <c r="G7" s="20">
        <f>E7*F7</f>
        <v>0</v>
      </c>
    </row>
    <row r="8" spans="1:7" s="2" customFormat="1" ht="12" customHeight="1">
      <c r="A8" s="19">
        <v>4</v>
      </c>
      <c r="B8" s="38" t="s">
        <v>33</v>
      </c>
      <c r="C8" s="12" t="s">
        <v>31</v>
      </c>
      <c r="D8" s="10" t="s">
        <v>20</v>
      </c>
      <c r="E8" s="33">
        <f>233+3.2+3.2+8+4+4+8</f>
        <v>263.39999999999998</v>
      </c>
      <c r="F8" s="13"/>
      <c r="G8" s="20">
        <f>E8*F8</f>
        <v>0</v>
      </c>
    </row>
    <row r="9" spans="1:7" s="2" customFormat="1" ht="12" customHeight="1">
      <c r="A9" s="17"/>
      <c r="B9" s="6"/>
      <c r="C9" s="7" t="s">
        <v>11</v>
      </c>
      <c r="D9" s="5"/>
      <c r="E9" s="32"/>
      <c r="F9" s="9"/>
      <c r="G9" s="18"/>
    </row>
    <row r="10" spans="1:7" s="2" customFormat="1" ht="12" customHeight="1">
      <c r="A10" s="19">
        <v>5</v>
      </c>
      <c r="B10" s="38" t="s">
        <v>17</v>
      </c>
      <c r="C10" s="12" t="s">
        <v>16</v>
      </c>
      <c r="D10" s="41" t="s">
        <v>12</v>
      </c>
      <c r="E10" s="34">
        <v>1</v>
      </c>
      <c r="F10" s="13"/>
      <c r="G10" s="20">
        <f>F10*E10</f>
        <v>0</v>
      </c>
    </row>
    <row r="11" spans="1:7" ht="12" customHeight="1" thickBot="1">
      <c r="A11" s="21">
        <v>6</v>
      </c>
      <c r="B11" s="22" t="s">
        <v>34</v>
      </c>
      <c r="C11" s="23" t="s">
        <v>18</v>
      </c>
      <c r="D11" s="24" t="s">
        <v>12</v>
      </c>
      <c r="E11" s="35">
        <v>1</v>
      </c>
      <c r="F11" s="39"/>
      <c r="G11" s="40">
        <f>E11*F11</f>
        <v>0</v>
      </c>
    </row>
    <row r="12" spans="1:7" ht="12" customHeight="1">
      <c r="A12" s="3"/>
      <c r="F12" s="25" t="s">
        <v>13</v>
      </c>
      <c r="G12" s="26">
        <f>SUM(G3:G11)</f>
        <v>0</v>
      </c>
    </row>
    <row r="13" spans="1:7" ht="12" customHeight="1">
      <c r="A13" s="3"/>
      <c r="B13" s="42" t="s">
        <v>25</v>
      </c>
      <c r="C13" s="42" t="s">
        <v>30</v>
      </c>
      <c r="F13" s="27" t="s">
        <v>14</v>
      </c>
      <c r="G13" s="28">
        <f>0.21*G12</f>
        <v>0</v>
      </c>
    </row>
    <row r="14" spans="1:7" ht="12" customHeight="1" thickBot="1">
      <c r="A14" s="3"/>
      <c r="C14" s="42" t="s">
        <v>29</v>
      </c>
      <c r="F14" s="29" t="s">
        <v>15</v>
      </c>
      <c r="G14" s="30">
        <f>SUM(G12:G13)</f>
        <v>0</v>
      </c>
    </row>
    <row r="15" spans="1:7" ht="12" customHeight="1">
      <c r="A15" s="3"/>
      <c r="C15" s="42" t="s">
        <v>22</v>
      </c>
      <c r="F15" s="36"/>
      <c r="G15" s="37"/>
    </row>
    <row r="16" spans="1:7" ht="12" customHeight="1">
      <c r="C16" s="42" t="s">
        <v>23</v>
      </c>
      <c r="F16" s="36"/>
      <c r="G16" s="37"/>
    </row>
    <row r="17" spans="2:7" ht="12" customHeight="1">
      <c r="F17" s="36"/>
      <c r="G17" s="37"/>
    </row>
    <row r="18" spans="2:7" ht="12" customHeight="1">
      <c r="B18" s="42" t="s">
        <v>26</v>
      </c>
      <c r="C18" s="42" t="s">
        <v>27</v>
      </c>
      <c r="F18" s="3"/>
    </row>
    <row r="19" spans="2:7" ht="12" customHeight="1">
      <c r="C19" s="42" t="s">
        <v>28</v>
      </c>
    </row>
    <row r="20" spans="2:7" ht="12" customHeight="1">
      <c r="C20" s="42" t="s">
        <v>22</v>
      </c>
    </row>
    <row r="21" spans="2:7" ht="12" customHeight="1">
      <c r="C21" s="42" t="s">
        <v>23</v>
      </c>
    </row>
  </sheetData>
  <mergeCells count="1">
    <mergeCell ref="A1:G1"/>
  </mergeCells>
  <phoneticPr fontId="0" type="noConversion"/>
  <printOptions gridLines="1"/>
  <pageMargins left="0.59027779102325439" right="0.59027779102325439" top="0.59027779102325439" bottom="0.59027779102325439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Tyc Jaroslav</dc:creator>
  <cp:lastModifiedBy>tyc.jaroslav</cp:lastModifiedBy>
  <cp:lastPrinted>2013-08-21T07:50:24Z</cp:lastPrinted>
  <dcterms:created xsi:type="dcterms:W3CDTF">2014-08-25T09:38:54Z</dcterms:created>
  <dcterms:modified xsi:type="dcterms:W3CDTF">2015-09-15T10:50:41Z</dcterms:modified>
</cp:coreProperties>
</file>