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<sst xmlns="http://schemas.openxmlformats.org/spreadsheetml/2006/main" count="93" uniqueCount="59">
  <si>
    <t>Ovl.</t>
  </si>
  <si>
    <t>Popis</t>
  </si>
  <si>
    <t>Název položky</t>
  </si>
  <si>
    <t>MJ</t>
  </si>
  <si>
    <t>množství</t>
  </si>
  <si>
    <t>cena / MJ</t>
  </si>
  <si>
    <t>Jednotková hmotnost</t>
  </si>
  <si>
    <t>Celková hmotnost</t>
  </si>
  <si>
    <t>Jednotková dem.hmot.</t>
  </si>
  <si>
    <t>Celková dem.hmot.</t>
  </si>
  <si>
    <t>Instalace (Kč/MJ)</t>
  </si>
  <si>
    <t>Instalace (Kč)</t>
  </si>
  <si>
    <t>Expozice A</t>
  </si>
  <si>
    <t>ks</t>
  </si>
  <si>
    <t>Wifi</t>
  </si>
  <si>
    <t>OVL</t>
  </si>
  <si>
    <t>Přenosný dotykový ovladač 7"</t>
  </si>
  <si>
    <t>Expozice B + C</t>
  </si>
  <si>
    <t>LAN</t>
  </si>
  <si>
    <t>O/B/1</t>
  </si>
  <si>
    <t>Vestavěné LCD dotyk 7" + podkrabice + PoE</t>
  </si>
  <si>
    <t>O/C/1</t>
  </si>
  <si>
    <t>Řídící jednotka + příslušenství</t>
  </si>
  <si>
    <t>IO Extender</t>
  </si>
  <si>
    <t>Stmívací jednotka pro Stmívání světel exp. B a C</t>
  </si>
  <si>
    <t>Spínací jednotka světel v exp. B</t>
  </si>
  <si>
    <t>Switch</t>
  </si>
  <si>
    <t>Router Cisco</t>
  </si>
  <si>
    <t>Wifi router + napájení</t>
  </si>
  <si>
    <t>Zdroj pro spínací jednotky</t>
  </si>
  <si>
    <t>Expozice D</t>
  </si>
  <si>
    <t>IO Extender po LAN</t>
  </si>
  <si>
    <t>RS232</t>
  </si>
  <si>
    <t>Driver pro řízení světel Apollo Art</t>
  </si>
  <si>
    <t>Spínací jednotka světel v exp. D (otevírání dveří)</t>
  </si>
  <si>
    <t>O/D/1</t>
  </si>
  <si>
    <t>Instalační krabice pro spínací jednotku a zdroj</t>
  </si>
  <si>
    <t>KABELÁŽ</t>
  </si>
  <si>
    <t>Datový kabel Cat5e FTP venkovní (černý)</t>
  </si>
  <si>
    <t>m</t>
  </si>
  <si>
    <t>RS232 kabel propojovací</t>
  </si>
  <si>
    <t>Provedení nové kabeláže</t>
  </si>
  <si>
    <t>h</t>
  </si>
  <si>
    <t>PRÁCE</t>
  </si>
  <si>
    <t>Programování (grafická úprava pevných ovladačů 3ks)</t>
  </si>
  <si>
    <t>Programování (grafická úprava mobilních ovladačů 2ks)</t>
  </si>
  <si>
    <t>Programování centrální jednotky, čas.posloupností,světelných scén…</t>
  </si>
  <si>
    <t>Zkušební provoz</t>
  </si>
  <si>
    <t>Doprava</t>
  </si>
  <si>
    <t>Celkem za</t>
  </si>
  <si>
    <t xml:space="preserve">Celková cena </t>
  </si>
  <si>
    <t>Kč  bez DPH</t>
  </si>
  <si>
    <t>Rack + police + patch panel</t>
  </si>
  <si>
    <t>Rack 19" 42U + police + patch panel</t>
  </si>
  <si>
    <t xml:space="preserve">24port </t>
  </si>
  <si>
    <t>NOC</t>
  </si>
  <si>
    <t xml:space="preserve">celkem </t>
  </si>
  <si>
    <t xml:space="preserve">CELKEM </t>
  </si>
  <si>
    <t>Památník Mohyla míru - modernizace stávající expozice - I.etapa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</si>
</sst>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\ &quot;Kč&quot;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double"/>
      <top/>
      <bottom style="double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>
        <color indexed="63"/>
      </right>
      <top>
        <color indexed="63"/>
      </top>
      <bottom/>
    </border>
    <border>
      <left>
        <color indexed="63"/>
      </left>
      <right style="double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6" fillId="0" borderId="0" xfId="46" applyFont="1" applyAlignment="1">
      <alignment horizontal="centerContinuous"/>
      <protection/>
    </xf>
    <xf numFmtId="0" fontId="6" fillId="0" borderId="0" xfId="46" applyFont="1" applyAlignment="1">
      <alignment horizontal="right"/>
      <protection/>
    </xf>
    <xf numFmtId="49" fontId="7" fillId="0" borderId="10" xfId="46" applyNumberFormat="1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4" fillId="33" borderId="11" xfId="46" applyNumberFormat="1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8" fillId="33" borderId="12" xfId="46" applyFont="1" applyFill="1" applyBorder="1" applyAlignment="1">
      <alignment horizontal="center"/>
      <protection/>
    </xf>
    <xf numFmtId="0" fontId="8" fillId="33" borderId="12" xfId="46" applyNumberFormat="1" applyFont="1" applyFill="1" applyBorder="1" applyAlignment="1">
      <alignment horizontal="center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14" xfId="46" applyFont="1" applyFill="1" applyBorder="1" applyAlignment="1">
      <alignment horizontal="center" wrapText="1"/>
      <protection/>
    </xf>
    <xf numFmtId="0" fontId="8" fillId="33" borderId="15" xfId="46" applyFont="1" applyFill="1" applyBorder="1" applyAlignment="1">
      <alignment horizontal="center" wrapText="1"/>
      <protection/>
    </xf>
    <xf numFmtId="0" fontId="8" fillId="33" borderId="16" xfId="46" applyFont="1" applyFill="1" applyBorder="1" applyAlignment="1">
      <alignment horizontal="center"/>
      <protection/>
    </xf>
    <xf numFmtId="0" fontId="4" fillId="0" borderId="17" xfId="46" applyFont="1" applyBorder="1" applyAlignment="1">
      <alignment horizontal="center" vertical="center"/>
      <protection/>
    </xf>
    <xf numFmtId="49" fontId="4" fillId="0" borderId="18" xfId="46" applyNumberFormat="1" applyFont="1" applyBorder="1" applyAlignment="1">
      <alignment horizontal="center" vertical="center"/>
      <protection/>
    </xf>
    <xf numFmtId="0" fontId="3" fillId="0" borderId="19" xfId="46" applyFont="1" applyBorder="1">
      <alignment/>
      <protection/>
    </xf>
    <xf numFmtId="4" fontId="3" fillId="0" borderId="20" xfId="46" applyNumberFormat="1" applyFont="1" applyBorder="1">
      <alignment/>
      <protection/>
    </xf>
    <xf numFmtId="0" fontId="4" fillId="0" borderId="21" xfId="46" applyFont="1" applyBorder="1" applyAlignment="1">
      <alignment horizontal="center" vertical="center"/>
      <protection/>
    </xf>
    <xf numFmtId="49" fontId="4" fillId="0" borderId="22" xfId="46" applyNumberFormat="1" applyFont="1" applyBorder="1" applyAlignment="1">
      <alignment horizontal="center" vertical="center"/>
      <protection/>
    </xf>
    <xf numFmtId="0" fontId="4" fillId="0" borderId="22" xfId="46" applyFont="1" applyBorder="1" applyAlignment="1">
      <alignment vertical="top" wrapText="1"/>
      <protection/>
    </xf>
    <xf numFmtId="49" fontId="4" fillId="0" borderId="22" xfId="46" applyNumberFormat="1" applyFont="1" applyBorder="1" applyAlignment="1">
      <alignment horizontal="center" shrinkToFit="1"/>
      <protection/>
    </xf>
    <xf numFmtId="4" fontId="4" fillId="0" borderId="22" xfId="46" applyNumberFormat="1" applyFont="1" applyBorder="1" applyAlignment="1">
      <alignment horizontal="right"/>
      <protection/>
    </xf>
    <xf numFmtId="4" fontId="4" fillId="0" borderId="23" xfId="46" applyNumberFormat="1" applyFont="1" applyBorder="1">
      <alignment/>
      <protection/>
    </xf>
    <xf numFmtId="0" fontId="3" fillId="0" borderId="0" xfId="46" applyFont="1" applyBorder="1">
      <alignment/>
      <protection/>
    </xf>
    <xf numFmtId="4" fontId="3" fillId="0" borderId="24" xfId="46" applyNumberFormat="1" applyFont="1" applyBorder="1">
      <alignment/>
      <protection/>
    </xf>
    <xf numFmtId="4" fontId="4" fillId="0" borderId="22" xfId="46" applyNumberFormat="1" applyFont="1" applyBorder="1">
      <alignment/>
      <protection/>
    </xf>
    <xf numFmtId="0" fontId="11" fillId="0" borderId="0" xfId="0" applyNumberFormat="1" applyFont="1" applyBorder="1" applyAlignment="1">
      <alignment/>
    </xf>
    <xf numFmtId="0" fontId="4" fillId="0" borderId="25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center" vertical="center"/>
      <protection/>
    </xf>
    <xf numFmtId="0" fontId="10" fillId="0" borderId="0" xfId="46" applyNumberFormat="1" applyFont="1" applyFill="1" applyBorder="1" applyAlignment="1">
      <alignment horizontal="left" wrapText="1" indent="1"/>
      <protection/>
    </xf>
    <xf numFmtId="4" fontId="3" fillId="0" borderId="0" xfId="46" applyNumberFormat="1" applyFont="1" applyBorder="1">
      <alignment/>
      <protection/>
    </xf>
    <xf numFmtId="0" fontId="12" fillId="0" borderId="0" xfId="46" applyFont="1" applyBorder="1" applyAlignment="1">
      <alignment wrapText="1"/>
      <protection/>
    </xf>
    <xf numFmtId="0" fontId="9" fillId="34" borderId="11" xfId="46" applyFont="1" applyFill="1" applyBorder="1" applyAlignment="1">
      <alignment horizontal="center" vertical="center"/>
      <protection/>
    </xf>
    <xf numFmtId="0" fontId="4" fillId="34" borderId="16" xfId="46" applyFont="1" applyFill="1" applyBorder="1" applyAlignment="1">
      <alignment horizontal="center" vertical="center"/>
      <protection/>
    </xf>
    <xf numFmtId="0" fontId="7" fillId="34" borderId="26" xfId="46" applyFont="1" applyFill="1" applyBorder="1">
      <alignment/>
      <protection/>
    </xf>
    <xf numFmtId="0" fontId="3" fillId="34" borderId="27" xfId="46" applyFont="1" applyFill="1" applyBorder="1" applyAlignment="1">
      <alignment horizontal="center"/>
      <protection/>
    </xf>
    <xf numFmtId="0" fontId="3" fillId="34" borderId="27" xfId="46" applyNumberFormat="1" applyFont="1" applyFill="1" applyBorder="1" applyAlignment="1">
      <alignment horizontal="right"/>
      <protection/>
    </xf>
    <xf numFmtId="0" fontId="3" fillId="34" borderId="28" xfId="46" applyNumberFormat="1" applyFont="1" applyFill="1" applyBorder="1">
      <alignment/>
      <protection/>
    </xf>
    <xf numFmtId="164" fontId="4" fillId="0" borderId="12" xfId="46" applyNumberFormat="1" applyFont="1" applyBorder="1">
      <alignment/>
      <protection/>
    </xf>
    <xf numFmtId="4" fontId="4" fillId="0" borderId="12" xfId="46" applyNumberFormat="1" applyFont="1" applyBorder="1">
      <alignment/>
      <protection/>
    </xf>
    <xf numFmtId="164" fontId="4" fillId="0" borderId="16" xfId="46" applyNumberFormat="1" applyFont="1" applyBorder="1">
      <alignment/>
      <protection/>
    </xf>
    <xf numFmtId="0" fontId="3" fillId="34" borderId="12" xfId="46" applyNumberFormat="1" applyFont="1" applyFill="1" applyBorder="1">
      <alignment/>
      <protection/>
    </xf>
    <xf numFmtId="0" fontId="4" fillId="0" borderId="24" xfId="46" applyFont="1" applyBorder="1" applyAlignment="1">
      <alignment vertical="top" wrapText="1"/>
      <protection/>
    </xf>
    <xf numFmtId="164" fontId="4" fillId="0" borderId="0" xfId="46" applyNumberFormat="1" applyFont="1" applyBorder="1">
      <alignment/>
      <protection/>
    </xf>
    <xf numFmtId="4" fontId="4" fillId="0" borderId="24" xfId="46" applyNumberFormat="1" applyFont="1" applyBorder="1">
      <alignment/>
      <protection/>
    </xf>
    <xf numFmtId="0" fontId="4" fillId="0" borderId="18" xfId="46" applyFont="1" applyBorder="1" applyAlignment="1">
      <alignment horizontal="center" vertical="center"/>
      <protection/>
    </xf>
    <xf numFmtId="0" fontId="4" fillId="0" borderId="29" xfId="46" applyFont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/>
    </xf>
    <xf numFmtId="49" fontId="4" fillId="34" borderId="16" xfId="46" applyNumberFormat="1" applyFont="1" applyFill="1" applyBorder="1" applyAlignment="1">
      <alignment horizontal="center" vertical="center"/>
      <protection/>
    </xf>
    <xf numFmtId="0" fontId="3" fillId="0" borderId="27" xfId="46" applyFont="1" applyBorder="1">
      <alignment/>
      <protection/>
    </xf>
    <xf numFmtId="4" fontId="3" fillId="0" borderId="12" xfId="46" applyNumberFormat="1" applyFont="1" applyBorder="1">
      <alignment/>
      <protection/>
    </xf>
    <xf numFmtId="0" fontId="4" fillId="0" borderId="0" xfId="46" applyFont="1" applyBorder="1" applyAlignment="1">
      <alignment vertical="top" wrapText="1"/>
      <protection/>
    </xf>
    <xf numFmtId="49" fontId="4" fillId="0" borderId="0" xfId="46" applyNumberFormat="1" applyFont="1" applyBorder="1" applyAlignment="1">
      <alignment horizontal="center" shrinkToFit="1"/>
      <protection/>
    </xf>
    <xf numFmtId="4" fontId="4" fillId="0" borderId="0" xfId="46" applyNumberFormat="1" applyFont="1" applyBorder="1" applyAlignment="1">
      <alignment horizontal="right"/>
      <protection/>
    </xf>
    <xf numFmtId="4" fontId="4" fillId="0" borderId="0" xfId="46" applyNumberFormat="1" applyFont="1" applyBorder="1">
      <alignment/>
      <protection/>
    </xf>
    <xf numFmtId="0" fontId="4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>
      <alignment/>
      <protection/>
    </xf>
    <xf numFmtId="49" fontId="4" fillId="0" borderId="0" xfId="46" applyNumberFormat="1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vertical="top" wrapText="1"/>
      <protection/>
    </xf>
    <xf numFmtId="49" fontId="4" fillId="0" borderId="0" xfId="46" applyNumberFormat="1" applyFont="1" applyFill="1" applyBorder="1" applyAlignment="1">
      <alignment horizontal="center" shrinkToFit="1"/>
      <protection/>
    </xf>
    <xf numFmtId="4" fontId="4" fillId="0" borderId="0" xfId="46" applyNumberFormat="1" applyFont="1" applyFill="1" applyBorder="1" applyAlignment="1">
      <alignment horizontal="right"/>
      <protection/>
    </xf>
    <xf numFmtId="4" fontId="4" fillId="0" borderId="0" xfId="46" applyNumberFormat="1" applyFont="1" applyFill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3" fillId="0" borderId="30" xfId="46" applyFont="1" applyBorder="1">
      <alignment/>
      <protection/>
    </xf>
    <xf numFmtId="0" fontId="4" fillId="33" borderId="11" xfId="46" applyFont="1" applyFill="1" applyBorder="1" applyAlignment="1">
      <alignment horizontal="center" vertical="center"/>
      <protection/>
    </xf>
    <xf numFmtId="49" fontId="13" fillId="33" borderId="16" xfId="46" applyNumberFormat="1" applyFont="1" applyFill="1" applyBorder="1" applyAlignment="1">
      <alignment horizontal="center" vertical="center"/>
      <protection/>
    </xf>
    <xf numFmtId="0" fontId="14" fillId="33" borderId="26" xfId="46" applyFont="1" applyFill="1" applyBorder="1">
      <alignment/>
      <protection/>
    </xf>
    <xf numFmtId="4" fontId="3" fillId="33" borderId="27" xfId="46" applyNumberFormat="1" applyFont="1" applyFill="1" applyBorder="1" applyAlignment="1">
      <alignment horizontal="right"/>
      <protection/>
    </xf>
    <xf numFmtId="4" fontId="3" fillId="33" borderId="12" xfId="46" applyNumberFormat="1" applyFont="1" applyFill="1" applyBorder="1" applyAlignment="1">
      <alignment horizontal="right"/>
      <protection/>
    </xf>
    <xf numFmtId="4" fontId="7" fillId="33" borderId="16" xfId="46" applyNumberFormat="1" applyFont="1" applyFill="1" applyBorder="1">
      <alignment/>
      <protection/>
    </xf>
    <xf numFmtId="0" fontId="3" fillId="33" borderId="27" xfId="46" applyFont="1" applyFill="1" applyBorder="1">
      <alignment/>
      <protection/>
    </xf>
    <xf numFmtId="4" fontId="7" fillId="33" borderId="12" xfId="46" applyNumberFormat="1" applyFont="1" applyFill="1" applyBorder="1">
      <alignment/>
      <protection/>
    </xf>
    <xf numFmtId="4" fontId="7" fillId="33" borderId="13" xfId="46" applyNumberFormat="1" applyFont="1" applyFill="1" applyBorder="1">
      <alignment/>
      <protection/>
    </xf>
    <xf numFmtId="0" fontId="13" fillId="0" borderId="0" xfId="46" applyFont="1" applyAlignment="1">
      <alignment horizontal="center" vertical="center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3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right"/>
      <protection/>
    </xf>
    <xf numFmtId="0" fontId="12" fillId="0" borderId="18" xfId="46" applyFont="1" applyBorder="1" applyAlignment="1">
      <alignment wrapText="1"/>
      <protection/>
    </xf>
    <xf numFmtId="0" fontId="4" fillId="0" borderId="30" xfId="46" applyFont="1" applyBorder="1" applyAlignment="1">
      <alignment vertical="top" wrapText="1"/>
      <protection/>
    </xf>
    <xf numFmtId="49" fontId="4" fillId="0" borderId="30" xfId="46" applyNumberFormat="1" applyFont="1" applyBorder="1" applyAlignment="1">
      <alignment horizontal="center" shrinkToFit="1"/>
      <protection/>
    </xf>
    <xf numFmtId="4" fontId="4" fillId="0" borderId="30" xfId="46" applyNumberFormat="1" applyFont="1" applyBorder="1" applyAlignment="1">
      <alignment horizontal="right"/>
      <protection/>
    </xf>
    <xf numFmtId="4" fontId="3" fillId="0" borderId="30" xfId="46" applyNumberFormat="1" applyFont="1" applyBorder="1">
      <alignment/>
      <protection/>
    </xf>
    <xf numFmtId="0" fontId="4" fillId="0" borderId="31" xfId="46" applyFont="1" applyBorder="1" applyAlignment="1">
      <alignment vertical="top" wrapText="1"/>
      <protection/>
    </xf>
    <xf numFmtId="49" fontId="4" fillId="0" borderId="31" xfId="46" applyNumberFormat="1" applyFont="1" applyBorder="1" applyAlignment="1">
      <alignment horizontal="center" shrinkToFit="1"/>
      <protection/>
    </xf>
    <xf numFmtId="4" fontId="4" fillId="0" borderId="31" xfId="46" applyNumberFormat="1" applyFont="1" applyBorder="1" applyAlignment="1">
      <alignment horizontal="right"/>
      <protection/>
    </xf>
    <xf numFmtId="4" fontId="4" fillId="0" borderId="31" xfId="46" applyNumberFormat="1" applyFont="1" applyBorder="1">
      <alignment/>
      <protection/>
    </xf>
    <xf numFmtId="0" fontId="3" fillId="0" borderId="31" xfId="46" applyFont="1" applyBorder="1">
      <alignment/>
      <protection/>
    </xf>
    <xf numFmtId="4" fontId="3" fillId="0" borderId="31" xfId="46" applyNumberFormat="1" applyFont="1" applyBorder="1">
      <alignment/>
      <protection/>
    </xf>
    <xf numFmtId="4" fontId="3" fillId="0" borderId="32" xfId="46" applyNumberFormat="1" applyFont="1" applyBorder="1">
      <alignment/>
      <protection/>
    </xf>
    <xf numFmtId="4" fontId="3" fillId="0" borderId="33" xfId="46" applyNumberFormat="1" applyFont="1" applyBorder="1">
      <alignment/>
      <protection/>
    </xf>
    <xf numFmtId="4" fontId="4" fillId="0" borderId="34" xfId="46" applyNumberFormat="1" applyFont="1" applyBorder="1">
      <alignment/>
      <protection/>
    </xf>
    <xf numFmtId="0" fontId="4" fillId="0" borderId="35" xfId="46" applyFont="1" applyBorder="1" applyAlignment="1">
      <alignment wrapText="1"/>
      <protection/>
    </xf>
    <xf numFmtId="0" fontId="3" fillId="0" borderId="35" xfId="46" applyFont="1" applyBorder="1">
      <alignment/>
      <protection/>
    </xf>
    <xf numFmtId="4" fontId="7" fillId="33" borderId="27" xfId="46" applyNumberFormat="1" applyFont="1" applyFill="1" applyBorder="1">
      <alignment/>
      <protection/>
    </xf>
    <xf numFmtId="4" fontId="7" fillId="33" borderId="11" xfId="46" applyNumberFormat="1" applyFont="1" applyFill="1" applyBorder="1">
      <alignment/>
      <protection/>
    </xf>
    <xf numFmtId="0" fontId="16" fillId="33" borderId="11" xfId="46" applyFont="1" applyFill="1" applyBorder="1" applyAlignment="1">
      <alignment horizontal="center" vertical="center"/>
      <protection/>
    </xf>
    <xf numFmtId="49" fontId="17" fillId="33" borderId="16" xfId="46" applyNumberFormat="1" applyFont="1" applyFill="1" applyBorder="1" applyAlignment="1">
      <alignment horizontal="center" vertical="center"/>
      <protection/>
    </xf>
    <xf numFmtId="0" fontId="18" fillId="33" borderId="26" xfId="46" applyFont="1" applyFill="1" applyBorder="1">
      <alignment/>
      <protection/>
    </xf>
    <xf numFmtId="0" fontId="16" fillId="33" borderId="27" xfId="46" applyFont="1" applyFill="1" applyBorder="1" applyAlignment="1">
      <alignment horizontal="center"/>
      <protection/>
    </xf>
    <xf numFmtId="4" fontId="16" fillId="33" borderId="27" xfId="46" applyNumberFormat="1" applyFont="1" applyFill="1" applyBorder="1" applyAlignment="1">
      <alignment horizontal="right"/>
      <protection/>
    </xf>
    <xf numFmtId="4" fontId="18" fillId="33" borderId="27" xfId="46" applyNumberFormat="1" applyFont="1" applyFill="1" applyBorder="1" applyAlignment="1">
      <alignment horizontal="right"/>
      <protection/>
    </xf>
    <xf numFmtId="0" fontId="16" fillId="33" borderId="27" xfId="46" applyFont="1" applyFill="1" applyBorder="1">
      <alignment/>
      <protection/>
    </xf>
    <xf numFmtId="4" fontId="19" fillId="33" borderId="27" xfId="46" applyNumberFormat="1" applyFont="1" applyFill="1" applyBorder="1">
      <alignment/>
      <protection/>
    </xf>
    <xf numFmtId="4" fontId="19" fillId="33" borderId="28" xfId="46" applyNumberFormat="1" applyFont="1" applyFill="1" applyBorder="1">
      <alignment/>
      <protection/>
    </xf>
    <xf numFmtId="0" fontId="53" fillId="0" borderId="0" xfId="0" applyFont="1" applyAlignment="1">
      <alignment/>
    </xf>
    <xf numFmtId="0" fontId="3" fillId="0" borderId="10" xfId="46" applyFont="1" applyBorder="1" applyAlignment="1">
      <alignment shrinkToFit="1"/>
      <protection/>
    </xf>
    <xf numFmtId="0" fontId="3" fillId="0" borderId="24" xfId="46" applyFont="1" applyBorder="1" applyAlignment="1">
      <alignment/>
      <protection/>
    </xf>
    <xf numFmtId="0" fontId="3" fillId="0" borderId="36" xfId="46" applyFont="1" applyBorder="1">
      <alignment/>
      <protection/>
    </xf>
    <xf numFmtId="1" fontId="4" fillId="0" borderId="0" xfId="46" applyNumberFormat="1" applyFont="1" applyBorder="1">
      <alignment/>
      <protection/>
    </xf>
    <xf numFmtId="1" fontId="12" fillId="0" borderId="0" xfId="46" applyNumberFormat="1" applyFont="1" applyBorder="1" applyAlignment="1">
      <alignment wrapText="1"/>
      <protection/>
    </xf>
    <xf numFmtId="1" fontId="4" fillId="0" borderId="0" xfId="46" applyNumberFormat="1" applyFont="1" applyFill="1" applyBorder="1">
      <alignment/>
      <protection/>
    </xf>
    <xf numFmtId="1" fontId="5" fillId="0" borderId="0" xfId="46" applyNumberFormat="1" applyFont="1" applyAlignment="1">
      <alignment horizontal="centerContinuous"/>
      <protection/>
    </xf>
    <xf numFmtId="1" fontId="4" fillId="0" borderId="0" xfId="46" applyNumberFormat="1" applyFont="1">
      <alignment/>
      <protection/>
    </xf>
    <xf numFmtId="1" fontId="9" fillId="0" borderId="0" xfId="46" applyNumberFormat="1" applyFont="1" applyFill="1" applyBorder="1">
      <alignment/>
      <protection/>
    </xf>
    <xf numFmtId="1" fontId="13" fillId="0" borderId="0" xfId="46" applyNumberFormat="1" applyFont="1" applyBorder="1">
      <alignment/>
      <protection/>
    </xf>
    <xf numFmtId="1" fontId="4" fillId="0" borderId="37" xfId="46" applyNumberFormat="1" applyFont="1" applyBorder="1" applyAlignment="1">
      <alignment/>
      <protection/>
    </xf>
    <xf numFmtId="0" fontId="3" fillId="34" borderId="27" xfId="46" applyNumberFormat="1" applyFont="1" applyFill="1" applyBorder="1">
      <alignment/>
      <protection/>
    </xf>
    <xf numFmtId="4" fontId="4" fillId="0" borderId="38" xfId="46" applyNumberFormat="1" applyFont="1" applyBorder="1">
      <alignment/>
      <protection/>
    </xf>
    <xf numFmtId="0" fontId="12" fillId="0" borderId="37" xfId="46" applyFont="1" applyBorder="1" applyAlignment="1">
      <alignment wrapText="1"/>
      <protection/>
    </xf>
    <xf numFmtId="0" fontId="3" fillId="34" borderId="13" xfId="46" applyNumberFormat="1" applyFont="1" applyFill="1" applyBorder="1">
      <alignment/>
      <protection/>
    </xf>
    <xf numFmtId="4" fontId="4" fillId="0" borderId="39" xfId="46" applyNumberFormat="1" applyFont="1" applyBorder="1">
      <alignment/>
      <protection/>
    </xf>
    <xf numFmtId="4" fontId="4" fillId="0" borderId="40" xfId="46" applyNumberFormat="1" applyFont="1" applyBorder="1">
      <alignment/>
      <protection/>
    </xf>
    <xf numFmtId="0" fontId="12" fillId="0" borderId="41" xfId="46" applyFont="1" applyBorder="1" applyAlignment="1">
      <alignment wrapText="1"/>
      <protection/>
    </xf>
    <xf numFmtId="1" fontId="9" fillId="0" borderId="0" xfId="46" applyNumberFormat="1" applyFont="1" applyFill="1">
      <alignment/>
      <protection/>
    </xf>
    <xf numFmtId="0" fontId="10" fillId="35" borderId="19" xfId="46" applyNumberFormat="1" applyFont="1" applyFill="1" applyBorder="1" applyAlignment="1">
      <alignment horizontal="left" wrapText="1" indent="1"/>
      <protection/>
    </xf>
    <xf numFmtId="0" fontId="11" fillId="0" borderId="19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4" fillId="34" borderId="43" xfId="46" applyNumberFormat="1" applyFont="1" applyFill="1" applyBorder="1">
      <alignment/>
      <protection/>
    </xf>
    <xf numFmtId="1" fontId="4" fillId="0" borderId="44" xfId="46" applyNumberFormat="1" applyFont="1" applyBorder="1">
      <alignment/>
      <protection/>
    </xf>
    <xf numFmtId="1" fontId="10" fillId="0" borderId="45" xfId="0" applyNumberFormat="1" applyFont="1" applyBorder="1" applyAlignment="1">
      <alignment/>
    </xf>
    <xf numFmtId="1" fontId="12" fillId="0" borderId="44" xfId="46" applyNumberFormat="1" applyFont="1" applyBorder="1" applyAlignment="1">
      <alignment wrapText="1"/>
      <protection/>
    </xf>
    <xf numFmtId="1" fontId="4" fillId="34" borderId="28" xfId="46" applyNumberFormat="1" applyFont="1" applyFill="1" applyBorder="1">
      <alignment/>
      <protection/>
    </xf>
    <xf numFmtId="1" fontId="4" fillId="0" borderId="46" xfId="46" applyNumberFormat="1" applyFont="1" applyBorder="1">
      <alignment/>
      <protection/>
    </xf>
    <xf numFmtId="1" fontId="12" fillId="0" borderId="45" xfId="46" applyNumberFormat="1" applyFont="1" applyBorder="1" applyAlignment="1">
      <alignment wrapText="1"/>
      <protection/>
    </xf>
    <xf numFmtId="1" fontId="4" fillId="0" borderId="47" xfId="46" applyNumberFormat="1" applyFont="1" applyBorder="1">
      <alignment/>
      <protection/>
    </xf>
    <xf numFmtId="1" fontId="12" fillId="0" borderId="47" xfId="46" applyNumberFormat="1" applyFont="1" applyBorder="1" applyAlignment="1">
      <alignment wrapText="1"/>
      <protection/>
    </xf>
    <xf numFmtId="1" fontId="4" fillId="0" borderId="48" xfId="46" applyNumberFormat="1" applyFont="1" applyBorder="1">
      <alignment/>
      <protection/>
    </xf>
    <xf numFmtId="1" fontId="4" fillId="0" borderId="49" xfId="46" applyNumberFormat="1" applyFont="1" applyBorder="1">
      <alignment/>
      <protection/>
    </xf>
    <xf numFmtId="1" fontId="4" fillId="0" borderId="45" xfId="46" applyNumberFormat="1" applyFont="1" applyBorder="1">
      <alignment/>
      <protection/>
    </xf>
    <xf numFmtId="0" fontId="3" fillId="0" borderId="50" xfId="46" applyNumberFormat="1" applyFont="1" applyFill="1" applyBorder="1">
      <alignment/>
      <protection/>
    </xf>
    <xf numFmtId="0" fontId="3" fillId="0" borderId="51" xfId="46" applyNumberFormat="1" applyFont="1" applyFill="1" applyBorder="1">
      <alignment/>
      <protection/>
    </xf>
    <xf numFmtId="0" fontId="3" fillId="0" borderId="52" xfId="46" applyFont="1" applyFill="1" applyBorder="1">
      <alignment/>
      <protection/>
    </xf>
    <xf numFmtId="0" fontId="3" fillId="0" borderId="51" xfId="46" applyFont="1" applyFill="1" applyBorder="1">
      <alignment/>
      <protection/>
    </xf>
    <xf numFmtId="1" fontId="7" fillId="0" borderId="45" xfId="46" applyNumberFormat="1" applyFont="1" applyBorder="1">
      <alignment/>
      <protection/>
    </xf>
    <xf numFmtId="1" fontId="9" fillId="33" borderId="53" xfId="46" applyNumberFormat="1" applyFont="1" applyFill="1" applyBorder="1" applyAlignment="1">
      <alignment horizontal="center"/>
      <protection/>
    </xf>
    <xf numFmtId="0" fontId="4" fillId="0" borderId="54" xfId="46" applyFont="1" applyBorder="1" applyAlignment="1">
      <alignment vertical="top" wrapText="1"/>
      <protection/>
    </xf>
    <xf numFmtId="49" fontId="4" fillId="0" borderId="54" xfId="46" applyNumberFormat="1" applyFont="1" applyBorder="1" applyAlignment="1">
      <alignment horizontal="center" shrinkToFit="1"/>
      <protection/>
    </xf>
    <xf numFmtId="4" fontId="4" fillId="0" borderId="54" xfId="46" applyNumberFormat="1" applyFont="1" applyBorder="1" applyAlignment="1">
      <alignment horizontal="right"/>
      <protection/>
    </xf>
    <xf numFmtId="4" fontId="4" fillId="0" borderId="54" xfId="46" applyNumberFormat="1" applyFont="1" applyBorder="1">
      <alignment/>
      <protection/>
    </xf>
    <xf numFmtId="0" fontId="3" fillId="0" borderId="54" xfId="46" applyFont="1" applyBorder="1">
      <alignment/>
      <protection/>
    </xf>
    <xf numFmtId="4" fontId="3" fillId="0" borderId="54" xfId="46" applyNumberFormat="1" applyFont="1" applyBorder="1">
      <alignment/>
      <protection/>
    </xf>
    <xf numFmtId="4" fontId="3" fillId="0" borderId="52" xfId="46" applyNumberFormat="1" applyFont="1" applyBorder="1">
      <alignment/>
      <protection/>
    </xf>
    <xf numFmtId="0" fontId="3" fillId="0" borderId="55" xfId="46" applyFont="1" applyBorder="1">
      <alignment/>
      <protection/>
    </xf>
    <xf numFmtId="4" fontId="4" fillId="0" borderId="56" xfId="46" applyNumberFormat="1" applyFont="1" applyBorder="1">
      <alignment/>
      <protection/>
    </xf>
    <xf numFmtId="1" fontId="4" fillId="0" borderId="57" xfId="46" applyNumberFormat="1" applyFont="1" applyBorder="1">
      <alignment/>
      <protection/>
    </xf>
    <xf numFmtId="0" fontId="4" fillId="0" borderId="58" xfId="46" applyFont="1" applyBorder="1" applyAlignment="1">
      <alignment horizontal="center" vertical="center"/>
      <protection/>
    </xf>
    <xf numFmtId="0" fontId="3" fillId="0" borderId="14" xfId="46" applyFont="1" applyBorder="1">
      <alignment/>
      <protection/>
    </xf>
    <xf numFmtId="49" fontId="4" fillId="0" borderId="58" xfId="46" applyNumberFormat="1" applyFont="1" applyBorder="1" applyAlignment="1">
      <alignment horizontal="center" vertical="center"/>
      <protection/>
    </xf>
    <xf numFmtId="0" fontId="3" fillId="0" borderId="58" xfId="46" applyFont="1" applyBorder="1">
      <alignment/>
      <protection/>
    </xf>
    <xf numFmtId="0" fontId="3" fillId="0" borderId="59" xfId="46" applyFont="1" applyBorder="1">
      <alignment/>
      <protection/>
    </xf>
    <xf numFmtId="49" fontId="4" fillId="0" borderId="22" xfId="46" applyNumberFormat="1" applyFont="1" applyFill="1" applyBorder="1" applyAlignment="1">
      <alignment horizontal="center" vertical="center"/>
      <protection/>
    </xf>
    <xf numFmtId="0" fontId="4" fillId="0" borderId="18" xfId="46" applyFont="1" applyFill="1" applyBorder="1" applyAlignment="1">
      <alignment horizontal="center" vertical="center"/>
      <protection/>
    </xf>
    <xf numFmtId="0" fontId="10" fillId="35" borderId="37" xfId="46" applyNumberFormat="1" applyFont="1" applyFill="1" applyBorder="1" applyAlignment="1">
      <alignment horizontal="left" wrapText="1" indent="1"/>
      <protection/>
    </xf>
    <xf numFmtId="0" fontId="10" fillId="35" borderId="19" xfId="46" applyNumberFormat="1" applyFont="1" applyFill="1" applyBorder="1" applyAlignment="1">
      <alignment horizontal="left" wrapText="1" indent="1"/>
      <protection/>
    </xf>
    <xf numFmtId="0" fontId="10" fillId="35" borderId="42" xfId="46" applyNumberFormat="1" applyFont="1" applyFill="1" applyBorder="1" applyAlignment="1">
      <alignment horizontal="left" wrapText="1" indent="1"/>
      <protection/>
    </xf>
    <xf numFmtId="49" fontId="3" fillId="0" borderId="60" xfId="46" applyNumberFormat="1" applyFont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7" fillId="0" borderId="62" xfId="46" applyNumberFormat="1" applyFont="1" applyBorder="1" applyAlignment="1">
      <alignment horizontal="left"/>
      <protection/>
    </xf>
    <xf numFmtId="49" fontId="7" fillId="0" borderId="0" xfId="46" applyNumberFormat="1" applyFont="1" applyBorder="1" applyAlignment="1">
      <alignment horizontal="left"/>
      <protection/>
    </xf>
    <xf numFmtId="49" fontId="7" fillId="0" borderId="63" xfId="46" applyNumberFormat="1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view="pageLayout" workbookViewId="0" topLeftCell="A1">
      <selection activeCell="Q13" sqref="Q13"/>
    </sheetView>
  </sheetViews>
  <sheetFormatPr defaultColWidth="9.140625" defaultRowHeight="15"/>
  <cols>
    <col min="1" max="1" width="5.28125" style="2" customWidth="1"/>
    <col min="2" max="2" width="11.57421875" style="2" customWidth="1"/>
    <col min="3" max="3" width="34.00390625" style="1" customWidth="1"/>
    <col min="4" max="4" width="4.28125" style="1" customWidth="1"/>
    <col min="5" max="5" width="7.7109375" style="8" customWidth="1"/>
    <col min="6" max="6" width="9.8515625" style="1" customWidth="1"/>
    <col min="7" max="7" width="12.421875" style="1" customWidth="1"/>
    <col min="8" max="8" width="11.7109375" style="1" hidden="1" customWidth="1"/>
    <col min="9" max="9" width="11.57421875" style="1" hidden="1" customWidth="1"/>
    <col min="10" max="10" width="11.00390625" style="1" hidden="1" customWidth="1"/>
    <col min="11" max="11" width="8.421875" style="1" hidden="1" customWidth="1"/>
    <col min="12" max="12" width="13.8515625" style="1" customWidth="1"/>
    <col min="13" max="13" width="16.421875" style="1" customWidth="1"/>
    <col min="14" max="14" width="10.00390625" style="120" customWidth="1"/>
  </cols>
  <sheetData>
    <row r="1" spans="2:14" ht="14.25">
      <c r="B1" s="3"/>
      <c r="C1" s="4"/>
      <c r="D1" s="4"/>
      <c r="E1" s="5"/>
      <c r="F1" s="4"/>
      <c r="G1" s="4"/>
      <c r="L1" s="4"/>
      <c r="M1" s="4"/>
      <c r="N1" s="119"/>
    </row>
    <row r="2" spans="1:14" ht="14.25">
      <c r="A2" s="177" t="s">
        <v>58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16"/>
    </row>
    <row r="3" spans="1:14" ht="15" thickBot="1">
      <c r="A3" s="175"/>
      <c r="B3" s="176"/>
      <c r="C3" s="6"/>
      <c r="D3" s="7"/>
      <c r="E3" s="113"/>
      <c r="F3" s="113"/>
      <c r="G3" s="113"/>
      <c r="H3" s="7"/>
      <c r="I3" s="7"/>
      <c r="J3" s="7"/>
      <c r="K3" s="7"/>
      <c r="L3" s="7"/>
      <c r="M3" s="115"/>
      <c r="N3" s="116"/>
    </row>
    <row r="4" spans="7:14" ht="15" thickBot="1" thickTop="1">
      <c r="G4" s="9"/>
      <c r="L4" s="114"/>
      <c r="M4" s="114"/>
      <c r="N4" s="123"/>
    </row>
    <row r="5" spans="1:14" ht="36" thickBot="1">
      <c r="A5" s="10" t="s">
        <v>0</v>
      </c>
      <c r="B5" s="11" t="s">
        <v>1</v>
      </c>
      <c r="C5" s="12" t="s">
        <v>2</v>
      </c>
      <c r="D5" s="12" t="s">
        <v>3</v>
      </c>
      <c r="E5" s="13" t="s">
        <v>4</v>
      </c>
      <c r="F5" s="12" t="s">
        <v>5</v>
      </c>
      <c r="G5" s="14" t="s">
        <v>56</v>
      </c>
      <c r="H5" s="15" t="s">
        <v>6</v>
      </c>
      <c r="I5" s="16" t="s">
        <v>7</v>
      </c>
      <c r="J5" s="16" t="s">
        <v>8</v>
      </c>
      <c r="K5" s="16" t="s">
        <v>9</v>
      </c>
      <c r="L5" s="17" t="s">
        <v>10</v>
      </c>
      <c r="M5" s="14" t="s">
        <v>11</v>
      </c>
      <c r="N5" s="154" t="s">
        <v>57</v>
      </c>
    </row>
    <row r="6" spans="1:14" ht="15" thickBot="1">
      <c r="A6" s="38"/>
      <c r="B6" s="54"/>
      <c r="C6" s="40" t="s">
        <v>12</v>
      </c>
      <c r="D6" s="41"/>
      <c r="E6" s="42"/>
      <c r="F6" s="42"/>
      <c r="G6" s="43"/>
      <c r="H6" s="149"/>
      <c r="I6" s="150"/>
      <c r="J6" s="151"/>
      <c r="K6" s="152"/>
      <c r="L6" s="47"/>
      <c r="M6" s="43"/>
      <c r="N6" s="137"/>
    </row>
    <row r="7" spans="1:14" ht="14.25">
      <c r="A7" s="52" t="s">
        <v>14</v>
      </c>
      <c r="B7" s="170" t="s">
        <v>15</v>
      </c>
      <c r="C7" s="24" t="s">
        <v>16</v>
      </c>
      <c r="D7" s="25" t="s">
        <v>13</v>
      </c>
      <c r="E7" s="26">
        <v>2</v>
      </c>
      <c r="F7" s="26"/>
      <c r="G7" s="27">
        <f>E7*F7</f>
        <v>0</v>
      </c>
      <c r="H7" s="28"/>
      <c r="I7" s="29"/>
      <c r="J7" s="28"/>
      <c r="K7" s="29"/>
      <c r="L7" s="30"/>
      <c r="M7" s="27">
        <f>E7*L7</f>
        <v>0</v>
      </c>
      <c r="N7" s="138">
        <f>M7+G7</f>
        <v>0</v>
      </c>
    </row>
    <row r="8" spans="1:14" ht="15" thickBot="1">
      <c r="A8" s="32"/>
      <c r="B8" s="19"/>
      <c r="C8" s="132"/>
      <c r="D8" s="133"/>
      <c r="E8" s="133"/>
      <c r="F8" s="133"/>
      <c r="G8" s="134"/>
      <c r="H8" s="20"/>
      <c r="I8" s="21"/>
      <c r="J8" s="20"/>
      <c r="K8" s="21"/>
      <c r="L8" s="135"/>
      <c r="M8" s="134"/>
      <c r="N8" s="139"/>
    </row>
    <row r="9" spans="1:14" ht="14.25">
      <c r="A9" s="33"/>
      <c r="B9" s="34"/>
      <c r="C9" s="35"/>
      <c r="D9" s="31"/>
      <c r="E9" s="31"/>
      <c r="F9" s="31"/>
      <c r="G9" s="31"/>
      <c r="H9" s="28"/>
      <c r="I9" s="36"/>
      <c r="J9" s="28"/>
      <c r="K9" s="36"/>
      <c r="L9" s="37"/>
      <c r="M9" s="37"/>
      <c r="N9" s="140"/>
    </row>
    <row r="10" spans="1:14" ht="15" thickBot="1">
      <c r="A10" s="33"/>
      <c r="B10" s="34"/>
      <c r="C10" s="35"/>
      <c r="D10" s="31"/>
      <c r="E10" s="31"/>
      <c r="F10" s="31"/>
      <c r="G10" s="31"/>
      <c r="H10" s="28"/>
      <c r="I10" s="36"/>
      <c r="J10" s="28"/>
      <c r="K10" s="36"/>
      <c r="L10" s="37"/>
      <c r="M10" s="37"/>
      <c r="N10" s="140"/>
    </row>
    <row r="11" spans="1:14" ht="15" thickBot="1">
      <c r="A11" s="38"/>
      <c r="B11" s="39"/>
      <c r="C11" s="40" t="s">
        <v>17</v>
      </c>
      <c r="D11" s="41"/>
      <c r="E11" s="42"/>
      <c r="F11" s="42"/>
      <c r="G11" s="43"/>
      <c r="H11" s="44">
        <v>0</v>
      </c>
      <c r="I11" s="45">
        <f>E11*H11</f>
        <v>0</v>
      </c>
      <c r="J11" s="46"/>
      <c r="K11" s="45">
        <f>E11*J11</f>
        <v>0</v>
      </c>
      <c r="L11" s="47"/>
      <c r="M11" s="127"/>
      <c r="N11" s="141"/>
    </row>
    <row r="12" spans="1:14" ht="14.25">
      <c r="A12" s="22" t="s">
        <v>18</v>
      </c>
      <c r="B12" s="170" t="s">
        <v>19</v>
      </c>
      <c r="C12" s="48" t="s">
        <v>20</v>
      </c>
      <c r="D12" s="25" t="s">
        <v>13</v>
      </c>
      <c r="E12" s="26">
        <v>2</v>
      </c>
      <c r="F12" s="26"/>
      <c r="G12" s="27">
        <f>E12*F12</f>
        <v>0</v>
      </c>
      <c r="H12" s="49"/>
      <c r="I12" s="50"/>
      <c r="J12" s="49"/>
      <c r="K12" s="50"/>
      <c r="L12" s="30"/>
      <c r="M12" s="27">
        <f>E12*L12</f>
        <v>0</v>
      </c>
      <c r="N12" s="138">
        <f>M12+G12</f>
        <v>0</v>
      </c>
    </row>
    <row r="13" spans="1:14" ht="15" thickBot="1">
      <c r="A13" s="18"/>
      <c r="B13" s="171" t="s">
        <v>21</v>
      </c>
      <c r="C13" s="172"/>
      <c r="D13" s="173"/>
      <c r="E13" s="173"/>
      <c r="F13" s="173"/>
      <c r="G13" s="174"/>
      <c r="I13" s="29"/>
      <c r="K13" s="29"/>
      <c r="L13" s="85"/>
      <c r="M13" s="130"/>
      <c r="N13" s="138"/>
    </row>
    <row r="14" spans="1:14" ht="14.25">
      <c r="A14" s="22" t="s">
        <v>18</v>
      </c>
      <c r="B14" s="170" t="s">
        <v>55</v>
      </c>
      <c r="C14" s="48" t="s">
        <v>22</v>
      </c>
      <c r="D14" s="25" t="s">
        <v>13</v>
      </c>
      <c r="E14" s="26">
        <v>1</v>
      </c>
      <c r="F14" s="26"/>
      <c r="G14" s="27">
        <f>E14*F14</f>
        <v>0</v>
      </c>
      <c r="H14" s="49"/>
      <c r="I14" s="50"/>
      <c r="J14" s="49"/>
      <c r="K14" s="50"/>
      <c r="L14" s="30"/>
      <c r="M14" s="27">
        <f>E14*L14</f>
        <v>0</v>
      </c>
      <c r="N14" s="142">
        <f aca="true" t="shared" si="0" ref="N14:N30">M14+G14</f>
        <v>0</v>
      </c>
    </row>
    <row r="15" spans="1:14" ht="15" thickBot="1">
      <c r="A15" s="18"/>
      <c r="B15" s="171"/>
      <c r="C15" s="172"/>
      <c r="D15" s="173"/>
      <c r="E15" s="173"/>
      <c r="F15" s="173"/>
      <c r="G15" s="174"/>
      <c r="I15" s="29"/>
      <c r="K15" s="29"/>
      <c r="L15" s="85"/>
      <c r="M15" s="130"/>
      <c r="N15" s="148"/>
    </row>
    <row r="16" spans="1:14" ht="14.25">
      <c r="A16" s="22" t="s">
        <v>18</v>
      </c>
      <c r="B16" s="170"/>
      <c r="C16" s="48" t="s">
        <v>23</v>
      </c>
      <c r="D16" s="25" t="s">
        <v>13</v>
      </c>
      <c r="E16" s="26">
        <v>1</v>
      </c>
      <c r="F16" s="26"/>
      <c r="G16" s="27">
        <f>E16*F16</f>
        <v>0</v>
      </c>
      <c r="H16" s="49"/>
      <c r="I16" s="50"/>
      <c r="J16" s="49"/>
      <c r="K16" s="50"/>
      <c r="L16" s="30"/>
      <c r="M16" s="27">
        <f>E16*L16</f>
        <v>0</v>
      </c>
      <c r="N16" s="138">
        <f t="shared" si="0"/>
        <v>0</v>
      </c>
    </row>
    <row r="17" spans="1:14" ht="15" thickBot="1">
      <c r="A17" s="18"/>
      <c r="B17" s="51"/>
      <c r="C17" s="172"/>
      <c r="D17" s="173"/>
      <c r="E17" s="173"/>
      <c r="F17" s="173"/>
      <c r="G17" s="174"/>
      <c r="I17" s="29"/>
      <c r="K17" s="29"/>
      <c r="L17" s="85"/>
      <c r="M17" s="130"/>
      <c r="N17" s="148"/>
    </row>
    <row r="18" spans="1:14" ht="14.25">
      <c r="A18" s="22" t="s">
        <v>18</v>
      </c>
      <c r="B18" s="23"/>
      <c r="C18" s="48" t="s">
        <v>24</v>
      </c>
      <c r="D18" s="25" t="s">
        <v>13</v>
      </c>
      <c r="E18" s="26">
        <v>1</v>
      </c>
      <c r="F18" s="26"/>
      <c r="G18" s="27">
        <f>E18*F18</f>
        <v>0</v>
      </c>
      <c r="H18" s="49"/>
      <c r="I18" s="50"/>
      <c r="J18" s="49"/>
      <c r="K18" s="50"/>
      <c r="L18" s="30"/>
      <c r="M18" s="27">
        <f>E18*L18</f>
        <v>0</v>
      </c>
      <c r="N18" s="138">
        <f t="shared" si="0"/>
        <v>0</v>
      </c>
    </row>
    <row r="19" spans="1:14" ht="15" thickBot="1">
      <c r="A19" s="18"/>
      <c r="B19" s="51"/>
      <c r="C19" s="172"/>
      <c r="D19" s="173"/>
      <c r="E19" s="173"/>
      <c r="F19" s="173"/>
      <c r="G19" s="174"/>
      <c r="I19" s="29"/>
      <c r="K19" s="29"/>
      <c r="L19" s="85"/>
      <c r="M19" s="130"/>
      <c r="N19" s="148"/>
    </row>
    <row r="20" spans="1:14" ht="14.25">
      <c r="A20" s="22" t="s">
        <v>18</v>
      </c>
      <c r="B20" s="23"/>
      <c r="C20" s="48" t="s">
        <v>25</v>
      </c>
      <c r="D20" s="25" t="s">
        <v>13</v>
      </c>
      <c r="E20" s="26">
        <v>4</v>
      </c>
      <c r="F20" s="26"/>
      <c r="G20" s="27">
        <f>E20*F20</f>
        <v>0</v>
      </c>
      <c r="H20" s="49"/>
      <c r="I20" s="50"/>
      <c r="J20" s="49"/>
      <c r="K20" s="50"/>
      <c r="L20" s="30"/>
      <c r="M20" s="27">
        <f>E20*L20</f>
        <v>0</v>
      </c>
      <c r="N20" s="138">
        <f t="shared" si="0"/>
        <v>0</v>
      </c>
    </row>
    <row r="21" spans="1:14" ht="15" thickBot="1">
      <c r="A21" s="18"/>
      <c r="B21" s="51"/>
      <c r="C21" s="172"/>
      <c r="D21" s="173"/>
      <c r="E21" s="173"/>
      <c r="F21" s="173"/>
      <c r="G21" s="174"/>
      <c r="I21" s="29"/>
      <c r="K21" s="29"/>
      <c r="L21" s="85"/>
      <c r="M21" s="130"/>
      <c r="N21" s="148"/>
    </row>
    <row r="22" spans="1:14" ht="14.25">
      <c r="A22" s="22" t="s">
        <v>18</v>
      </c>
      <c r="B22" s="23"/>
      <c r="C22" s="48" t="s">
        <v>26</v>
      </c>
      <c r="D22" s="25" t="s">
        <v>13</v>
      </c>
      <c r="E22" s="26">
        <v>1</v>
      </c>
      <c r="F22" s="26"/>
      <c r="G22" s="27">
        <f>E22*F22</f>
        <v>0</v>
      </c>
      <c r="H22" s="49"/>
      <c r="I22" s="50"/>
      <c r="J22" s="49"/>
      <c r="K22" s="50"/>
      <c r="L22" s="30"/>
      <c r="M22" s="27">
        <f>E22*L22</f>
        <v>0</v>
      </c>
      <c r="N22" s="138">
        <f t="shared" si="0"/>
        <v>0</v>
      </c>
    </row>
    <row r="23" spans="1:14" ht="15" thickBot="1">
      <c r="A23" s="18"/>
      <c r="B23" s="51"/>
      <c r="C23" s="172" t="s">
        <v>54</v>
      </c>
      <c r="D23" s="173"/>
      <c r="E23" s="173"/>
      <c r="F23" s="173"/>
      <c r="G23" s="174"/>
      <c r="I23" s="29"/>
      <c r="K23" s="29"/>
      <c r="L23" s="85"/>
      <c r="M23" s="130"/>
      <c r="N23" s="148"/>
    </row>
    <row r="24" spans="1:14" ht="14.25">
      <c r="A24" s="22" t="s">
        <v>18</v>
      </c>
      <c r="B24" s="23"/>
      <c r="C24" s="48" t="s">
        <v>27</v>
      </c>
      <c r="D24" s="25" t="s">
        <v>13</v>
      </c>
      <c r="E24" s="26">
        <v>2</v>
      </c>
      <c r="F24" s="26"/>
      <c r="G24" s="27">
        <f>E24*F24</f>
        <v>0</v>
      </c>
      <c r="H24" s="49"/>
      <c r="I24" s="50"/>
      <c r="J24" s="49"/>
      <c r="K24" s="50"/>
      <c r="L24" s="30"/>
      <c r="M24" s="27">
        <f>E24*L24</f>
        <v>0</v>
      </c>
      <c r="N24" s="138">
        <f t="shared" si="0"/>
        <v>0</v>
      </c>
    </row>
    <row r="25" spans="1:14" ht="15" thickBot="1">
      <c r="A25" s="18"/>
      <c r="B25" s="51"/>
      <c r="C25" s="172"/>
      <c r="D25" s="173"/>
      <c r="E25" s="173"/>
      <c r="F25" s="173"/>
      <c r="G25" s="174"/>
      <c r="I25" s="29"/>
      <c r="K25" s="29"/>
      <c r="L25" s="85"/>
      <c r="M25" s="130"/>
      <c r="N25" s="138"/>
    </row>
    <row r="26" spans="1:14" ht="14.25">
      <c r="A26" s="22" t="s">
        <v>18</v>
      </c>
      <c r="B26" s="23"/>
      <c r="C26" s="48" t="s">
        <v>28</v>
      </c>
      <c r="D26" s="25" t="s">
        <v>13</v>
      </c>
      <c r="E26" s="26">
        <v>4</v>
      </c>
      <c r="F26" s="26"/>
      <c r="G26" s="27">
        <f>E26*F26</f>
        <v>0</v>
      </c>
      <c r="H26" s="49"/>
      <c r="I26" s="50"/>
      <c r="J26" s="49"/>
      <c r="K26" s="50"/>
      <c r="L26" s="30"/>
      <c r="M26" s="27">
        <f>E26*L26</f>
        <v>0</v>
      </c>
      <c r="N26" s="142">
        <f t="shared" si="0"/>
        <v>0</v>
      </c>
    </row>
    <row r="27" spans="1:14" ht="15" thickBot="1">
      <c r="A27" s="18"/>
      <c r="B27" s="51"/>
      <c r="C27" s="172"/>
      <c r="D27" s="173"/>
      <c r="E27" s="173"/>
      <c r="F27" s="173"/>
      <c r="G27" s="174"/>
      <c r="I27" s="29"/>
      <c r="K27" s="29"/>
      <c r="L27" s="85"/>
      <c r="M27" s="130"/>
      <c r="N27" s="138"/>
    </row>
    <row r="28" spans="1:14" ht="14.25">
      <c r="A28" s="22"/>
      <c r="B28" s="23"/>
      <c r="C28" s="48" t="s">
        <v>29</v>
      </c>
      <c r="D28" s="25" t="s">
        <v>13</v>
      </c>
      <c r="E28" s="26">
        <v>2</v>
      </c>
      <c r="F28" s="26"/>
      <c r="G28" s="27">
        <f>E28*F28</f>
        <v>0</v>
      </c>
      <c r="H28" s="49"/>
      <c r="I28" s="50"/>
      <c r="J28" s="49"/>
      <c r="K28" s="50"/>
      <c r="L28" s="30"/>
      <c r="M28" s="27">
        <f>E28*L28</f>
        <v>0</v>
      </c>
      <c r="N28" s="142">
        <f t="shared" si="0"/>
        <v>0</v>
      </c>
    </row>
    <row r="29" spans="1:14" ht="15" thickBot="1">
      <c r="A29" s="18"/>
      <c r="B29" s="51"/>
      <c r="C29" s="172"/>
      <c r="D29" s="173"/>
      <c r="E29" s="173"/>
      <c r="F29" s="173"/>
      <c r="G29" s="174"/>
      <c r="I29" s="29"/>
      <c r="K29" s="29"/>
      <c r="L29" s="85"/>
      <c r="M29" s="130"/>
      <c r="N29" s="148"/>
    </row>
    <row r="30" spans="1:14" ht="14.25">
      <c r="A30" s="22"/>
      <c r="B30" s="23"/>
      <c r="C30" s="48" t="s">
        <v>53</v>
      </c>
      <c r="D30" s="25" t="s">
        <v>13</v>
      </c>
      <c r="E30" s="26">
        <v>1</v>
      </c>
      <c r="F30" s="26"/>
      <c r="G30" s="27">
        <f>E30*F30</f>
        <v>0</v>
      </c>
      <c r="H30" s="49"/>
      <c r="I30" s="50"/>
      <c r="J30" s="49"/>
      <c r="K30" s="50"/>
      <c r="L30" s="30"/>
      <c r="M30" s="27">
        <f>E30*L30</f>
        <v>0</v>
      </c>
      <c r="N30" s="144">
        <f t="shared" si="0"/>
        <v>0</v>
      </c>
    </row>
    <row r="31" spans="1:14" ht="15" thickBot="1">
      <c r="A31" s="18"/>
      <c r="B31" s="51"/>
      <c r="C31" s="172"/>
      <c r="D31" s="173"/>
      <c r="E31" s="173"/>
      <c r="F31" s="173"/>
      <c r="G31" s="174"/>
      <c r="I31" s="29"/>
      <c r="K31" s="29"/>
      <c r="L31" s="85"/>
      <c r="M31" s="130"/>
      <c r="N31" s="148"/>
    </row>
    <row r="32" spans="1:14" ht="14.25">
      <c r="A32" s="33"/>
      <c r="B32" s="34"/>
      <c r="C32" s="35"/>
      <c r="D32" s="53"/>
      <c r="E32" s="53"/>
      <c r="F32" s="53"/>
      <c r="G32" s="53"/>
      <c r="H32" s="28"/>
      <c r="I32" s="36"/>
      <c r="J32" s="28"/>
      <c r="K32" s="36"/>
      <c r="L32" s="37"/>
      <c r="M32" s="37"/>
      <c r="N32" s="117"/>
    </row>
    <row r="33" spans="1:22" ht="15" thickBot="1">
      <c r="A33" s="33"/>
      <c r="B33" s="34"/>
      <c r="C33" s="35"/>
      <c r="D33" s="53"/>
      <c r="E33" s="53"/>
      <c r="F33" s="53"/>
      <c r="G33" s="53"/>
      <c r="H33" s="28"/>
      <c r="I33" s="36"/>
      <c r="J33" s="28"/>
      <c r="K33" s="36"/>
      <c r="L33" s="37"/>
      <c r="M33" s="37"/>
      <c r="N33" s="117"/>
      <c r="V33" s="136"/>
    </row>
    <row r="34" spans="1:14" ht="15" thickBot="1">
      <c r="A34" s="38"/>
      <c r="B34" s="54"/>
      <c r="C34" s="40" t="s">
        <v>30</v>
      </c>
      <c r="D34" s="41"/>
      <c r="E34" s="42"/>
      <c r="F34" s="42"/>
      <c r="G34" s="43"/>
      <c r="H34" s="55"/>
      <c r="I34" s="56"/>
      <c r="J34" s="55"/>
      <c r="K34" s="56"/>
      <c r="L34" s="47"/>
      <c r="M34" s="127"/>
      <c r="N34" s="137"/>
    </row>
    <row r="35" spans="1:14" ht="14.25">
      <c r="A35" s="22" t="s">
        <v>18</v>
      </c>
      <c r="B35" s="23"/>
      <c r="C35" s="48" t="s">
        <v>31</v>
      </c>
      <c r="D35" s="25" t="s">
        <v>13</v>
      </c>
      <c r="E35" s="26">
        <v>1</v>
      </c>
      <c r="F35" s="26"/>
      <c r="G35" s="27">
        <f>E35*F35</f>
        <v>0</v>
      </c>
      <c r="H35" s="49"/>
      <c r="I35" s="50"/>
      <c r="J35" s="49"/>
      <c r="K35" s="50"/>
      <c r="L35" s="30"/>
      <c r="M35" s="27">
        <f>E35*L35</f>
        <v>0</v>
      </c>
      <c r="N35" s="142">
        <f>M35+G35</f>
        <v>0</v>
      </c>
    </row>
    <row r="36" spans="1:14" ht="15" thickBot="1">
      <c r="A36" s="18"/>
      <c r="B36" s="51"/>
      <c r="C36" s="172"/>
      <c r="D36" s="173"/>
      <c r="E36" s="173"/>
      <c r="F36" s="173"/>
      <c r="G36" s="174"/>
      <c r="I36" s="29"/>
      <c r="K36" s="29"/>
      <c r="L36" s="85"/>
      <c r="M36" s="130"/>
      <c r="N36" s="148"/>
    </row>
    <row r="37" spans="1:14" ht="14.25">
      <c r="A37" s="22" t="s">
        <v>32</v>
      </c>
      <c r="B37" s="23"/>
      <c r="C37" s="48" t="s">
        <v>33</v>
      </c>
      <c r="D37" s="25" t="s">
        <v>13</v>
      </c>
      <c r="E37" s="26">
        <v>1</v>
      </c>
      <c r="F37" s="26"/>
      <c r="G37" s="27">
        <f>E37*F37</f>
        <v>0</v>
      </c>
      <c r="H37" s="49"/>
      <c r="I37" s="50"/>
      <c r="J37" s="49"/>
      <c r="K37" s="50"/>
      <c r="L37" s="30"/>
      <c r="M37" s="27">
        <f>E37*L37</f>
        <v>0</v>
      </c>
      <c r="N37" s="142">
        <f aca="true" t="shared" si="1" ref="N37:N47">M37+G37</f>
        <v>0</v>
      </c>
    </row>
    <row r="38" spans="1:14" ht="15" thickBot="1">
      <c r="A38" s="18"/>
      <c r="B38" s="51"/>
      <c r="C38" s="172"/>
      <c r="D38" s="173"/>
      <c r="E38" s="173"/>
      <c r="F38" s="173"/>
      <c r="G38" s="174"/>
      <c r="I38" s="29"/>
      <c r="K38" s="29"/>
      <c r="L38" s="85"/>
      <c r="M38" s="130"/>
      <c r="N38" s="144"/>
    </row>
    <row r="39" spans="1:14" ht="14.25">
      <c r="A39" s="22"/>
      <c r="B39" s="23"/>
      <c r="C39" s="48" t="s">
        <v>52</v>
      </c>
      <c r="D39" s="25" t="s">
        <v>13</v>
      </c>
      <c r="E39" s="26">
        <v>1</v>
      </c>
      <c r="F39" s="26"/>
      <c r="G39" s="27">
        <f>E39*F39</f>
        <v>0</v>
      </c>
      <c r="H39" s="49"/>
      <c r="I39" s="50"/>
      <c r="J39" s="49"/>
      <c r="K39" s="50"/>
      <c r="L39" s="30"/>
      <c r="M39" s="27">
        <f>E39*L39</f>
        <v>0</v>
      </c>
      <c r="N39" s="142">
        <f t="shared" si="1"/>
        <v>0</v>
      </c>
    </row>
    <row r="40" spans="1:14" ht="15" thickBot="1">
      <c r="A40" s="18"/>
      <c r="B40" s="51"/>
      <c r="C40" s="172"/>
      <c r="D40" s="173"/>
      <c r="E40" s="173"/>
      <c r="F40" s="173"/>
      <c r="G40" s="174"/>
      <c r="I40" s="29"/>
      <c r="K40" s="29"/>
      <c r="L40" s="85"/>
      <c r="M40" s="130"/>
      <c r="N40" s="148"/>
    </row>
    <row r="41" spans="1:14" ht="14.25">
      <c r="A41" s="22" t="s">
        <v>18</v>
      </c>
      <c r="B41" s="170"/>
      <c r="C41" s="48" t="s">
        <v>34</v>
      </c>
      <c r="D41" s="25" t="s">
        <v>13</v>
      </c>
      <c r="E41" s="26">
        <v>1</v>
      </c>
      <c r="F41" s="26"/>
      <c r="G41" s="27">
        <f>E41*F41</f>
        <v>0</v>
      </c>
      <c r="H41" s="49"/>
      <c r="I41" s="50"/>
      <c r="J41" s="49"/>
      <c r="K41" s="50"/>
      <c r="L41" s="30"/>
      <c r="M41" s="27">
        <f>E41*L41</f>
        <v>0</v>
      </c>
      <c r="N41" s="142">
        <f t="shared" si="1"/>
        <v>0</v>
      </c>
    </row>
    <row r="42" spans="1:14" ht="15" thickBot="1">
      <c r="A42" s="18"/>
      <c r="B42" s="171"/>
      <c r="C42" s="172"/>
      <c r="D42" s="173"/>
      <c r="E42" s="173"/>
      <c r="F42" s="173"/>
      <c r="G42" s="174"/>
      <c r="I42" s="29"/>
      <c r="K42" s="29"/>
      <c r="L42" s="85"/>
      <c r="M42" s="130"/>
      <c r="N42" s="144"/>
    </row>
    <row r="43" spans="1:14" ht="14.25">
      <c r="A43" s="22" t="s">
        <v>18</v>
      </c>
      <c r="B43" s="170" t="s">
        <v>35</v>
      </c>
      <c r="C43" s="48" t="s">
        <v>20</v>
      </c>
      <c r="D43" s="25" t="s">
        <v>13</v>
      </c>
      <c r="E43" s="26">
        <v>1</v>
      </c>
      <c r="F43" s="26"/>
      <c r="G43" s="27">
        <f>E43*F43</f>
        <v>0</v>
      </c>
      <c r="H43" s="49"/>
      <c r="I43" s="50"/>
      <c r="J43" s="49"/>
      <c r="K43" s="50"/>
      <c r="L43" s="30"/>
      <c r="M43" s="27">
        <f>E43*L43</f>
        <v>0</v>
      </c>
      <c r="N43" s="142">
        <f t="shared" si="1"/>
        <v>0</v>
      </c>
    </row>
    <row r="44" spans="1:14" ht="15" thickBot="1">
      <c r="A44" s="18"/>
      <c r="B44" s="171"/>
      <c r="C44" s="172"/>
      <c r="D44" s="173"/>
      <c r="E44" s="173"/>
      <c r="F44" s="173"/>
      <c r="G44" s="174"/>
      <c r="I44" s="29"/>
      <c r="K44" s="29"/>
      <c r="L44" s="85"/>
      <c r="M44" s="130"/>
      <c r="N44" s="148"/>
    </row>
    <row r="45" spans="1:14" ht="14.25">
      <c r="A45" s="22"/>
      <c r="B45" s="23"/>
      <c r="C45" s="48" t="s">
        <v>29</v>
      </c>
      <c r="D45" s="25" t="s">
        <v>13</v>
      </c>
      <c r="E45" s="26">
        <v>1</v>
      </c>
      <c r="F45" s="26"/>
      <c r="G45" s="27">
        <f>E45*F45</f>
        <v>0</v>
      </c>
      <c r="H45" s="49"/>
      <c r="I45" s="50"/>
      <c r="J45" s="49"/>
      <c r="K45" s="50"/>
      <c r="L45" s="30"/>
      <c r="M45" s="27">
        <f>E45*L45</f>
        <v>0</v>
      </c>
      <c r="N45" s="142">
        <f t="shared" si="1"/>
        <v>0</v>
      </c>
    </row>
    <row r="46" spans="1:14" ht="15" thickBot="1">
      <c r="A46" s="18"/>
      <c r="B46" s="51"/>
      <c r="C46" s="172"/>
      <c r="D46" s="173"/>
      <c r="E46" s="173"/>
      <c r="F46" s="173"/>
      <c r="G46" s="174"/>
      <c r="I46" s="29"/>
      <c r="K46" s="29"/>
      <c r="L46" s="85"/>
      <c r="M46" s="130"/>
      <c r="N46" s="144"/>
    </row>
    <row r="47" spans="1:14" ht="14.25">
      <c r="A47" s="22"/>
      <c r="B47" s="23"/>
      <c r="C47" s="48" t="s">
        <v>36</v>
      </c>
      <c r="D47" s="25" t="s">
        <v>13</v>
      </c>
      <c r="E47" s="26">
        <v>1</v>
      </c>
      <c r="F47" s="26"/>
      <c r="G47" s="27">
        <f>E47*F47</f>
        <v>0</v>
      </c>
      <c r="H47" s="49"/>
      <c r="I47" s="50"/>
      <c r="J47" s="49"/>
      <c r="K47" s="50"/>
      <c r="L47" s="30"/>
      <c r="M47" s="27">
        <f>E47*L47</f>
        <v>0</v>
      </c>
      <c r="N47" s="142">
        <f t="shared" si="1"/>
        <v>0</v>
      </c>
    </row>
    <row r="48" spans="1:14" ht="15" thickBot="1">
      <c r="A48" s="18"/>
      <c r="B48" s="51"/>
      <c r="C48" s="172"/>
      <c r="D48" s="173"/>
      <c r="E48" s="173"/>
      <c r="F48" s="173"/>
      <c r="G48" s="174"/>
      <c r="I48" s="29"/>
      <c r="K48" s="29"/>
      <c r="L48" s="85"/>
      <c r="M48" s="130"/>
      <c r="N48" s="143"/>
    </row>
    <row r="49" spans="1:14" ht="14.25">
      <c r="A49" s="33"/>
      <c r="B49" s="34"/>
      <c r="C49" s="35"/>
      <c r="D49" s="53"/>
      <c r="E49" s="53"/>
      <c r="F49" s="53"/>
      <c r="G49" s="53"/>
      <c r="H49" s="28"/>
      <c r="I49" s="36"/>
      <c r="J49" s="28"/>
      <c r="K49" s="36"/>
      <c r="L49" s="37"/>
      <c r="M49" s="37"/>
      <c r="N49" s="117"/>
    </row>
    <row r="50" spans="1:14" ht="15" thickBot="1">
      <c r="A50" s="33"/>
      <c r="B50" s="34"/>
      <c r="C50" s="35"/>
      <c r="D50" s="53"/>
      <c r="E50" s="53"/>
      <c r="F50" s="53"/>
      <c r="G50" s="53"/>
      <c r="H50" s="28"/>
      <c r="I50" s="36"/>
      <c r="J50" s="28"/>
      <c r="K50" s="36"/>
      <c r="L50" s="37"/>
      <c r="M50" s="37"/>
      <c r="N50" s="117"/>
    </row>
    <row r="51" spans="1:15" ht="15" thickBot="1">
      <c r="A51" s="38"/>
      <c r="B51" s="54"/>
      <c r="C51" s="40" t="s">
        <v>37</v>
      </c>
      <c r="D51" s="41"/>
      <c r="E51" s="42"/>
      <c r="F51" s="42"/>
      <c r="G51" s="43"/>
      <c r="H51" s="55"/>
      <c r="I51" s="56"/>
      <c r="J51" s="55"/>
      <c r="K51" s="56"/>
      <c r="L51" s="47"/>
      <c r="M51" s="124"/>
      <c r="N51" s="141"/>
      <c r="O51" s="136"/>
    </row>
    <row r="52" spans="1:14" ht="14.25">
      <c r="A52" s="22"/>
      <c r="B52" s="23"/>
      <c r="C52" s="48" t="s">
        <v>38</v>
      </c>
      <c r="D52" s="25" t="s">
        <v>39</v>
      </c>
      <c r="E52" s="26">
        <v>915</v>
      </c>
      <c r="F52" s="26"/>
      <c r="G52" s="27">
        <f>E52*F52</f>
        <v>0</v>
      </c>
      <c r="H52" s="49"/>
      <c r="I52" s="50"/>
      <c r="J52" s="49"/>
      <c r="K52" s="50"/>
      <c r="L52" s="30"/>
      <c r="M52" s="125"/>
      <c r="N52" s="144">
        <f>M53+G52</f>
        <v>0</v>
      </c>
    </row>
    <row r="53" spans="1:14" ht="15" thickBot="1">
      <c r="A53" s="18"/>
      <c r="B53" s="51"/>
      <c r="C53" s="172"/>
      <c r="D53" s="173"/>
      <c r="E53" s="173"/>
      <c r="F53" s="173"/>
      <c r="G53" s="174"/>
      <c r="I53" s="29"/>
      <c r="K53" s="29"/>
      <c r="L53" s="85"/>
      <c r="M53" s="126"/>
      <c r="N53" s="145"/>
    </row>
    <row r="54" spans="1:14" ht="14.25">
      <c r="A54" s="22"/>
      <c r="B54" s="23"/>
      <c r="C54" s="48" t="s">
        <v>40</v>
      </c>
      <c r="D54" s="25" t="s">
        <v>13</v>
      </c>
      <c r="E54" s="26">
        <v>3</v>
      </c>
      <c r="F54" s="26"/>
      <c r="G54" s="27">
        <f>E54*F54</f>
        <v>0</v>
      </c>
      <c r="H54" s="49"/>
      <c r="I54" s="50"/>
      <c r="J54" s="49"/>
      <c r="K54" s="50"/>
      <c r="L54" s="30"/>
      <c r="M54" s="125"/>
      <c r="N54" s="142">
        <f>M54+G54</f>
        <v>0</v>
      </c>
    </row>
    <row r="55" spans="1:14" ht="15" thickBot="1">
      <c r="A55" s="18"/>
      <c r="B55" s="51"/>
      <c r="C55" s="172"/>
      <c r="D55" s="173"/>
      <c r="E55" s="173"/>
      <c r="F55" s="173"/>
      <c r="G55" s="174"/>
      <c r="I55" s="29"/>
      <c r="K55" s="29"/>
      <c r="L55" s="85"/>
      <c r="M55" s="126"/>
      <c r="N55" s="143"/>
    </row>
    <row r="56" spans="1:14" ht="14.25">
      <c r="A56" s="22"/>
      <c r="B56" s="23"/>
      <c r="C56" s="48" t="s">
        <v>41</v>
      </c>
      <c r="D56" s="25" t="s">
        <v>42</v>
      </c>
      <c r="E56" s="26">
        <v>160</v>
      </c>
      <c r="F56" s="26"/>
      <c r="G56" s="27"/>
      <c r="H56" s="49"/>
      <c r="I56" s="50"/>
      <c r="J56" s="49"/>
      <c r="K56" s="50"/>
      <c r="L56" s="30"/>
      <c r="M56" s="125">
        <f>E56*F56</f>
        <v>0</v>
      </c>
      <c r="N56" s="144">
        <f>M56+G56</f>
        <v>0</v>
      </c>
    </row>
    <row r="57" spans="1:14" ht="15" thickBot="1">
      <c r="A57" s="18"/>
      <c r="B57" s="51"/>
      <c r="C57" s="172"/>
      <c r="D57" s="173"/>
      <c r="E57" s="173"/>
      <c r="F57" s="173"/>
      <c r="G57" s="174"/>
      <c r="I57" s="29"/>
      <c r="K57" s="29"/>
      <c r="L57" s="85"/>
      <c r="M57" s="126"/>
      <c r="N57" s="143"/>
    </row>
    <row r="58" spans="1:14" ht="14.25">
      <c r="A58" s="33"/>
      <c r="B58" s="34"/>
      <c r="C58" s="57"/>
      <c r="D58" s="58"/>
      <c r="E58" s="59"/>
      <c r="F58" s="59"/>
      <c r="G58" s="60"/>
      <c r="I58" s="29"/>
      <c r="K58" s="29"/>
      <c r="L58" s="60"/>
      <c r="M58" s="60"/>
      <c r="N58" s="116"/>
    </row>
    <row r="59" spans="1:14" ht="15" thickBot="1">
      <c r="A59" s="61"/>
      <c r="B59" s="63"/>
      <c r="C59" s="64"/>
      <c r="D59" s="65"/>
      <c r="E59" s="66"/>
      <c r="F59" s="66"/>
      <c r="G59" s="67"/>
      <c r="H59" s="62"/>
      <c r="I59" s="68"/>
      <c r="J59" s="62"/>
      <c r="K59" s="68"/>
      <c r="L59" s="67"/>
      <c r="M59" s="67"/>
      <c r="N59" s="118"/>
    </row>
    <row r="60" spans="1:14" ht="15" thickBot="1">
      <c r="A60" s="38"/>
      <c r="B60" s="54"/>
      <c r="C60" s="40" t="s">
        <v>43</v>
      </c>
      <c r="D60" s="41"/>
      <c r="E60" s="42"/>
      <c r="F60" s="42"/>
      <c r="G60" s="43"/>
      <c r="H60" s="55"/>
      <c r="I60" s="56"/>
      <c r="J60" s="55"/>
      <c r="K60" s="56"/>
      <c r="L60" s="47"/>
      <c r="M60" s="127"/>
      <c r="N60" s="137"/>
    </row>
    <row r="61" spans="1:14" ht="20.25">
      <c r="A61" s="52"/>
      <c r="B61" s="23"/>
      <c r="C61" s="90" t="s">
        <v>44</v>
      </c>
      <c r="D61" s="91" t="s">
        <v>42</v>
      </c>
      <c r="E61" s="92">
        <v>80</v>
      </c>
      <c r="F61" s="92"/>
      <c r="G61" s="93"/>
      <c r="H61" s="94"/>
      <c r="I61" s="95"/>
      <c r="J61" s="94"/>
      <c r="K61" s="96"/>
      <c r="L61" s="98"/>
      <c r="M61" s="128">
        <f>E61*F61</f>
        <v>0</v>
      </c>
      <c r="N61" s="146">
        <f>M61</f>
        <v>0</v>
      </c>
    </row>
    <row r="62" spans="1:14" ht="20.25">
      <c r="A62" s="52"/>
      <c r="B62" s="23"/>
      <c r="C62" s="86" t="s">
        <v>45</v>
      </c>
      <c r="D62" s="87" t="s">
        <v>42</v>
      </c>
      <c r="E62" s="88">
        <v>120</v>
      </c>
      <c r="F62" s="88"/>
      <c r="G62" s="69"/>
      <c r="H62" s="69"/>
      <c r="I62" s="89"/>
      <c r="J62" s="69"/>
      <c r="K62" s="97"/>
      <c r="L62" s="99"/>
      <c r="M62" s="129">
        <f>E62*F62</f>
        <v>0</v>
      </c>
      <c r="N62" s="147">
        <f>M62</f>
        <v>0</v>
      </c>
    </row>
    <row r="63" spans="1:14" ht="20.25">
      <c r="A63" s="52"/>
      <c r="B63" s="23"/>
      <c r="C63" s="86" t="s">
        <v>46</v>
      </c>
      <c r="D63" s="87" t="s">
        <v>42</v>
      </c>
      <c r="E63" s="88">
        <v>120</v>
      </c>
      <c r="F63" s="88"/>
      <c r="G63" s="69"/>
      <c r="H63" s="69"/>
      <c r="I63" s="89"/>
      <c r="J63" s="69"/>
      <c r="K63" s="97"/>
      <c r="L63" s="100"/>
      <c r="M63" s="129">
        <f>E63*F63</f>
        <v>0</v>
      </c>
      <c r="N63" s="147">
        <f>M63</f>
        <v>0</v>
      </c>
    </row>
    <row r="64" spans="1:14" ht="14.25">
      <c r="A64" s="52"/>
      <c r="B64" s="23"/>
      <c r="C64" s="86" t="s">
        <v>47</v>
      </c>
      <c r="D64" s="87" t="s">
        <v>42</v>
      </c>
      <c r="E64" s="88">
        <v>64</v>
      </c>
      <c r="F64" s="88"/>
      <c r="G64" s="69"/>
      <c r="H64" s="69"/>
      <c r="I64" s="89"/>
      <c r="J64" s="69"/>
      <c r="K64" s="97"/>
      <c r="L64" s="100"/>
      <c r="M64" s="129">
        <f>E64*F64</f>
        <v>0</v>
      </c>
      <c r="N64" s="144">
        <f>M64</f>
        <v>0</v>
      </c>
    </row>
    <row r="65" spans="1:14" ht="14.25">
      <c r="A65" s="52"/>
      <c r="B65" s="23"/>
      <c r="C65" s="86" t="s">
        <v>48</v>
      </c>
      <c r="D65" s="87"/>
      <c r="E65" s="88"/>
      <c r="F65" s="88"/>
      <c r="G65" s="69"/>
      <c r="H65" s="69"/>
      <c r="I65" s="89"/>
      <c r="J65" s="69"/>
      <c r="K65" s="97"/>
      <c r="L65" s="100"/>
      <c r="M65" s="129">
        <v>0</v>
      </c>
      <c r="N65" s="147">
        <f>M65</f>
        <v>0</v>
      </c>
    </row>
    <row r="66" spans="1:14" ht="15" thickBot="1">
      <c r="A66" s="32"/>
      <c r="B66" s="19"/>
      <c r="C66" s="155"/>
      <c r="D66" s="156"/>
      <c r="E66" s="157"/>
      <c r="F66" s="157"/>
      <c r="G66" s="158"/>
      <c r="H66" s="159"/>
      <c r="I66" s="160"/>
      <c r="J66" s="159"/>
      <c r="K66" s="161"/>
      <c r="L66" s="162"/>
      <c r="M66" s="163"/>
      <c r="N66" s="164"/>
    </row>
    <row r="67" spans="1:14" ht="15" thickBot="1">
      <c r="A67" s="165"/>
      <c r="B67" s="167"/>
      <c r="C67" s="168"/>
      <c r="D67" s="28"/>
      <c r="E67" s="168"/>
      <c r="F67" s="168"/>
      <c r="G67" s="28"/>
      <c r="H67" s="166"/>
      <c r="I67" s="95"/>
      <c r="J67" s="94"/>
      <c r="K67" s="96"/>
      <c r="L67" s="168"/>
      <c r="M67" s="169"/>
      <c r="N67" s="153">
        <f>SUM(N7:N66)</f>
        <v>0</v>
      </c>
    </row>
    <row r="68" spans="1:14" ht="14.25">
      <c r="A68" s="33"/>
      <c r="B68" s="34"/>
      <c r="C68" s="57"/>
      <c r="D68" s="58"/>
      <c r="E68" s="59"/>
      <c r="F68" s="59"/>
      <c r="G68" s="60"/>
      <c r="H68" s="28"/>
      <c r="I68" s="36"/>
      <c r="J68" s="28"/>
      <c r="K68" s="36"/>
      <c r="L68" s="28"/>
      <c r="M68" s="28"/>
      <c r="N68" s="116"/>
    </row>
    <row r="69" spans="1:14" ht="15" thickBot="1">
      <c r="A69" s="33"/>
      <c r="B69" s="34"/>
      <c r="C69" s="28"/>
      <c r="D69" s="28"/>
      <c r="E69" s="28"/>
      <c r="F69" s="28"/>
      <c r="G69" s="28"/>
      <c r="H69" s="49"/>
      <c r="I69" s="60"/>
      <c r="J69" s="49"/>
      <c r="K69" s="60"/>
      <c r="L69" s="60"/>
      <c r="M69" s="60"/>
      <c r="N69" s="116"/>
    </row>
    <row r="70" spans="1:14" ht="15" thickBot="1">
      <c r="A70" s="70"/>
      <c r="B70" s="71" t="s">
        <v>49</v>
      </c>
      <c r="C70" s="72"/>
      <c r="D70" s="41"/>
      <c r="E70" s="73"/>
      <c r="F70" s="74"/>
      <c r="G70" s="75">
        <f>SUM(G7:G58)</f>
        <v>0</v>
      </c>
      <c r="H70" s="76"/>
      <c r="I70" s="77">
        <f>SUM(I6:I69)</f>
        <v>0</v>
      </c>
      <c r="J70" s="76"/>
      <c r="K70" s="101">
        <f>SUM(K6:K69)</f>
        <v>0</v>
      </c>
      <c r="L70" s="102"/>
      <c r="M70" s="78">
        <f>SUM(M7:M68)</f>
        <v>0</v>
      </c>
      <c r="N70" s="121"/>
    </row>
    <row r="71" spans="5:14" ht="14.25">
      <c r="E71" s="1"/>
      <c r="N71" s="131"/>
    </row>
    <row r="72" spans="5:14" ht="15" thickBot="1">
      <c r="E72" s="1"/>
      <c r="N72" s="131"/>
    </row>
    <row r="73" spans="1:14" s="112" customFormat="1" ht="15.75" thickBot="1">
      <c r="A73" s="103"/>
      <c r="B73" s="104"/>
      <c r="C73" s="105" t="s">
        <v>50</v>
      </c>
      <c r="D73" s="106"/>
      <c r="E73" s="107"/>
      <c r="F73" s="107"/>
      <c r="G73" s="108" t="s">
        <v>51</v>
      </c>
      <c r="H73" s="109"/>
      <c r="I73" s="110">
        <f>SUM(I7:I72)</f>
        <v>0</v>
      </c>
      <c r="J73" s="109"/>
      <c r="K73" s="110">
        <f>SUM(K7:K72)</f>
        <v>0</v>
      </c>
      <c r="L73" s="110"/>
      <c r="M73" s="111">
        <f>M70+G70</f>
        <v>0</v>
      </c>
      <c r="N73" s="12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spans="1:14" ht="14.25">
      <c r="A86" s="33"/>
      <c r="B86" s="33"/>
      <c r="C86" s="28"/>
      <c r="D86" s="28"/>
      <c r="E86" s="28"/>
      <c r="F86" s="28"/>
      <c r="G86" s="28"/>
      <c r="L86" s="28"/>
      <c r="M86" s="28"/>
      <c r="N86" s="116"/>
    </row>
    <row r="87" spans="1:14" ht="14.25">
      <c r="A87" s="33"/>
      <c r="B87" s="33"/>
      <c r="C87" s="28"/>
      <c r="D87" s="28"/>
      <c r="E87" s="28"/>
      <c r="F87" s="28"/>
      <c r="G87" s="28"/>
      <c r="L87" s="28"/>
      <c r="M87" s="28"/>
      <c r="N87" s="116"/>
    </row>
    <row r="88" spans="1:14" ht="14.25">
      <c r="A88" s="33"/>
      <c r="B88" s="33"/>
      <c r="C88" s="28"/>
      <c r="D88" s="28"/>
      <c r="E88" s="28"/>
      <c r="F88" s="28"/>
      <c r="G88" s="28"/>
      <c r="L88" s="28"/>
      <c r="M88" s="28"/>
      <c r="N88" s="116"/>
    </row>
    <row r="89" spans="1:14" ht="14.25">
      <c r="A89" s="33"/>
      <c r="B89" s="33"/>
      <c r="C89" s="28"/>
      <c r="D89" s="28"/>
      <c r="E89" s="28"/>
      <c r="F89" s="28"/>
      <c r="G89" s="28"/>
      <c r="L89" s="28"/>
      <c r="M89" s="28"/>
      <c r="N89" s="116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spans="1:2" ht="14.25">
      <c r="A121" s="79"/>
      <c r="B121" s="79"/>
    </row>
    <row r="122" spans="1:14" ht="14.25">
      <c r="A122" s="33"/>
      <c r="B122" s="33"/>
      <c r="C122" s="80"/>
      <c r="D122" s="80"/>
      <c r="E122" s="81"/>
      <c r="F122" s="80"/>
      <c r="G122" s="82"/>
      <c r="L122" s="82"/>
      <c r="M122" s="82"/>
      <c r="N122" s="122"/>
    </row>
    <row r="123" spans="1:14" ht="14.25">
      <c r="A123" s="83"/>
      <c r="B123" s="83"/>
      <c r="C123" s="28"/>
      <c r="D123" s="28"/>
      <c r="E123" s="84"/>
      <c r="F123" s="28"/>
      <c r="G123" s="28"/>
      <c r="L123" s="28"/>
      <c r="M123" s="28"/>
      <c r="N123" s="116"/>
    </row>
    <row r="124" spans="1:14" ht="14.25">
      <c r="A124" s="33"/>
      <c r="B124" s="33"/>
      <c r="C124" s="28"/>
      <c r="D124" s="28"/>
      <c r="E124" s="84"/>
      <c r="F124" s="28"/>
      <c r="G124" s="28"/>
      <c r="L124" s="28"/>
      <c r="M124" s="28"/>
      <c r="N124" s="116"/>
    </row>
    <row r="125" spans="1:14" ht="14.25">
      <c r="A125" s="33"/>
      <c r="B125" s="33"/>
      <c r="C125" s="28"/>
      <c r="D125" s="28"/>
      <c r="E125" s="84"/>
      <c r="F125" s="28"/>
      <c r="G125" s="28"/>
      <c r="L125" s="28"/>
      <c r="M125" s="28"/>
      <c r="N125" s="116"/>
    </row>
    <row r="126" spans="1:14" ht="14.25">
      <c r="A126" s="33"/>
      <c r="B126" s="33"/>
      <c r="C126" s="28"/>
      <c r="D126" s="28"/>
      <c r="E126" s="84"/>
      <c r="F126" s="28"/>
      <c r="G126" s="28"/>
      <c r="L126" s="28"/>
      <c r="M126" s="28"/>
      <c r="N126" s="116"/>
    </row>
    <row r="127" spans="1:14" ht="14.25">
      <c r="A127" s="33"/>
      <c r="B127" s="33"/>
      <c r="C127" s="28"/>
      <c r="D127" s="28"/>
      <c r="E127" s="84"/>
      <c r="F127" s="28"/>
      <c r="G127" s="28"/>
      <c r="L127" s="28"/>
      <c r="M127" s="28"/>
      <c r="N127" s="116"/>
    </row>
    <row r="128" spans="1:14" ht="14.25">
      <c r="A128" s="33"/>
      <c r="B128" s="33"/>
      <c r="C128" s="28"/>
      <c r="D128" s="28"/>
      <c r="E128" s="84"/>
      <c r="F128" s="28"/>
      <c r="G128" s="28"/>
      <c r="L128" s="28"/>
      <c r="M128" s="28"/>
      <c r="N128" s="116"/>
    </row>
    <row r="129" spans="1:14" ht="14.25">
      <c r="A129" s="33"/>
      <c r="B129" s="33"/>
      <c r="C129" s="28"/>
      <c r="D129" s="28"/>
      <c r="E129" s="84"/>
      <c r="F129" s="28"/>
      <c r="G129" s="28"/>
      <c r="L129" s="28"/>
      <c r="M129" s="28"/>
      <c r="N129" s="116"/>
    </row>
    <row r="130" spans="1:14" ht="14.25">
      <c r="A130" s="33"/>
      <c r="B130" s="33"/>
      <c r="C130" s="28"/>
      <c r="D130" s="28"/>
      <c r="E130" s="84"/>
      <c r="F130" s="28"/>
      <c r="G130" s="28"/>
      <c r="L130" s="28"/>
      <c r="M130" s="28"/>
      <c r="N130" s="116"/>
    </row>
    <row r="131" spans="1:14" ht="14.25">
      <c r="A131" s="33"/>
      <c r="B131" s="33"/>
      <c r="C131" s="28"/>
      <c r="D131" s="28"/>
      <c r="E131" s="84"/>
      <c r="F131" s="28"/>
      <c r="G131" s="28"/>
      <c r="L131" s="28"/>
      <c r="M131" s="28"/>
      <c r="N131" s="116"/>
    </row>
    <row r="132" spans="1:14" ht="14.25">
      <c r="A132" s="33"/>
      <c r="B132" s="33"/>
      <c r="C132" s="28"/>
      <c r="D132" s="28"/>
      <c r="E132" s="84"/>
      <c r="F132" s="28"/>
      <c r="G132" s="28"/>
      <c r="L132" s="28"/>
      <c r="M132" s="28"/>
      <c r="N132" s="116"/>
    </row>
    <row r="133" spans="1:14" ht="14.25">
      <c r="A133" s="33"/>
      <c r="B133" s="33"/>
      <c r="C133" s="28"/>
      <c r="D133" s="28"/>
      <c r="E133" s="84"/>
      <c r="F133" s="28"/>
      <c r="G133" s="28"/>
      <c r="L133" s="28"/>
      <c r="M133" s="28"/>
      <c r="N133" s="116"/>
    </row>
    <row r="134" spans="1:14" ht="14.25">
      <c r="A134" s="33"/>
      <c r="B134" s="33"/>
      <c r="C134" s="28"/>
      <c r="D134" s="28"/>
      <c r="E134" s="84"/>
      <c r="F134" s="28"/>
      <c r="G134" s="28"/>
      <c r="L134" s="28"/>
      <c r="M134" s="28"/>
      <c r="N134" s="116"/>
    </row>
    <row r="135" spans="1:14" ht="14.25">
      <c r="A135" s="33"/>
      <c r="B135" s="33"/>
      <c r="C135" s="28"/>
      <c r="D135" s="28"/>
      <c r="E135" s="84"/>
      <c r="F135" s="28"/>
      <c r="G135" s="28"/>
      <c r="L135" s="28"/>
      <c r="M135" s="28"/>
      <c r="N135" s="116"/>
    </row>
  </sheetData>
  <sheetProtection/>
  <mergeCells count="22">
    <mergeCell ref="A3:B3"/>
    <mergeCell ref="C13:G13"/>
    <mergeCell ref="C15:G15"/>
    <mergeCell ref="C17:G17"/>
    <mergeCell ref="C19:G19"/>
    <mergeCell ref="A2:M2"/>
    <mergeCell ref="C21:G21"/>
    <mergeCell ref="C23:G23"/>
    <mergeCell ref="C25:G25"/>
    <mergeCell ref="C27:G27"/>
    <mergeCell ref="C29:G29"/>
    <mergeCell ref="C31:G31"/>
    <mergeCell ref="C57:G57"/>
    <mergeCell ref="C55:G55"/>
    <mergeCell ref="C36:G36"/>
    <mergeCell ref="C38:G38"/>
    <mergeCell ref="C40:G40"/>
    <mergeCell ref="C42:G42"/>
    <mergeCell ref="C48:G48"/>
    <mergeCell ref="C44:G44"/>
    <mergeCell ref="C46:G46"/>
    <mergeCell ref="C53:G53"/>
  </mergeCells>
  <printOptions/>
  <pageMargins left="0.7086614173228347" right="0.7086614173228347" top="0.7874015748031497" bottom="0.7874015748031497" header="0.31496062992125984" footer="0.31496062992125984"/>
  <pageSetup fitToWidth="2" horizontalDpi="600" verticalDpi="600" orientation="landscape" paperSize="9" scale="75" r:id="rId1"/>
  <headerFooter>
    <oddHeader>&amp;CPříloha č. 3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SatdesignH</dc:creator>
  <cp:keywords/>
  <dc:description/>
  <cp:lastModifiedBy>AR</cp:lastModifiedBy>
  <cp:lastPrinted>2015-11-16T05:27:11Z</cp:lastPrinted>
  <dcterms:created xsi:type="dcterms:W3CDTF">2015-02-18T07:41:24Z</dcterms:created>
  <dcterms:modified xsi:type="dcterms:W3CDTF">2015-11-16T05:27:52Z</dcterms:modified>
  <cp:category/>
  <cp:version/>
  <cp:contentType/>
  <cp:contentStatus/>
</cp:coreProperties>
</file>