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1340" windowHeight="6285"/>
  </bookViews>
  <sheets>
    <sheet name="soupis prací -svodidla" sheetId="6" r:id="rId1"/>
  </sheets>
  <definedNames>
    <definedName name="_xlnm.Print_Area" localSheetId="0">'soupis prací -svodidla'!$A$1:$H$31</definedName>
  </definedNames>
  <calcPr calcId="125725"/>
</workbook>
</file>

<file path=xl/calcChain.xml><?xml version="1.0" encoding="utf-8"?>
<calcChain xmlns="http://schemas.openxmlformats.org/spreadsheetml/2006/main">
  <c r="H23" i="6"/>
  <c r="H25"/>
  <c r="H26"/>
  <c r="H27"/>
  <c r="F24"/>
  <c r="H24" s="1"/>
  <c r="H22"/>
  <c r="H17"/>
  <c r="H14"/>
  <c r="H15"/>
  <c r="H16"/>
  <c r="H19"/>
  <c r="H20"/>
  <c r="H21"/>
  <c r="H29" l="1"/>
  <c r="H30" l="1"/>
  <c r="H31" s="1"/>
</calcChain>
</file>

<file path=xl/sharedStrings.xml><?xml version="1.0" encoding="utf-8"?>
<sst xmlns="http://schemas.openxmlformats.org/spreadsheetml/2006/main" count="51" uniqueCount="37">
  <si>
    <r>
      <t>Objednatel:</t>
    </r>
    <r>
      <rPr>
        <sz val="10"/>
        <rFont val="Arial CE"/>
        <charset val="238"/>
      </rPr>
      <t xml:space="preserve"> </t>
    </r>
  </si>
  <si>
    <t>Správa a údržba silnic JmK</t>
  </si>
  <si>
    <t>oblast Břeclav</t>
  </si>
  <si>
    <t>Položka</t>
  </si>
  <si>
    <t>m.j.</t>
  </si>
  <si>
    <t>množství</t>
  </si>
  <si>
    <t>cena/m.j.</t>
  </si>
  <si>
    <t>cena Kč celkem</t>
  </si>
  <si>
    <t>bm</t>
  </si>
  <si>
    <t>Svodidlový nádstavec</t>
  </si>
  <si>
    <t xml:space="preserve"> ks </t>
  </si>
  <si>
    <t>Zabezpečení pracoviště</t>
  </si>
  <si>
    <t xml:space="preserve">Celkem Kč bez DPH </t>
  </si>
  <si>
    <t>Celkem Kč včetně DPH</t>
  </si>
  <si>
    <t>Zapuštění konce svodidla do země</t>
  </si>
  <si>
    <t>Krajové svodidlo B29707 sloupek po 2 m přímá</t>
  </si>
  <si>
    <t>Ukončení svodidla " rybí ocas "</t>
  </si>
  <si>
    <t>Úsek č.1 pravá strana</t>
  </si>
  <si>
    <t>Úsek č.2 levá strana</t>
  </si>
  <si>
    <t>Lidická 132 A</t>
  </si>
  <si>
    <t>II/425 Břeclav, svodidla na rampě za mostem ev.č. 425-021</t>
  </si>
  <si>
    <t>Demontáž svodidlového pásu včetně svodidlových sloupků s betonovou patkou</t>
  </si>
  <si>
    <t>690 03 Břeclav</t>
  </si>
  <si>
    <t>Nájezdová rampa od Lanžhota</t>
  </si>
  <si>
    <t>soubor</t>
  </si>
  <si>
    <t>Vytyčení veškerých inženýrských sítí</t>
  </si>
  <si>
    <t>ks</t>
  </si>
  <si>
    <t>Dopravní opatření</t>
  </si>
  <si>
    <t>DPH 21 %</t>
  </si>
  <si>
    <t>Kód položky</t>
  </si>
  <si>
    <t>P.č.pol.</t>
  </si>
  <si>
    <t>91133a</t>
  </si>
  <si>
    <t>91133b</t>
  </si>
  <si>
    <t>03110</t>
  </si>
  <si>
    <t>03350</t>
  </si>
  <si>
    <t>03730</t>
  </si>
  <si>
    <t>SOUPIS PRACÍ</t>
  </si>
</sst>
</file>

<file path=xl/styles.xml><?xml version="1.0" encoding="utf-8"?>
<styleSheet xmlns="http://schemas.openxmlformats.org/spreadsheetml/2006/main">
  <numFmts count="3">
    <numFmt numFmtId="43" formatCode="_-* #,##0.00\ _K_č_-;\-* #,##0.00\ _K_č_-;_-* &quot;-&quot;??\ _K_č_-;_-@_-"/>
    <numFmt numFmtId="164" formatCode="#\ ##0.00"/>
    <numFmt numFmtId="165" formatCode="0_ ;\-0\ "/>
  </numFmts>
  <fonts count="19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name val="Arial CE"/>
      <family val="2"/>
      <charset val="238"/>
    </font>
    <font>
      <b/>
      <sz val="10"/>
      <name val="Arial"/>
      <family val="2"/>
      <charset val="238"/>
    </font>
    <font>
      <sz val="18"/>
      <name val="Arial CE"/>
      <charset val="238"/>
    </font>
    <font>
      <sz val="8"/>
      <color indexed="0"/>
      <name val="Arial"/>
      <charset val="238"/>
    </font>
    <font>
      <sz val="9"/>
      <color indexed="0"/>
      <name val="Arial"/>
      <charset val="238"/>
    </font>
    <font>
      <b/>
      <sz val="9"/>
      <color indexed="0"/>
      <name val="Arial"/>
      <charset val="238"/>
    </font>
    <font>
      <sz val="10"/>
      <name val="Arial"/>
      <family val="2"/>
      <charset val="238"/>
    </font>
    <font>
      <b/>
      <i/>
      <sz val="18"/>
      <name val="Times New Roman"/>
      <family val="1"/>
      <charset val="238"/>
    </font>
    <font>
      <sz val="10"/>
      <name val="Arial"/>
      <charset val="238"/>
    </font>
    <font>
      <b/>
      <sz val="16"/>
      <color indexed="10"/>
      <name val="Arial CE"/>
      <charset val="238"/>
    </font>
    <font>
      <b/>
      <sz val="18"/>
      <name val="Arial CE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b/>
      <sz val="16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5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left"/>
    </xf>
    <xf numFmtId="0" fontId="6" fillId="0" borderId="0" xfId="0" applyFont="1"/>
    <xf numFmtId="0" fontId="0" fillId="0" borderId="0" xfId="0" applyProtection="1">
      <alignment readingOrder="3"/>
    </xf>
    <xf numFmtId="164" fontId="9" fillId="0" borderId="0" xfId="0" applyNumberFormat="1" applyFont="1" applyBorder="1" applyAlignment="1" applyProtection="1">
      <alignment horizontal="left" readingOrder="3"/>
    </xf>
    <xf numFmtId="164" fontId="8" fillId="0" borderId="0" xfId="0" applyNumberFormat="1" applyFont="1" applyBorder="1" applyAlignment="1" applyProtection="1">
      <alignment horizontal="left" readingOrder="3"/>
    </xf>
    <xf numFmtId="0" fontId="0" fillId="0" borderId="0" xfId="0" applyAlignment="1" applyProtection="1">
      <alignment horizontal="right"/>
    </xf>
    <xf numFmtId="2" fontId="10" fillId="0" borderId="0" xfId="0" applyNumberFormat="1" applyFont="1" applyBorder="1" applyAlignment="1" applyProtection="1">
      <alignment horizontal="right" readingOrder="3"/>
    </xf>
    <xf numFmtId="0" fontId="11" fillId="0" borderId="0" xfId="0" applyFont="1"/>
    <xf numFmtId="43" fontId="0" fillId="0" borderId="0" xfId="0" applyNumberFormat="1" applyBorder="1"/>
    <xf numFmtId="0" fontId="12" fillId="0" borderId="0" xfId="0" applyFont="1" applyAlignment="1"/>
    <xf numFmtId="0" fontId="7" fillId="0" borderId="0" xfId="0" applyFont="1" applyAlignment="1">
      <alignment horizontal="center"/>
    </xf>
    <xf numFmtId="0" fontId="7" fillId="0" borderId="0" xfId="0" applyFont="1"/>
    <xf numFmtId="43" fontId="2" fillId="0" borderId="1" xfId="1" applyFont="1" applyBorder="1" applyAlignment="1">
      <alignment horizontal="center"/>
    </xf>
    <xf numFmtId="43" fontId="2" fillId="0" borderId="2" xfId="1" applyFont="1" applyBorder="1" applyAlignment="1">
      <alignment horizontal="center"/>
    </xf>
    <xf numFmtId="43" fontId="0" fillId="0" borderId="3" xfId="1" applyFont="1" applyBorder="1" applyAlignment="1">
      <alignment horizontal="center"/>
    </xf>
    <xf numFmtId="43" fontId="13" fillId="0" borderId="3" xfId="1" applyNumberFormat="1" applyFont="1" applyFill="1" applyBorder="1" applyAlignment="1">
      <alignment horizontal="right"/>
    </xf>
    <xf numFmtId="43" fontId="13" fillId="0" borderId="3" xfId="1" applyNumberFormat="1" applyFont="1" applyBorder="1"/>
    <xf numFmtId="43" fontId="13" fillId="0" borderId="4" xfId="1" applyNumberFormat="1" applyFont="1" applyBorder="1"/>
    <xf numFmtId="43" fontId="0" fillId="0" borderId="3" xfId="0" applyNumberFormat="1" applyBorder="1" applyAlignment="1">
      <alignment horizontal="right"/>
    </xf>
    <xf numFmtId="43" fontId="0" fillId="0" borderId="3" xfId="1" applyNumberFormat="1" applyFont="1" applyFill="1" applyBorder="1" applyAlignment="1">
      <alignment horizontal="center"/>
    </xf>
    <xf numFmtId="43" fontId="0" fillId="0" borderId="4" xfId="0" applyNumberFormat="1" applyBorder="1"/>
    <xf numFmtId="43" fontId="13" fillId="0" borderId="3" xfId="1" applyNumberFormat="1" applyFont="1" applyBorder="1" applyAlignment="1">
      <alignment horizontal="right"/>
    </xf>
    <xf numFmtId="0" fontId="3" fillId="0" borderId="5" xfId="0" applyFont="1" applyBorder="1" applyAlignment="1">
      <alignment horizontal="left"/>
    </xf>
    <xf numFmtId="0" fontId="0" fillId="0" borderId="6" xfId="0" applyBorder="1"/>
    <xf numFmtId="43" fontId="0" fillId="0" borderId="7" xfId="0" applyNumberFormat="1" applyBorder="1"/>
    <xf numFmtId="0" fontId="3" fillId="0" borderId="8" xfId="0" applyFont="1" applyBorder="1" applyAlignment="1">
      <alignment horizontal="left"/>
    </xf>
    <xf numFmtId="43" fontId="0" fillId="0" borderId="9" xfId="0" applyNumberFormat="1" applyBorder="1"/>
    <xf numFmtId="0" fontId="3" fillId="0" borderId="10" xfId="0" applyFont="1" applyBorder="1" applyAlignment="1">
      <alignment horizontal="left"/>
    </xf>
    <xf numFmtId="0" fontId="0" fillId="0" borderId="11" xfId="0" applyBorder="1"/>
    <xf numFmtId="43" fontId="0" fillId="0" borderId="12" xfId="0" applyNumberFormat="1" applyBorder="1"/>
    <xf numFmtId="0" fontId="14" fillId="0" borderId="0" xfId="0" applyFont="1" applyBorder="1" applyAlignment="1">
      <alignment horizontal="left"/>
    </xf>
    <xf numFmtId="0" fontId="17" fillId="0" borderId="0" xfId="0" applyFont="1" applyAlignment="1"/>
    <xf numFmtId="0" fontId="16" fillId="0" borderId="0" xfId="0" applyFont="1" applyAlignment="1">
      <alignment vertical="center"/>
    </xf>
    <xf numFmtId="43" fontId="0" fillId="0" borderId="3" xfId="0" applyNumberFormat="1" applyBorder="1" applyAlignment="1">
      <alignment horizontal="left"/>
    </xf>
    <xf numFmtId="43" fontId="0" fillId="0" borderId="3" xfId="1" applyNumberFormat="1" applyFont="1" applyFill="1" applyBorder="1" applyAlignment="1">
      <alignment horizontal="left"/>
    </xf>
    <xf numFmtId="0" fontId="0" fillId="0" borderId="0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43" fontId="0" fillId="0" borderId="3" xfId="1" applyFont="1" applyBorder="1" applyAlignment="1">
      <alignment horizontal="center" vertical="top"/>
    </xf>
    <xf numFmtId="0" fontId="0" fillId="0" borderId="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Alignment="1" applyProtection="1">
      <alignment horizontal="center"/>
    </xf>
    <xf numFmtId="0" fontId="2" fillId="0" borderId="13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4" xfId="0" applyBorder="1" applyAlignment="1">
      <alignment horizontal="left" vertical="top" wrapText="1"/>
    </xf>
    <xf numFmtId="0" fontId="5" fillId="0" borderId="14" xfId="0" applyFont="1" applyBorder="1" applyAlignment="1">
      <alignment horizontal="left"/>
    </xf>
    <xf numFmtId="43" fontId="2" fillId="0" borderId="5" xfId="1" applyFont="1" applyBorder="1" applyAlignment="1">
      <alignment horizontal="center"/>
    </xf>
    <xf numFmtId="43" fontId="0" fillId="0" borderId="16" xfId="1" applyFont="1" applyBorder="1" applyAlignment="1">
      <alignment horizontal="center"/>
    </xf>
    <xf numFmtId="43" fontId="2" fillId="0" borderId="15" xfId="1" applyFont="1" applyBorder="1" applyAlignment="1">
      <alignment horizontal="center"/>
    </xf>
    <xf numFmtId="165" fontId="0" fillId="0" borderId="16" xfId="1" applyNumberFormat="1" applyFont="1" applyBorder="1" applyAlignment="1">
      <alignment horizontal="center"/>
    </xf>
    <xf numFmtId="165" fontId="0" fillId="0" borderId="16" xfId="1" applyNumberFormat="1" applyFont="1" applyBorder="1" applyAlignment="1">
      <alignment horizontal="center" vertical="top"/>
    </xf>
    <xf numFmtId="165" fontId="0" fillId="0" borderId="3" xfId="1" applyNumberFormat="1" applyFont="1" applyBorder="1" applyAlignment="1">
      <alignment horizontal="center"/>
    </xf>
    <xf numFmtId="165" fontId="0" fillId="0" borderId="3" xfId="1" applyNumberFormat="1" applyFont="1" applyBorder="1" applyAlignment="1">
      <alignment horizontal="center" vertical="top"/>
    </xf>
    <xf numFmtId="49" fontId="0" fillId="0" borderId="3" xfId="1" applyNumberFormat="1" applyFont="1" applyBorder="1" applyAlignment="1">
      <alignment horizontal="center"/>
    </xf>
    <xf numFmtId="49" fontId="0" fillId="0" borderId="3" xfId="1" applyNumberFormat="1" applyFont="1" applyBorder="1" applyAlignment="1">
      <alignment horizontal="center" vertical="top"/>
    </xf>
    <xf numFmtId="0" fontId="15" fillId="0" borderId="0" xfId="0" applyFont="1" applyAlignment="1">
      <alignment horizontal="center"/>
    </xf>
    <xf numFmtId="3" fontId="0" fillId="0" borderId="0" xfId="0" applyNumberFormat="1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0" fillId="0" borderId="0" xfId="0" applyAlignment="1"/>
  </cellXfs>
  <cellStyles count="2">
    <cellStyle name="čárky" xfId="1" builtinId="3"/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8"/>
  <sheetViews>
    <sheetView tabSelected="1" workbookViewId="0">
      <selection activeCell="F8" sqref="F8"/>
    </sheetView>
  </sheetViews>
  <sheetFormatPr defaultRowHeight="12.75"/>
  <cols>
    <col min="1" max="1" width="8" customWidth="1"/>
    <col min="2" max="2" width="8.5703125" customWidth="1"/>
    <col min="3" max="3" width="16.5703125" customWidth="1"/>
    <col min="4" max="4" width="40" customWidth="1"/>
    <col min="5" max="5" width="15" style="39" customWidth="1"/>
    <col min="6" max="6" width="10.5703125" bestFit="1" customWidth="1"/>
    <col min="7" max="7" width="13.28515625" bestFit="1" customWidth="1"/>
    <col min="8" max="8" width="15.7109375" customWidth="1"/>
  </cols>
  <sheetData>
    <row r="1" spans="1:9" ht="23.25">
      <c r="C1" s="61" t="s">
        <v>36</v>
      </c>
      <c r="D1" s="64"/>
      <c r="E1" s="64"/>
      <c r="F1" s="64"/>
      <c r="G1" s="64"/>
      <c r="H1" s="64"/>
    </row>
    <row r="2" spans="1:9" ht="23.25">
      <c r="A2" s="63" t="s">
        <v>20</v>
      </c>
      <c r="B2" s="63"/>
      <c r="C2" s="63"/>
      <c r="D2" s="63"/>
      <c r="E2" s="63"/>
      <c r="F2" s="63"/>
      <c r="G2" s="63"/>
      <c r="H2" s="63"/>
      <c r="I2" s="34"/>
    </row>
    <row r="3" spans="1:9" ht="8.25" customHeight="1"/>
    <row r="4" spans="1:9">
      <c r="D4" s="3" t="s">
        <v>0</v>
      </c>
      <c r="E4" s="40"/>
    </row>
    <row r="5" spans="1:9">
      <c r="D5" t="s">
        <v>1</v>
      </c>
      <c r="E5" s="40"/>
    </row>
    <row r="6" spans="1:9">
      <c r="D6" t="s">
        <v>2</v>
      </c>
      <c r="E6" s="62"/>
      <c r="F6" s="62"/>
    </row>
    <row r="7" spans="1:9">
      <c r="D7" t="s">
        <v>19</v>
      </c>
    </row>
    <row r="8" spans="1:9">
      <c r="D8" t="s">
        <v>22</v>
      </c>
    </row>
    <row r="9" spans="1:9" s="13" customFormat="1" ht="18" customHeight="1">
      <c r="A9" s="11"/>
      <c r="B9" s="11"/>
      <c r="C9" s="11"/>
      <c r="D9" s="11"/>
      <c r="E9" s="41"/>
      <c r="F9" s="11"/>
      <c r="G9" s="11"/>
      <c r="H9" s="11"/>
      <c r="I9" s="12"/>
    </row>
    <row r="10" spans="1:9" s="13" customFormat="1" ht="18" customHeight="1">
      <c r="A10" s="11"/>
      <c r="B10" s="11"/>
      <c r="C10" s="11"/>
      <c r="D10" s="33" t="s">
        <v>23</v>
      </c>
      <c r="E10" s="41"/>
      <c r="F10" s="11"/>
      <c r="G10" s="11"/>
      <c r="H10" s="11"/>
      <c r="I10" s="12"/>
    </row>
    <row r="11" spans="1:9" s="13" customFormat="1" ht="8.25" customHeight="1" thickBot="1">
      <c r="A11" s="11"/>
      <c r="B11" s="11"/>
      <c r="C11" s="11"/>
      <c r="D11" s="11"/>
      <c r="E11" s="41"/>
      <c r="F11" s="11"/>
      <c r="G11" s="11"/>
      <c r="H11" s="11"/>
      <c r="I11" s="12"/>
    </row>
    <row r="12" spans="1:9">
      <c r="A12" s="1"/>
      <c r="B12" s="52" t="s">
        <v>30</v>
      </c>
      <c r="C12" s="54" t="s">
        <v>29</v>
      </c>
      <c r="D12" s="47" t="s">
        <v>3</v>
      </c>
      <c r="E12" s="14" t="s">
        <v>4</v>
      </c>
      <c r="F12" s="14" t="s">
        <v>5</v>
      </c>
      <c r="G12" s="14" t="s">
        <v>6</v>
      </c>
      <c r="H12" s="15" t="s">
        <v>7</v>
      </c>
    </row>
    <row r="13" spans="1:9">
      <c r="A13" s="1"/>
      <c r="B13" s="53"/>
      <c r="C13" s="16"/>
      <c r="D13" s="48" t="s">
        <v>17</v>
      </c>
      <c r="E13" s="16"/>
      <c r="F13" s="17"/>
      <c r="G13" s="18"/>
      <c r="H13" s="19"/>
    </row>
    <row r="14" spans="1:9">
      <c r="A14" s="1"/>
      <c r="B14" s="55">
        <v>1</v>
      </c>
      <c r="C14" s="57">
        <v>91133</v>
      </c>
      <c r="D14" s="49" t="s">
        <v>15</v>
      </c>
      <c r="E14" s="16" t="s">
        <v>8</v>
      </c>
      <c r="F14" s="17">
        <v>167</v>
      </c>
      <c r="G14" s="18"/>
      <c r="H14" s="19">
        <f>F14*G14</f>
        <v>0</v>
      </c>
    </row>
    <row r="15" spans="1:9">
      <c r="A15" s="1"/>
      <c r="B15" s="55">
        <v>2</v>
      </c>
      <c r="C15" s="57" t="s">
        <v>31</v>
      </c>
      <c r="D15" s="49" t="s">
        <v>14</v>
      </c>
      <c r="E15" s="16" t="s">
        <v>10</v>
      </c>
      <c r="F15" s="20">
        <v>1</v>
      </c>
      <c r="G15" s="21"/>
      <c r="H15" s="22">
        <f>F15*G15</f>
        <v>0</v>
      </c>
    </row>
    <row r="16" spans="1:9">
      <c r="A16" s="1"/>
      <c r="B16" s="55">
        <v>3</v>
      </c>
      <c r="C16" s="57" t="s">
        <v>32</v>
      </c>
      <c r="D16" s="49" t="s">
        <v>16</v>
      </c>
      <c r="E16" s="16" t="s">
        <v>10</v>
      </c>
      <c r="F16" s="20">
        <v>1</v>
      </c>
      <c r="G16" s="21"/>
      <c r="H16" s="22">
        <f>F16*G16</f>
        <v>0</v>
      </c>
    </row>
    <row r="17" spans="1:8">
      <c r="A17" s="1"/>
      <c r="B17" s="55">
        <v>4</v>
      </c>
      <c r="C17" s="57">
        <v>91238</v>
      </c>
      <c r="D17" s="49" t="s">
        <v>9</v>
      </c>
      <c r="E17" s="16" t="s">
        <v>10</v>
      </c>
      <c r="F17" s="20">
        <v>5</v>
      </c>
      <c r="G17" s="21"/>
      <c r="H17" s="22">
        <f>F17*G17</f>
        <v>0</v>
      </c>
    </row>
    <row r="18" spans="1:8">
      <c r="A18" s="1"/>
      <c r="B18" s="55"/>
      <c r="C18" s="57"/>
      <c r="D18" s="48" t="s">
        <v>18</v>
      </c>
      <c r="E18" s="16"/>
      <c r="F18" s="17"/>
      <c r="G18" s="18"/>
      <c r="H18" s="19"/>
    </row>
    <row r="19" spans="1:8">
      <c r="A19" s="1"/>
      <c r="B19" s="55">
        <v>5</v>
      </c>
      <c r="C19" s="57">
        <v>91133</v>
      </c>
      <c r="D19" s="49" t="s">
        <v>15</v>
      </c>
      <c r="E19" s="16" t="s">
        <v>8</v>
      </c>
      <c r="F19" s="17">
        <v>179</v>
      </c>
      <c r="G19" s="18"/>
      <c r="H19" s="19">
        <f>F19*G19</f>
        <v>0</v>
      </c>
    </row>
    <row r="20" spans="1:8">
      <c r="A20" s="1"/>
      <c r="B20" s="55">
        <v>6</v>
      </c>
      <c r="C20" s="57" t="s">
        <v>31</v>
      </c>
      <c r="D20" s="49" t="s">
        <v>14</v>
      </c>
      <c r="E20" s="16" t="s">
        <v>10</v>
      </c>
      <c r="F20" s="20">
        <v>1</v>
      </c>
      <c r="G20" s="21"/>
      <c r="H20" s="22">
        <f>F20*G20</f>
        <v>0</v>
      </c>
    </row>
    <row r="21" spans="1:8">
      <c r="A21" s="1"/>
      <c r="B21" s="55">
        <v>7</v>
      </c>
      <c r="C21" s="57" t="s">
        <v>32</v>
      </c>
      <c r="D21" s="49" t="s">
        <v>16</v>
      </c>
      <c r="E21" s="16" t="s">
        <v>10</v>
      </c>
      <c r="F21" s="20">
        <v>1</v>
      </c>
      <c r="G21" s="21"/>
      <c r="H21" s="22">
        <f>F21*G21</f>
        <v>0</v>
      </c>
    </row>
    <row r="22" spans="1:8">
      <c r="A22" s="1"/>
      <c r="B22" s="55">
        <v>8</v>
      </c>
      <c r="C22" s="57">
        <v>91238</v>
      </c>
      <c r="D22" s="49" t="s">
        <v>9</v>
      </c>
      <c r="E22" s="16" t="s">
        <v>10</v>
      </c>
      <c r="F22" s="20">
        <v>5</v>
      </c>
      <c r="G22" s="21"/>
      <c r="H22" s="22">
        <f>F22*G22</f>
        <v>0</v>
      </c>
    </row>
    <row r="23" spans="1:8">
      <c r="A23" s="1"/>
      <c r="B23" s="55"/>
      <c r="C23" s="57"/>
      <c r="D23" s="49"/>
      <c r="E23" s="16"/>
      <c r="F23" s="20"/>
      <c r="G23" s="21"/>
      <c r="H23" s="22">
        <f t="shared" ref="H23:H27" si="0">F23*G23</f>
        <v>0</v>
      </c>
    </row>
    <row r="24" spans="1:8" s="38" customFormat="1" ht="25.5">
      <c r="A24" s="37"/>
      <c r="B24" s="56">
        <v>9</v>
      </c>
      <c r="C24" s="58">
        <v>966821</v>
      </c>
      <c r="D24" s="50" t="s">
        <v>21</v>
      </c>
      <c r="E24" s="16" t="s">
        <v>8</v>
      </c>
      <c r="F24" s="35">
        <f>F19+F14</f>
        <v>346</v>
      </c>
      <c r="G24" s="36"/>
      <c r="H24" s="22">
        <f t="shared" si="0"/>
        <v>0</v>
      </c>
    </row>
    <row r="25" spans="1:8" s="38" customFormat="1">
      <c r="A25" s="37"/>
      <c r="B25" s="55">
        <v>10</v>
      </c>
      <c r="C25" s="59" t="s">
        <v>33</v>
      </c>
      <c r="D25" s="51" t="s">
        <v>11</v>
      </c>
      <c r="E25" s="16" t="s">
        <v>24</v>
      </c>
      <c r="F25" s="23">
        <v>1</v>
      </c>
      <c r="G25" s="21"/>
      <c r="H25" s="22">
        <f t="shared" si="0"/>
        <v>0</v>
      </c>
    </row>
    <row r="26" spans="1:8">
      <c r="A26" s="1"/>
      <c r="B26" s="56">
        <v>11</v>
      </c>
      <c r="C26" s="60" t="s">
        <v>34</v>
      </c>
      <c r="D26" s="50" t="s">
        <v>27</v>
      </c>
      <c r="E26" s="42" t="s">
        <v>24</v>
      </c>
      <c r="F26" s="35">
        <v>1</v>
      </c>
      <c r="G26" s="36"/>
      <c r="H26" s="22">
        <f t="shared" si="0"/>
        <v>0</v>
      </c>
    </row>
    <row r="27" spans="1:8">
      <c r="A27" s="1"/>
      <c r="B27" s="56">
        <v>12</v>
      </c>
      <c r="C27" s="60" t="s">
        <v>35</v>
      </c>
      <c r="D27" s="50" t="s">
        <v>25</v>
      </c>
      <c r="E27" s="42" t="s">
        <v>26</v>
      </c>
      <c r="F27" s="35">
        <v>1</v>
      </c>
      <c r="G27" s="36"/>
      <c r="H27" s="22">
        <f t="shared" si="0"/>
        <v>0</v>
      </c>
    </row>
    <row r="28" spans="1:8" ht="13.5" thickBot="1">
      <c r="A28" s="1"/>
      <c r="B28" s="1"/>
      <c r="C28" s="1"/>
    </row>
    <row r="29" spans="1:8">
      <c r="A29" s="1"/>
      <c r="B29" s="1"/>
      <c r="C29" s="1"/>
      <c r="D29" s="24" t="s">
        <v>12</v>
      </c>
      <c r="E29" s="43"/>
      <c r="F29" s="25"/>
      <c r="G29" s="25"/>
      <c r="H29" s="26">
        <f>SUM(H14:H28)</f>
        <v>0</v>
      </c>
    </row>
    <row r="30" spans="1:8">
      <c r="A30" s="1"/>
      <c r="B30" s="1"/>
      <c r="C30" s="1"/>
      <c r="D30" s="27" t="s">
        <v>28</v>
      </c>
      <c r="E30" s="44"/>
      <c r="F30" s="1"/>
      <c r="G30" s="1"/>
      <c r="H30" s="28">
        <f>SUM(H29)*0.21</f>
        <v>0</v>
      </c>
    </row>
    <row r="31" spans="1:8" ht="13.5" thickBot="1">
      <c r="D31" s="29" t="s">
        <v>13</v>
      </c>
      <c r="E31" s="45"/>
      <c r="F31" s="30"/>
      <c r="G31" s="30"/>
      <c r="H31" s="31">
        <f>SUM(H29:H30)</f>
        <v>0</v>
      </c>
    </row>
    <row r="32" spans="1:8" s="1" customFormat="1" ht="20.25">
      <c r="D32" s="32"/>
      <c r="E32" s="44"/>
      <c r="H32" s="10"/>
    </row>
    <row r="33" spans="1:13" s="1" customFormat="1">
      <c r="D33" s="2"/>
      <c r="E33" s="44"/>
    </row>
    <row r="34" spans="1:13">
      <c r="A34" s="9"/>
      <c r="B34" s="9"/>
      <c r="C34" s="9"/>
    </row>
    <row r="35" spans="1:13">
      <c r="A35" s="9"/>
      <c r="B35" s="9"/>
      <c r="C35" s="9"/>
      <c r="D35" s="9"/>
    </row>
    <row r="36" spans="1:13">
      <c r="A36" s="9"/>
      <c r="B36" s="9"/>
      <c r="C36" s="9"/>
      <c r="D36" s="9"/>
    </row>
    <row r="37" spans="1:13">
      <c r="A37" s="9"/>
      <c r="B37" s="9"/>
      <c r="C37" s="9"/>
    </row>
    <row r="38" spans="1:13">
      <c r="D38" s="6"/>
      <c r="E38" s="46"/>
      <c r="F38" s="4"/>
      <c r="G38" s="4"/>
      <c r="H38" s="5"/>
      <c r="I38" s="7"/>
      <c r="J38" s="7"/>
      <c r="K38" s="8"/>
      <c r="L38" s="4"/>
      <c r="M38" s="4"/>
    </row>
  </sheetData>
  <mergeCells count="3">
    <mergeCell ref="E6:F6"/>
    <mergeCell ref="A2:H2"/>
    <mergeCell ref="C1:H1"/>
  </mergeCells>
  <phoneticPr fontId="4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soupis prací -svodidla</vt:lpstr>
      <vt:lpstr>'soupis prací -svodidla'!Oblast_tisku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Tyc Jaroslav</dc:creator>
  <cp:lastModifiedBy>tyc.jaroslav</cp:lastModifiedBy>
  <cp:lastPrinted>2015-10-05T08:40:35Z</cp:lastPrinted>
  <dcterms:created xsi:type="dcterms:W3CDTF">2002-03-04T08:36:40Z</dcterms:created>
  <dcterms:modified xsi:type="dcterms:W3CDTF">2015-10-05T08:59:51Z</dcterms:modified>
</cp:coreProperties>
</file>