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45" windowWidth="15195" windowHeight="8445" activeTab="0"/>
  </bookViews>
  <sheets>
    <sheet name="spráry" sheetId="1" r:id="rId1"/>
  </sheets>
  <definedNames/>
  <calcPr fullCalcOnLoad="1"/>
</workbook>
</file>

<file path=xl/sharedStrings.xml><?xml version="1.0" encoding="utf-8"?>
<sst xmlns="http://schemas.openxmlformats.org/spreadsheetml/2006/main" count="255" uniqueCount="134">
  <si>
    <t>Silnice</t>
  </si>
  <si>
    <t>Místopis</t>
  </si>
  <si>
    <t>délka [bm]</t>
  </si>
  <si>
    <t>druh trhlin</t>
  </si>
  <si>
    <t>Silnice II. a III. třídy oblast Blansko celkem</t>
  </si>
  <si>
    <t>oblast</t>
  </si>
  <si>
    <t>BK</t>
  </si>
  <si>
    <t>HO</t>
  </si>
  <si>
    <t>ZN</t>
  </si>
  <si>
    <t>BV</t>
  </si>
  <si>
    <t>BO</t>
  </si>
  <si>
    <t>Silnice II. a III. třídy oblast Brno celkem</t>
  </si>
  <si>
    <t>Silnice II. a III. třídy oblast Břeclav celkem</t>
  </si>
  <si>
    <t>Silnice II. a III. třídy oblast Hodonín celkem</t>
  </si>
  <si>
    <t>VY</t>
  </si>
  <si>
    <t>Silnice II. a III. třídy oblast Vyškov celkem</t>
  </si>
  <si>
    <t>Silnice II. a III. třídy oblast Znojmo celkem</t>
  </si>
  <si>
    <t>SÚS JMK</t>
  </si>
  <si>
    <t>celkem</t>
  </si>
  <si>
    <t>IV. Odstavce 2 budou objednatelem hrazeny pouze skutečně a řádně provedené práce stanovené</t>
  </si>
  <si>
    <t>v protokolu o předání prací.</t>
  </si>
  <si>
    <t>Předpokládaný rozsah  prací bude upraven protokolem o zahájení prací. Dle smlouvy o dílo článku</t>
  </si>
  <si>
    <t xml:space="preserve">Specifikace úseků s prořezáním </t>
  </si>
  <si>
    <t xml:space="preserve">Specifikace úseků bez prořezání </t>
  </si>
  <si>
    <t>celkem s frézováním a bez frézování</t>
  </si>
  <si>
    <t>Sanace trhlin 2016 - silnice II. a III. třídy v Jihomoravském kraji - předpokládaný rozsah</t>
  </si>
  <si>
    <t>Klentnice (průtah)</t>
  </si>
  <si>
    <t>příčné a podélné trhliny</t>
  </si>
  <si>
    <t>Pavlov (průtah)</t>
  </si>
  <si>
    <t>Strachotín (průtah)</t>
  </si>
  <si>
    <t xml:space="preserve">III/4189         </t>
  </si>
  <si>
    <t>Klobouky ul. Nádražní</t>
  </si>
  <si>
    <t>křiž. 420 Strachotín - Pouzdřany (most)</t>
  </si>
  <si>
    <t>křiž. 420 Spálenka - křiž. 42120 Klentnice</t>
  </si>
  <si>
    <t>Mikulov (začátek obce) - křiž. 52 Mikulov</t>
  </si>
  <si>
    <t xml:space="preserve">III/40014        </t>
  </si>
  <si>
    <t>kř. Jezeřany - kř. Trboušany</t>
  </si>
  <si>
    <t xml:space="preserve">III/4205          </t>
  </si>
  <si>
    <t>Popice průtah</t>
  </si>
  <si>
    <t>Vlasatice-Troskotovice-Jiřice (střed.provoz.trhlina)</t>
  </si>
  <si>
    <t>křiž. 421 Mikulov - křiž. 42117 Pavlov</t>
  </si>
  <si>
    <t xml:space="preserve">III/39521        </t>
  </si>
  <si>
    <t>Smolín spojka,Medlov spojka</t>
  </si>
  <si>
    <t>III/37728</t>
  </si>
  <si>
    <t>křiž.Opatovice - Rychtářov   2,965 -7,780</t>
  </si>
  <si>
    <t>II/430</t>
  </si>
  <si>
    <t>Stará pošta  11,1- 13,8</t>
  </si>
  <si>
    <t>II/431</t>
  </si>
  <si>
    <t>Bučovice 16,7-17,9</t>
  </si>
  <si>
    <t>II/429</t>
  </si>
  <si>
    <t>Nemotice - Mouchnice</t>
  </si>
  <si>
    <t>III/43339</t>
  </si>
  <si>
    <t>Kozlavy - Hvězdlice</t>
  </si>
  <si>
    <t>III/0501</t>
  </si>
  <si>
    <t>Slavkov - Němčany</t>
  </si>
  <si>
    <t>III/4194</t>
  </si>
  <si>
    <t>Slavkov - Vážany - Hrušky</t>
  </si>
  <si>
    <t>II/408</t>
  </si>
  <si>
    <t>Suchohrdly - kř. I/53</t>
  </si>
  <si>
    <t>příčné,podélné,prac.spáry</t>
  </si>
  <si>
    <t>II/414</t>
  </si>
  <si>
    <t>Pravice - Hrušovany n.J.</t>
  </si>
  <si>
    <t>II/415</t>
  </si>
  <si>
    <t xml:space="preserve">Hrušovany n.J. - Hevlín - st.hranice </t>
  </si>
  <si>
    <t>II/413</t>
  </si>
  <si>
    <t>Mor.Krumlov - Rybníky</t>
  </si>
  <si>
    <t>II/377</t>
  </si>
  <si>
    <t>Brťov od nového povrchu (zastávky) - křížovatka III/37712 Zhoř</t>
  </si>
  <si>
    <t>II/379</t>
  </si>
  <si>
    <t>od křižovatky II/374 - křížovatka III/374 44 (Olomučany)</t>
  </si>
  <si>
    <t>II/374</t>
  </si>
  <si>
    <t>křižovatka III/37436 (Hor.Lhota) - křižovatka III/37435 (Dol.Lho.)</t>
  </si>
  <si>
    <t>II/376</t>
  </si>
  <si>
    <t>křižovatka I/43 - MT Lysice</t>
  </si>
  <si>
    <t>II/150</t>
  </si>
  <si>
    <t>MT Boskovice - křížovatka II/373 Ludíkov</t>
  </si>
  <si>
    <t>MT Knínice - po křižovatku III/37414</t>
  </si>
  <si>
    <t>III/37428</t>
  </si>
  <si>
    <t>MT Skalice nad Svitavou - křižovatka I/43</t>
  </si>
  <si>
    <t>III/3652</t>
  </si>
  <si>
    <t>MT Kunštát - křižovatka III/3657</t>
  </si>
  <si>
    <t>III/37610</t>
  </si>
  <si>
    <t>Žerůtka - křížek Býkovice</t>
  </si>
  <si>
    <t>podélné spáry</t>
  </si>
  <si>
    <t>III/38715</t>
  </si>
  <si>
    <t>Doubravník - MK k papírnám Prudká</t>
  </si>
  <si>
    <t>Bílovice n/Svitavou - Ochoz</t>
  </si>
  <si>
    <t>II/602</t>
  </si>
  <si>
    <t>Veselka - Kývalka</t>
  </si>
  <si>
    <t>Domašov - Přibyslavice</t>
  </si>
  <si>
    <t>III/3865</t>
  </si>
  <si>
    <t>Vev. Bitýška - Lažánky</t>
  </si>
  <si>
    <t>III/3795</t>
  </si>
  <si>
    <t>Dol. Loučky - Chytalky</t>
  </si>
  <si>
    <t>III/4992</t>
  </si>
  <si>
    <t>Žeraviny- Strážnice - Hr. Lhota</t>
  </si>
  <si>
    <t>podélné + příčné</t>
  </si>
  <si>
    <t>III/49918</t>
  </si>
  <si>
    <t>Tasov - Hr. Vrbka</t>
  </si>
  <si>
    <t>III/49912</t>
  </si>
  <si>
    <t>Hr. Vrbka  - Velká</t>
  </si>
  <si>
    <t>III/4995</t>
  </si>
  <si>
    <t>X55 - Tvar. Lhota - Kněždub</t>
  </si>
  <si>
    <t>III/4991</t>
  </si>
  <si>
    <t>Blatnice - Antonínek</t>
  </si>
  <si>
    <t>II/380</t>
  </si>
  <si>
    <t>HO - Zbrod</t>
  </si>
  <si>
    <t>podélné</t>
  </si>
  <si>
    <t>II/423</t>
  </si>
  <si>
    <t>x55 - Josefov - Prušánky</t>
  </si>
  <si>
    <t>III/05530</t>
  </si>
  <si>
    <t>Mikulčice - Valy</t>
  </si>
  <si>
    <t>III/05531</t>
  </si>
  <si>
    <t>Mikulčice - Mor.N.Ves</t>
  </si>
  <si>
    <t>II/419</t>
  </si>
  <si>
    <t>Násedlovice - Žarošice</t>
  </si>
  <si>
    <t>Příčné a podélné + síťové</t>
  </si>
  <si>
    <t>III/4301</t>
  </si>
  <si>
    <t>Kyjov - Bukovany, Bukovany, Bukovany - Ostrovánky</t>
  </si>
  <si>
    <t>II/383</t>
  </si>
  <si>
    <t>III/42120</t>
  </si>
  <si>
    <t>II/420</t>
  </si>
  <si>
    <t>III/4206</t>
  </si>
  <si>
    <t>III/42121</t>
  </si>
  <si>
    <t>II/421</t>
  </si>
  <si>
    <t>III/39612</t>
  </si>
  <si>
    <t>II/381</t>
  </si>
  <si>
    <t>křiž.II/380 - Vel.Hostěrádky</t>
  </si>
  <si>
    <t>II/432</t>
  </si>
  <si>
    <t>hr.okr KM - Bohuslavice,průtah Bohuslavice,průtah Kyjov</t>
  </si>
  <si>
    <t>III/0549</t>
  </si>
  <si>
    <t>křiž. I/54 u Věteřova - Věteřov + průtah Věteřov</t>
  </si>
  <si>
    <t>II/422</t>
  </si>
  <si>
    <t>křiž. I/54 - Svatobořice, křiž I/54 - průtah Kyjova - křiž.III/43234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</si>
</sst>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0.000"/>
    <numFmt numFmtId="167" formatCode="0.0"/>
    <numFmt numFmtId="168" formatCode="#,##0.0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16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8" fontId="4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5"/>
  <sheetViews>
    <sheetView tabSelected="1" zoomScalePageLayoutView="0" workbookViewId="0" topLeftCell="A16">
      <selection activeCell="D56" sqref="D56"/>
    </sheetView>
  </sheetViews>
  <sheetFormatPr defaultColWidth="9.140625" defaultRowHeight="12.75"/>
  <cols>
    <col min="1" max="1" width="10.421875" style="1" customWidth="1"/>
    <col min="2" max="2" width="17.140625" style="12" customWidth="1"/>
    <col min="3" max="3" width="51.8515625" style="0" customWidth="1"/>
    <col min="4" max="4" width="11.140625" style="2" customWidth="1"/>
    <col min="5" max="5" width="22.00390625" style="0" customWidth="1"/>
  </cols>
  <sheetData>
    <row r="2" spans="1:5" ht="15.75">
      <c r="A2" s="67" t="s">
        <v>25</v>
      </c>
      <c r="B2" s="67"/>
      <c r="C2" s="67"/>
      <c r="D2" s="67"/>
      <c r="E2" s="67"/>
    </row>
    <row r="3" ht="15.75">
      <c r="A3" s="13"/>
    </row>
    <row r="4" spans="1:5" ht="12.75">
      <c r="A4" s="69" t="s">
        <v>21</v>
      </c>
      <c r="B4" s="69"/>
      <c r="C4" s="69"/>
      <c r="D4" s="69"/>
      <c r="E4" s="69"/>
    </row>
    <row r="5" spans="1:5" ht="12.75">
      <c r="A5" s="69" t="s">
        <v>19</v>
      </c>
      <c r="B5" s="69"/>
      <c r="C5" s="69"/>
      <c r="D5" s="69"/>
      <c r="E5" s="69"/>
    </row>
    <row r="6" spans="1:5" ht="12.75">
      <c r="A6" s="69" t="s">
        <v>20</v>
      </c>
      <c r="B6" s="69"/>
      <c r="C6" s="69"/>
      <c r="D6" s="69"/>
      <c r="E6" s="69"/>
    </row>
    <row r="7" ht="16.5" thickBot="1">
      <c r="A7" s="13"/>
    </row>
    <row r="8" spans="1:5" ht="16.5" thickBot="1">
      <c r="A8" s="64" t="s">
        <v>22</v>
      </c>
      <c r="B8" s="65"/>
      <c r="C8" s="65"/>
      <c r="D8" s="65"/>
      <c r="E8" s="66"/>
    </row>
    <row r="9" spans="1:5" ht="21.75" customHeight="1">
      <c r="A9" s="7" t="s">
        <v>5</v>
      </c>
      <c r="B9" s="8" t="s">
        <v>0</v>
      </c>
      <c r="C9" s="8" t="s">
        <v>1</v>
      </c>
      <c r="D9" s="9" t="s">
        <v>2</v>
      </c>
      <c r="E9" s="10" t="s">
        <v>3</v>
      </c>
    </row>
    <row r="10" spans="1:5" ht="12.75">
      <c r="A10" s="52" t="s">
        <v>6</v>
      </c>
      <c r="B10" s="20" t="s">
        <v>66</v>
      </c>
      <c r="C10" s="20" t="s">
        <v>67</v>
      </c>
      <c r="D10" s="53">
        <v>1500</v>
      </c>
      <c r="E10" s="52" t="s">
        <v>27</v>
      </c>
    </row>
    <row r="11" spans="1:5" ht="12.75">
      <c r="A11" s="52" t="s">
        <v>6</v>
      </c>
      <c r="B11" s="20" t="s">
        <v>68</v>
      </c>
      <c r="C11" s="20" t="s">
        <v>69</v>
      </c>
      <c r="D11" s="53">
        <v>1000</v>
      </c>
      <c r="E11" s="52" t="s">
        <v>27</v>
      </c>
    </row>
    <row r="12" spans="1:5" ht="12.75">
      <c r="A12" s="52" t="s">
        <v>6</v>
      </c>
      <c r="B12" s="20" t="s">
        <v>70</v>
      </c>
      <c r="C12" s="20" t="s">
        <v>71</v>
      </c>
      <c r="D12" s="53">
        <v>1000</v>
      </c>
      <c r="E12" s="52" t="s">
        <v>27</v>
      </c>
    </row>
    <row r="13" spans="1:5" ht="12.75">
      <c r="A13" s="52" t="s">
        <v>6</v>
      </c>
      <c r="B13" s="20" t="s">
        <v>72</v>
      </c>
      <c r="C13" s="20" t="s">
        <v>73</v>
      </c>
      <c r="D13" s="53">
        <v>1000</v>
      </c>
      <c r="E13" s="52" t="s">
        <v>27</v>
      </c>
    </row>
    <row r="14" spans="1:5" ht="12.75">
      <c r="A14" s="52" t="s">
        <v>6</v>
      </c>
      <c r="B14" s="20" t="s">
        <v>74</v>
      </c>
      <c r="C14" s="20" t="s">
        <v>75</v>
      </c>
      <c r="D14" s="53">
        <v>1500</v>
      </c>
      <c r="E14" s="52" t="s">
        <v>27</v>
      </c>
    </row>
    <row r="15" spans="1:5" ht="12.75">
      <c r="A15" s="52" t="s">
        <v>6</v>
      </c>
      <c r="B15" s="20" t="s">
        <v>70</v>
      </c>
      <c r="C15" s="20" t="s">
        <v>76</v>
      </c>
      <c r="D15" s="53">
        <v>1500</v>
      </c>
      <c r="E15" s="52" t="s">
        <v>27</v>
      </c>
    </row>
    <row r="16" spans="1:5" ht="12.75">
      <c r="A16" s="52" t="s">
        <v>6</v>
      </c>
      <c r="B16" s="20" t="s">
        <v>77</v>
      </c>
      <c r="C16" s="20" t="s">
        <v>78</v>
      </c>
      <c r="D16" s="53">
        <v>1000</v>
      </c>
      <c r="E16" s="52" t="s">
        <v>27</v>
      </c>
    </row>
    <row r="17" spans="1:5" ht="12.75">
      <c r="A17" s="52" t="s">
        <v>6</v>
      </c>
      <c r="B17" s="20" t="s">
        <v>79</v>
      </c>
      <c r="C17" s="20" t="s">
        <v>80</v>
      </c>
      <c r="D17" s="53">
        <v>1000</v>
      </c>
      <c r="E17" s="52" t="s">
        <v>27</v>
      </c>
    </row>
    <row r="18" spans="1:5" ht="12.75">
      <c r="A18" s="52" t="s">
        <v>6</v>
      </c>
      <c r="B18" s="20" t="s">
        <v>81</v>
      </c>
      <c r="C18" s="20" t="s">
        <v>82</v>
      </c>
      <c r="D18" s="53">
        <v>1600</v>
      </c>
      <c r="E18" s="52" t="s">
        <v>83</v>
      </c>
    </row>
    <row r="19" spans="1:5" ht="12.75">
      <c r="A19" s="52" t="s">
        <v>6</v>
      </c>
      <c r="B19" s="20" t="s">
        <v>84</v>
      </c>
      <c r="C19" s="20" t="s">
        <v>85</v>
      </c>
      <c r="D19" s="53">
        <v>1500</v>
      </c>
      <c r="E19" s="52" t="s">
        <v>83</v>
      </c>
    </row>
    <row r="20" spans="1:5" ht="14.25" customHeight="1" thickBot="1">
      <c r="A20" s="49" t="s">
        <v>6</v>
      </c>
      <c r="B20" s="63" t="s">
        <v>4</v>
      </c>
      <c r="C20" s="63"/>
      <c r="D20" s="50">
        <f>SUM(D10:D19)</f>
        <v>12600</v>
      </c>
      <c r="E20" s="51"/>
    </row>
    <row r="21" spans="1:5" ht="13.5" thickBot="1">
      <c r="A21" s="52" t="s">
        <v>10</v>
      </c>
      <c r="B21" s="21" t="s">
        <v>119</v>
      </c>
      <c r="C21" s="52" t="s">
        <v>86</v>
      </c>
      <c r="D21" s="53">
        <v>700</v>
      </c>
      <c r="E21" s="52"/>
    </row>
    <row r="22" spans="1:5" ht="13.5" thickBot="1">
      <c r="A22" s="31" t="s">
        <v>10</v>
      </c>
      <c r="B22" s="62" t="s">
        <v>11</v>
      </c>
      <c r="C22" s="62"/>
      <c r="D22" s="32">
        <f>SUM(D21:D21)</f>
        <v>700</v>
      </c>
      <c r="E22" s="33"/>
    </row>
    <row r="23" spans="1:5" ht="12.75">
      <c r="A23" s="3" t="s">
        <v>9</v>
      </c>
      <c r="B23" s="18" t="s">
        <v>120</v>
      </c>
      <c r="C23" s="18" t="s">
        <v>26</v>
      </c>
      <c r="D23" s="19">
        <v>400</v>
      </c>
      <c r="E23" s="6" t="s">
        <v>27</v>
      </c>
    </row>
    <row r="24" spans="1:5" ht="12.75">
      <c r="A24" s="3" t="s">
        <v>9</v>
      </c>
      <c r="B24" s="18" t="s">
        <v>120</v>
      </c>
      <c r="C24" s="18" t="s">
        <v>28</v>
      </c>
      <c r="D24" s="19">
        <v>400</v>
      </c>
      <c r="E24" s="6" t="s">
        <v>27</v>
      </c>
    </row>
    <row r="25" spans="1:5" ht="12.75">
      <c r="A25" s="3" t="s">
        <v>9</v>
      </c>
      <c r="B25" s="18" t="s">
        <v>121</v>
      </c>
      <c r="C25" s="18" t="s">
        <v>29</v>
      </c>
      <c r="D25" s="19">
        <v>300</v>
      </c>
      <c r="E25" s="6" t="s">
        <v>27</v>
      </c>
    </row>
    <row r="26" spans="1:5" ht="12.75">
      <c r="A26" s="30" t="s">
        <v>9</v>
      </c>
      <c r="B26" s="28" t="s">
        <v>30</v>
      </c>
      <c r="C26" s="28" t="s">
        <v>31</v>
      </c>
      <c r="D26" s="40">
        <v>200</v>
      </c>
      <c r="E26" s="35" t="s">
        <v>27</v>
      </c>
    </row>
    <row r="27" spans="1:5" ht="12.75">
      <c r="A27" s="30" t="s">
        <v>9</v>
      </c>
      <c r="B27" s="28" t="s">
        <v>122</v>
      </c>
      <c r="C27" s="28" t="s">
        <v>32</v>
      </c>
      <c r="D27" s="40">
        <v>1500</v>
      </c>
      <c r="E27" s="35" t="s">
        <v>27</v>
      </c>
    </row>
    <row r="28" spans="1:5" ht="12.75">
      <c r="A28" s="30" t="s">
        <v>9</v>
      </c>
      <c r="B28" s="28" t="s">
        <v>123</v>
      </c>
      <c r="C28" s="28" t="s">
        <v>33</v>
      </c>
      <c r="D28" s="40">
        <v>600</v>
      </c>
      <c r="E28" s="35" t="s">
        <v>27</v>
      </c>
    </row>
    <row r="29" spans="1:5" ht="12.75">
      <c r="A29" s="30" t="s">
        <v>9</v>
      </c>
      <c r="B29" s="28" t="s">
        <v>124</v>
      </c>
      <c r="C29" s="28" t="s">
        <v>34</v>
      </c>
      <c r="D29" s="40">
        <v>600</v>
      </c>
      <c r="E29" s="35" t="s">
        <v>27</v>
      </c>
    </row>
    <row r="30" spans="1:5" ht="12.75">
      <c r="A30" s="30" t="s">
        <v>9</v>
      </c>
      <c r="B30" s="28" t="s">
        <v>35</v>
      </c>
      <c r="C30" s="28" t="s">
        <v>36</v>
      </c>
      <c r="D30" s="40">
        <v>500</v>
      </c>
      <c r="E30" s="35" t="s">
        <v>27</v>
      </c>
    </row>
    <row r="31" spans="1:5" ht="12.75">
      <c r="A31" s="30" t="s">
        <v>9</v>
      </c>
      <c r="B31" s="28" t="s">
        <v>37</v>
      </c>
      <c r="C31" s="28" t="s">
        <v>38</v>
      </c>
      <c r="D31" s="40">
        <v>300</v>
      </c>
      <c r="E31" s="35" t="s">
        <v>27</v>
      </c>
    </row>
    <row r="32" spans="1:5" ht="12.75">
      <c r="A32" s="30" t="s">
        <v>9</v>
      </c>
      <c r="B32" s="28" t="s">
        <v>125</v>
      </c>
      <c r="C32" s="28" t="s">
        <v>39</v>
      </c>
      <c r="D32" s="40">
        <v>1000</v>
      </c>
      <c r="E32" s="35" t="s">
        <v>27</v>
      </c>
    </row>
    <row r="33" spans="1:5" ht="12.75">
      <c r="A33" s="30" t="s">
        <v>9</v>
      </c>
      <c r="B33" s="28" t="s">
        <v>120</v>
      </c>
      <c r="C33" s="28" t="s">
        <v>40</v>
      </c>
      <c r="D33" s="40">
        <v>1500</v>
      </c>
      <c r="E33" s="35" t="s">
        <v>27</v>
      </c>
    </row>
    <row r="34" spans="1:5" ht="13.5" thickBot="1">
      <c r="A34" s="30" t="s">
        <v>9</v>
      </c>
      <c r="B34" s="28" t="s">
        <v>41</v>
      </c>
      <c r="C34" s="28" t="s">
        <v>42</v>
      </c>
      <c r="D34" s="40">
        <v>700</v>
      </c>
      <c r="E34" s="35" t="s">
        <v>27</v>
      </c>
    </row>
    <row r="35" spans="1:5" ht="12.75">
      <c r="A35" s="46" t="s">
        <v>9</v>
      </c>
      <c r="B35" s="68" t="s">
        <v>12</v>
      </c>
      <c r="C35" s="68"/>
      <c r="D35" s="47">
        <f>SUM(D23:D34)</f>
        <v>8000</v>
      </c>
      <c r="E35" s="48"/>
    </row>
    <row r="36" spans="1:7" ht="12.75">
      <c r="A36" s="11" t="s">
        <v>7</v>
      </c>
      <c r="B36" s="21" t="s">
        <v>94</v>
      </c>
      <c r="C36" s="20" t="s">
        <v>95</v>
      </c>
      <c r="D36" s="4">
        <v>600</v>
      </c>
      <c r="E36" s="5" t="s">
        <v>96</v>
      </c>
      <c r="F36" s="43"/>
      <c r="G36" s="43"/>
    </row>
    <row r="37" spans="1:5" ht="12.75">
      <c r="A37" s="11" t="s">
        <v>7</v>
      </c>
      <c r="B37" s="4" t="s">
        <v>97</v>
      </c>
      <c r="C37" s="4" t="s">
        <v>98</v>
      </c>
      <c r="D37" s="4">
        <v>100</v>
      </c>
      <c r="E37" s="4" t="s">
        <v>96</v>
      </c>
    </row>
    <row r="38" spans="1:5" ht="12.75">
      <c r="A38" s="11" t="s">
        <v>7</v>
      </c>
      <c r="B38" s="4" t="s">
        <v>99</v>
      </c>
      <c r="C38" s="4" t="s">
        <v>100</v>
      </c>
      <c r="D38" s="4">
        <v>200</v>
      </c>
      <c r="E38" s="4" t="s">
        <v>96</v>
      </c>
    </row>
    <row r="39" spans="1:5" ht="12.75">
      <c r="A39" s="11" t="s">
        <v>7</v>
      </c>
      <c r="B39" s="4" t="s">
        <v>101</v>
      </c>
      <c r="C39" s="4" t="s">
        <v>102</v>
      </c>
      <c r="D39" s="4">
        <v>600</v>
      </c>
      <c r="E39" s="4" t="s">
        <v>96</v>
      </c>
    </row>
    <row r="40" spans="1:5" ht="12.75">
      <c r="A40" s="11" t="s">
        <v>7</v>
      </c>
      <c r="B40" s="4" t="s">
        <v>103</v>
      </c>
      <c r="C40" s="4" t="s">
        <v>104</v>
      </c>
      <c r="D40" s="4">
        <v>50</v>
      </c>
      <c r="E40" s="4" t="s">
        <v>96</v>
      </c>
    </row>
    <row r="41" spans="1:5" ht="12.75">
      <c r="A41" s="11" t="s">
        <v>7</v>
      </c>
      <c r="B41" s="4" t="s">
        <v>105</v>
      </c>
      <c r="C41" s="4" t="s">
        <v>106</v>
      </c>
      <c r="D41" s="5">
        <v>1600</v>
      </c>
      <c r="E41" s="4" t="s">
        <v>107</v>
      </c>
    </row>
    <row r="42" spans="1:5" ht="12.75">
      <c r="A42" s="11" t="s">
        <v>7</v>
      </c>
      <c r="B42" s="4" t="s">
        <v>108</v>
      </c>
      <c r="C42" s="4" t="s">
        <v>109</v>
      </c>
      <c r="D42" s="4">
        <v>800</v>
      </c>
      <c r="E42" s="4" t="s">
        <v>96</v>
      </c>
    </row>
    <row r="43" spans="1:5" ht="12.75">
      <c r="A43" s="11" t="s">
        <v>7</v>
      </c>
      <c r="B43" s="4" t="s">
        <v>110</v>
      </c>
      <c r="C43" s="4" t="s">
        <v>111</v>
      </c>
      <c r="D43" s="4">
        <v>500</v>
      </c>
      <c r="E43" s="4" t="s">
        <v>96</v>
      </c>
    </row>
    <row r="44" spans="1:5" ht="12.75">
      <c r="A44" s="11" t="s">
        <v>7</v>
      </c>
      <c r="B44" s="4" t="s">
        <v>112</v>
      </c>
      <c r="C44" s="4" t="s">
        <v>113</v>
      </c>
      <c r="D44" s="5">
        <v>1100</v>
      </c>
      <c r="E44" s="4" t="s">
        <v>96</v>
      </c>
    </row>
    <row r="45" spans="1:5" ht="12.75">
      <c r="A45" s="11" t="s">
        <v>7</v>
      </c>
      <c r="B45" s="4" t="s">
        <v>114</v>
      </c>
      <c r="C45" s="4" t="s">
        <v>115</v>
      </c>
      <c r="D45" s="5">
        <v>1600</v>
      </c>
      <c r="E45" s="4" t="s">
        <v>116</v>
      </c>
    </row>
    <row r="46" spans="1:5" ht="12.75">
      <c r="A46" s="11" t="s">
        <v>7</v>
      </c>
      <c r="B46" s="4" t="s">
        <v>117</v>
      </c>
      <c r="C46" s="4" t="s">
        <v>118</v>
      </c>
      <c r="D46" s="4">
        <v>400</v>
      </c>
      <c r="E46" s="4" t="s">
        <v>116</v>
      </c>
    </row>
    <row r="47" spans="1:12" ht="13.5" thickBot="1">
      <c r="A47" s="49" t="s">
        <v>7</v>
      </c>
      <c r="B47" s="63" t="s">
        <v>13</v>
      </c>
      <c r="C47" s="63"/>
      <c r="D47" s="50">
        <f>SUM(D36:D46)</f>
        <v>7550</v>
      </c>
      <c r="E47" s="51"/>
      <c r="G47" s="41"/>
      <c r="H47" s="42"/>
      <c r="I47" s="43"/>
      <c r="J47" s="44"/>
      <c r="K47" s="43"/>
      <c r="L47" s="43"/>
    </row>
    <row r="48" spans="1:5" ht="13.5" thickBot="1">
      <c r="A48" s="36" t="s">
        <v>14</v>
      </c>
      <c r="B48" s="37" t="s">
        <v>43</v>
      </c>
      <c r="C48" s="38" t="s">
        <v>44</v>
      </c>
      <c r="D48" s="39">
        <v>2000</v>
      </c>
      <c r="E48" s="38"/>
    </row>
    <row r="49" spans="1:5" ht="13.5" thickBot="1">
      <c r="A49" s="31" t="s">
        <v>14</v>
      </c>
      <c r="B49" s="62" t="s">
        <v>15</v>
      </c>
      <c r="C49" s="62"/>
      <c r="D49" s="32">
        <f>SUM(D48:D48)</f>
        <v>2000</v>
      </c>
      <c r="E49" s="33"/>
    </row>
    <row r="50" spans="1:5" ht="12.75">
      <c r="A50" s="36" t="s">
        <v>8</v>
      </c>
      <c r="B50" s="37" t="s">
        <v>57</v>
      </c>
      <c r="C50" s="38" t="s">
        <v>58</v>
      </c>
      <c r="D50" s="39">
        <v>1000</v>
      </c>
      <c r="E50" s="38" t="s">
        <v>59</v>
      </c>
    </row>
    <row r="51" spans="1:5" ht="12.75">
      <c r="A51" s="36" t="s">
        <v>8</v>
      </c>
      <c r="B51" s="37" t="s">
        <v>60</v>
      </c>
      <c r="C51" s="38" t="s">
        <v>61</v>
      </c>
      <c r="D51" s="39">
        <v>1000</v>
      </c>
      <c r="E51" s="38" t="s">
        <v>59</v>
      </c>
    </row>
    <row r="52" spans="1:5" ht="13.5" thickBot="1">
      <c r="A52" s="36" t="s">
        <v>8</v>
      </c>
      <c r="B52" s="37" t="s">
        <v>62</v>
      </c>
      <c r="C52" s="38" t="s">
        <v>63</v>
      </c>
      <c r="D52" s="39">
        <v>4500</v>
      </c>
      <c r="E52" s="38" t="s">
        <v>59</v>
      </c>
    </row>
    <row r="53" spans="1:5" ht="13.5" thickBot="1">
      <c r="A53" s="31" t="s">
        <v>8</v>
      </c>
      <c r="B53" s="62" t="s">
        <v>16</v>
      </c>
      <c r="C53" s="62"/>
      <c r="D53" s="32">
        <f>SUM(D50:D52)</f>
        <v>6500</v>
      </c>
      <c r="E53" s="33"/>
    </row>
    <row r="55" spans="1:5" ht="12.75">
      <c r="A55" s="14" t="s">
        <v>17</v>
      </c>
      <c r="B55" s="14" t="s">
        <v>18</v>
      </c>
      <c r="C55" s="15"/>
      <c r="D55" s="16">
        <f>D53+D49+D47+D35+D22+D20</f>
        <v>37350</v>
      </c>
      <c r="E55" s="17"/>
    </row>
    <row r="57" ht="13.5" thickBot="1"/>
    <row r="58" spans="1:5" ht="16.5" thickBot="1">
      <c r="A58" s="64" t="s">
        <v>23</v>
      </c>
      <c r="B58" s="65"/>
      <c r="C58" s="65"/>
      <c r="D58" s="65"/>
      <c r="E58" s="66"/>
    </row>
    <row r="59" spans="1:5" ht="13.5" thickBot="1">
      <c r="A59" s="7" t="s">
        <v>5</v>
      </c>
      <c r="B59" s="8" t="s">
        <v>0</v>
      </c>
      <c r="C59" s="8" t="s">
        <v>1</v>
      </c>
      <c r="D59" s="9" t="s">
        <v>2</v>
      </c>
      <c r="E59" s="10" t="s">
        <v>3</v>
      </c>
    </row>
    <row r="60" spans="1:5" ht="13.5" thickBot="1">
      <c r="A60" s="31" t="s">
        <v>6</v>
      </c>
      <c r="B60" s="62" t="s">
        <v>4</v>
      </c>
      <c r="C60" s="62"/>
      <c r="D60" s="32">
        <v>0</v>
      </c>
      <c r="E60" s="33"/>
    </row>
    <row r="61" spans="1:5" ht="12.75">
      <c r="A61" s="23" t="s">
        <v>10</v>
      </c>
      <c r="B61" s="24" t="s">
        <v>119</v>
      </c>
      <c r="C61" s="24" t="s">
        <v>86</v>
      </c>
      <c r="D61" s="25">
        <v>1500</v>
      </c>
      <c r="E61" s="26"/>
    </row>
    <row r="62" spans="1:5" ht="12.75">
      <c r="A62" s="11" t="s">
        <v>10</v>
      </c>
      <c r="B62" s="21" t="s">
        <v>87</v>
      </c>
      <c r="C62" s="28" t="s">
        <v>88</v>
      </c>
      <c r="D62" s="29">
        <v>1000</v>
      </c>
      <c r="E62" s="26"/>
    </row>
    <row r="63" spans="1:5" ht="12.75">
      <c r="A63" s="11" t="s">
        <v>10</v>
      </c>
      <c r="B63" s="18" t="s">
        <v>87</v>
      </c>
      <c r="C63" s="28" t="s">
        <v>89</v>
      </c>
      <c r="D63" s="29">
        <v>500</v>
      </c>
      <c r="E63" s="26"/>
    </row>
    <row r="64" spans="1:5" ht="12.75">
      <c r="A64" s="11" t="s">
        <v>10</v>
      </c>
      <c r="B64" s="18" t="s">
        <v>90</v>
      </c>
      <c r="C64" s="28" t="s">
        <v>91</v>
      </c>
      <c r="D64" s="29">
        <v>1500</v>
      </c>
      <c r="E64" s="26"/>
    </row>
    <row r="65" spans="1:5" ht="13.5" thickBot="1">
      <c r="A65" s="34" t="s">
        <v>10</v>
      </c>
      <c r="B65" s="24" t="s">
        <v>92</v>
      </c>
      <c r="C65" s="27" t="s">
        <v>93</v>
      </c>
      <c r="D65" s="54">
        <v>1000</v>
      </c>
      <c r="E65" s="26"/>
    </row>
    <row r="66" spans="1:5" ht="13.5" thickBot="1">
      <c r="A66" s="31" t="s">
        <v>10</v>
      </c>
      <c r="B66" s="62" t="s">
        <v>11</v>
      </c>
      <c r="C66" s="62"/>
      <c r="D66" s="32">
        <f>SUM(D60:D65)</f>
        <v>5500</v>
      </c>
      <c r="E66" s="33"/>
    </row>
    <row r="67" spans="1:6" ht="13.5" thickBot="1">
      <c r="A67" s="31" t="s">
        <v>9</v>
      </c>
      <c r="B67" s="62" t="s">
        <v>12</v>
      </c>
      <c r="C67" s="62"/>
      <c r="D67" s="32">
        <v>0</v>
      </c>
      <c r="E67" s="33"/>
      <c r="F67" s="22"/>
    </row>
    <row r="68" spans="1:5" ht="12.75">
      <c r="A68" s="55" t="s">
        <v>7</v>
      </c>
      <c r="B68" s="24" t="s">
        <v>126</v>
      </c>
      <c r="C68" s="24" t="s">
        <v>127</v>
      </c>
      <c r="D68" s="25">
        <v>350</v>
      </c>
      <c r="E68" s="26" t="s">
        <v>96</v>
      </c>
    </row>
    <row r="69" spans="1:5" ht="12.75">
      <c r="A69" s="55" t="s">
        <v>7</v>
      </c>
      <c r="B69" s="24" t="s">
        <v>128</v>
      </c>
      <c r="C69" s="24" t="s">
        <v>129</v>
      </c>
      <c r="D69" s="25">
        <v>1000</v>
      </c>
      <c r="E69" s="26" t="s">
        <v>96</v>
      </c>
    </row>
    <row r="70" spans="1:5" ht="12.75">
      <c r="A70" s="55" t="s">
        <v>7</v>
      </c>
      <c r="B70" s="24" t="s">
        <v>130</v>
      </c>
      <c r="C70" s="24" t="s">
        <v>131</v>
      </c>
      <c r="D70" s="25">
        <v>1000</v>
      </c>
      <c r="E70" s="26" t="s">
        <v>96</v>
      </c>
    </row>
    <row r="71" spans="1:5" ht="13.5" thickBot="1">
      <c r="A71" s="55" t="s">
        <v>7</v>
      </c>
      <c r="B71" s="24" t="s">
        <v>132</v>
      </c>
      <c r="C71" s="24" t="s">
        <v>133</v>
      </c>
      <c r="D71" s="25">
        <v>1000</v>
      </c>
      <c r="E71" s="26" t="s">
        <v>96</v>
      </c>
    </row>
    <row r="72" spans="1:5" ht="13.5" thickBot="1">
      <c r="A72" s="31" t="s">
        <v>7</v>
      </c>
      <c r="B72" s="62" t="s">
        <v>13</v>
      </c>
      <c r="C72" s="62"/>
      <c r="D72" s="32">
        <f>SUM(D67:D71)</f>
        <v>3350</v>
      </c>
      <c r="E72" s="33"/>
    </row>
    <row r="73" spans="1:5" ht="12.75">
      <c r="A73" s="36" t="s">
        <v>14</v>
      </c>
      <c r="B73" s="56" t="s">
        <v>45</v>
      </c>
      <c r="C73" s="38" t="s">
        <v>46</v>
      </c>
      <c r="D73" s="57">
        <v>750</v>
      </c>
      <c r="E73" s="38" t="s">
        <v>27</v>
      </c>
    </row>
    <row r="74" spans="1:5" ht="12.75">
      <c r="A74" s="11" t="s">
        <v>14</v>
      </c>
      <c r="B74" s="20" t="s">
        <v>47</v>
      </c>
      <c r="C74" s="4" t="s">
        <v>48</v>
      </c>
      <c r="D74" s="5">
        <v>500</v>
      </c>
      <c r="E74" s="4" t="s">
        <v>27</v>
      </c>
    </row>
    <row r="75" spans="1:5" ht="12.75">
      <c r="A75" s="11" t="s">
        <v>14</v>
      </c>
      <c r="B75" s="20" t="s">
        <v>49</v>
      </c>
      <c r="C75" s="4" t="s">
        <v>50</v>
      </c>
      <c r="D75" s="5">
        <v>750</v>
      </c>
      <c r="E75" s="4" t="s">
        <v>27</v>
      </c>
    </row>
    <row r="76" spans="1:5" ht="12.75">
      <c r="A76" s="11" t="s">
        <v>14</v>
      </c>
      <c r="B76" s="20" t="s">
        <v>51</v>
      </c>
      <c r="C76" s="4" t="s">
        <v>52</v>
      </c>
      <c r="D76" s="5">
        <v>800</v>
      </c>
      <c r="E76" s="4" t="s">
        <v>27</v>
      </c>
    </row>
    <row r="77" spans="1:5" ht="12.75">
      <c r="A77" s="11" t="s">
        <v>14</v>
      </c>
      <c r="B77" s="20" t="s">
        <v>53</v>
      </c>
      <c r="C77" s="4" t="s">
        <v>54</v>
      </c>
      <c r="D77" s="5">
        <v>700</v>
      </c>
      <c r="E77" s="4" t="s">
        <v>27</v>
      </c>
    </row>
    <row r="78" spans="1:5" ht="12.75">
      <c r="A78" s="11" t="s">
        <v>14</v>
      </c>
      <c r="B78" s="20" t="s">
        <v>55</v>
      </c>
      <c r="C78" s="4" t="s">
        <v>56</v>
      </c>
      <c r="D78" s="5">
        <v>500</v>
      </c>
      <c r="E78" s="4" t="s">
        <v>27</v>
      </c>
    </row>
    <row r="79" spans="1:5" ht="13.5" thickBot="1">
      <c r="A79" s="49" t="s">
        <v>14</v>
      </c>
      <c r="B79" s="63" t="s">
        <v>15</v>
      </c>
      <c r="C79" s="63"/>
      <c r="D79" s="50">
        <f>SUM(D73:D78)</f>
        <v>4000</v>
      </c>
      <c r="E79" s="51"/>
    </row>
    <row r="80" spans="1:5" ht="13.5" thickBot="1">
      <c r="A80" s="23" t="s">
        <v>8</v>
      </c>
      <c r="B80" s="24" t="s">
        <v>64</v>
      </c>
      <c r="C80" s="24" t="s">
        <v>65</v>
      </c>
      <c r="D80" s="25">
        <v>1500</v>
      </c>
      <c r="E80" s="45" t="s">
        <v>59</v>
      </c>
    </row>
    <row r="81" spans="1:5" ht="13.5" thickBot="1">
      <c r="A81" s="31" t="s">
        <v>8</v>
      </c>
      <c r="B81" s="62" t="s">
        <v>16</v>
      </c>
      <c r="C81" s="62"/>
      <c r="D81" s="32">
        <f>SUM(D80:D80)</f>
        <v>1500</v>
      </c>
      <c r="E81" s="33"/>
    </row>
    <row r="83" spans="1:5" ht="12.75">
      <c r="A83" s="14" t="s">
        <v>17</v>
      </c>
      <c r="B83" s="14" t="s">
        <v>18</v>
      </c>
      <c r="C83" s="15"/>
      <c r="D83" s="16">
        <f>D81+D79+D72+D67+D66+D60</f>
        <v>14350</v>
      </c>
      <c r="E83" s="17"/>
    </row>
    <row r="84" spans="1:5" ht="12.75">
      <c r="A84" s="58"/>
      <c r="B84" s="58"/>
      <c r="C84" s="59"/>
      <c r="D84" s="60"/>
      <c r="E84" s="61"/>
    </row>
    <row r="85" spans="1:5" ht="12.75">
      <c r="A85" s="14" t="s">
        <v>17</v>
      </c>
      <c r="B85" s="14" t="s">
        <v>24</v>
      </c>
      <c r="C85" s="15"/>
      <c r="D85" s="16">
        <f>D83+D55</f>
        <v>51700</v>
      </c>
      <c r="E85" s="17"/>
    </row>
  </sheetData>
  <sheetProtection/>
  <mergeCells count="18">
    <mergeCell ref="B35:C35"/>
    <mergeCell ref="B47:C47"/>
    <mergeCell ref="A4:E4"/>
    <mergeCell ref="B60:C60"/>
    <mergeCell ref="B66:C66"/>
    <mergeCell ref="B67:C67"/>
    <mergeCell ref="A5:E5"/>
    <mergeCell ref="A6:E6"/>
    <mergeCell ref="B72:C72"/>
    <mergeCell ref="B79:C79"/>
    <mergeCell ref="B81:C81"/>
    <mergeCell ref="A8:E8"/>
    <mergeCell ref="A58:E58"/>
    <mergeCell ref="A2:E2"/>
    <mergeCell ref="B49:C49"/>
    <mergeCell ref="B53:C53"/>
    <mergeCell ref="B20:C20"/>
    <mergeCell ref="B22:C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mikulasek</cp:lastModifiedBy>
  <cp:lastPrinted>2013-04-08T12:49:47Z</cp:lastPrinted>
  <dcterms:created xsi:type="dcterms:W3CDTF">2012-03-16T08:48:10Z</dcterms:created>
  <dcterms:modified xsi:type="dcterms:W3CDTF">2016-03-13T15:43:51Z</dcterms:modified>
  <cp:category/>
  <cp:version/>
  <cp:contentType/>
  <cp:contentStatus/>
</cp:coreProperties>
</file>