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23955" windowHeight="10545" activeTab="0"/>
  </bookViews>
  <sheets>
    <sheet name="výkaz výměr" sheetId="1" r:id="rId1"/>
  </sheets>
  <definedNames>
    <definedName name="_xlnm.Print_Area" localSheetId="0">'výkaz výměr'!$B$2:$I$41</definedName>
  </definedNames>
  <calcPr calcId="125725"/>
</workbook>
</file>

<file path=xl/sharedStrings.xml><?xml version="1.0" encoding="utf-8"?>
<sst xmlns="http://schemas.openxmlformats.org/spreadsheetml/2006/main" count="67" uniqueCount="37">
  <si>
    <t>Č.p.</t>
  </si>
  <si>
    <t>Kód položky</t>
  </si>
  <si>
    <t>Popis</t>
  </si>
  <si>
    <t>MJ</t>
  </si>
  <si>
    <t>Množství</t>
  </si>
  <si>
    <t>jednotková cena</t>
  </si>
  <si>
    <t>Celková cena</t>
  </si>
  <si>
    <t>D</t>
  </si>
  <si>
    <t>HSV</t>
  </si>
  <si>
    <t>Práce a dodávky HSV</t>
  </si>
  <si>
    <t>Komunikace</t>
  </si>
  <si>
    <t>573431113</t>
  </si>
  <si>
    <t>m2</t>
  </si>
  <si>
    <t>Ostatní konstrukce a práce</t>
  </si>
  <si>
    <t>913901111R</t>
  </si>
  <si>
    <t>kpl</t>
  </si>
  <si>
    <t>CELKEM BEZ DPH:</t>
  </si>
  <si>
    <t>DPH 21%:</t>
  </si>
  <si>
    <t>CELKEM S DPH:</t>
  </si>
  <si>
    <t>Nátěr živičný uzavírací nebo udržovací s posypem ze silniční emulze v množství 1,60 kg/m2, kamenivo frakce 4 - 8</t>
  </si>
  <si>
    <t>Dopravní značení</t>
  </si>
  <si>
    <t xml:space="preserve">staničení: </t>
  </si>
  <si>
    <t>II/395 Malešovice - Kupařovice</t>
  </si>
  <si>
    <t>35,976 - 36,982 km</t>
  </si>
  <si>
    <t>III/41622 Pohořelice konec obce - křižovatka s II/381</t>
  </si>
  <si>
    <t>Rekapitulace</t>
  </si>
  <si>
    <t>úsek</t>
  </si>
  <si>
    <t>cena bez DPH</t>
  </si>
  <si>
    <t>cena včetně DPH</t>
  </si>
  <si>
    <t>35,976 - 36,982</t>
  </si>
  <si>
    <t xml:space="preserve">1,191 - 2,168 </t>
  </si>
  <si>
    <t>staničení v km</t>
  </si>
  <si>
    <t>cena celkem</t>
  </si>
  <si>
    <t>DPH 21%</t>
  </si>
  <si>
    <t>NÁTĚRY VOZOVEK OBL. BŘECLAV 2016</t>
  </si>
  <si>
    <t>0,693 - 2,078 km</t>
  </si>
  <si>
    <t>Výkaz výměr</t>
  </si>
</sst>
</file>

<file path=xl/styles.xml><?xml version="1.0" encoding="utf-8"?>
<styleSheet xmlns="http://schemas.openxmlformats.org/spreadsheetml/2006/main">
  <numFmts count="3">
    <numFmt numFmtId="164" formatCode="###0.000;\-###0.000"/>
    <numFmt numFmtId="165" formatCode="#,##0.00;\-#,##0.00"/>
    <numFmt numFmtId="166" formatCode="#,##0.000;\-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164" fontId="5" fillId="0" borderId="3" xfId="0" applyNumberFormat="1" applyFont="1" applyFill="1" applyBorder="1" applyAlignment="1" applyProtection="1">
      <alignment horizontal="right" vertical="top"/>
      <protection locked="0"/>
    </xf>
    <xf numFmtId="2" fontId="3" fillId="0" borderId="2" xfId="0" applyNumberFormat="1" applyFont="1" applyBorder="1" applyAlignment="1" applyProtection="1">
      <alignment horizontal="right" vertical="top"/>
      <protection locked="0"/>
    </xf>
    <xf numFmtId="165" fontId="3" fillId="0" borderId="4" xfId="0" applyNumberFormat="1" applyFont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166" fontId="5" fillId="0" borderId="7" xfId="0" applyNumberFormat="1" applyFont="1" applyFill="1" applyBorder="1" applyAlignment="1" applyProtection="1">
      <alignment horizontal="right" vertical="top"/>
      <protection locked="0"/>
    </xf>
    <xf numFmtId="165" fontId="3" fillId="0" borderId="6" xfId="0" applyNumberFormat="1" applyFont="1" applyBorder="1" applyAlignment="1" applyProtection="1">
      <alignment horizontal="right" vertical="top"/>
      <protection locked="0"/>
    </xf>
    <xf numFmtId="165" fontId="3" fillId="0" borderId="8" xfId="0" applyNumberFormat="1" applyFont="1" applyBorder="1" applyAlignment="1" applyProtection="1">
      <alignment horizontal="right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166" fontId="2" fillId="0" borderId="7" xfId="0" applyNumberFormat="1" applyFont="1" applyFill="1" applyBorder="1" applyAlignment="1" applyProtection="1">
      <alignment horizontal="center" vertical="top"/>
      <protection locked="0"/>
    </xf>
    <xf numFmtId="165" fontId="2" fillId="0" borderId="6" xfId="0" applyNumberFormat="1" applyFont="1" applyFill="1" applyBorder="1" applyAlignment="1" applyProtection="1">
      <alignment horizontal="center" vertical="top"/>
      <protection locked="0"/>
    </xf>
    <xf numFmtId="165" fontId="2" fillId="0" borderId="8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 applyProtection="1">
      <alignment horizontal="right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166" fontId="2" fillId="0" borderId="15" xfId="0" applyNumberFormat="1" applyFont="1" applyFill="1" applyBorder="1" applyAlignment="1" applyProtection="1">
      <alignment horizontal="center" vertical="top"/>
      <protection locked="0"/>
    </xf>
    <xf numFmtId="165" fontId="2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Fill="1" applyBorder="1" applyAlignment="1" applyProtection="1">
      <alignment horizontal="right" vertical="top"/>
      <protection locked="0"/>
    </xf>
    <xf numFmtId="165" fontId="3" fillId="0" borderId="20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top"/>
      <protection locked="0"/>
    </xf>
    <xf numFmtId="165" fontId="2" fillId="0" borderId="6" xfId="0" applyNumberFormat="1" applyFont="1" applyBorder="1" applyAlignment="1" applyProtection="1">
      <alignment horizontal="center" vertical="top"/>
      <protection locked="0"/>
    </xf>
    <xf numFmtId="165" fontId="2" fillId="0" borderId="21" xfId="0" applyNumberFormat="1" applyFont="1" applyBorder="1" applyAlignment="1" applyProtection="1">
      <alignment horizontal="center" vertical="top"/>
      <protection locked="0"/>
    </xf>
    <xf numFmtId="165" fontId="11" fillId="0" borderId="22" xfId="0" applyNumberFormat="1" applyFont="1" applyBorder="1" applyAlignment="1" applyProtection="1">
      <alignment horizontal="center" vertical="top"/>
      <protection locked="0"/>
    </xf>
    <xf numFmtId="165" fontId="11" fillId="0" borderId="23" xfId="0" applyNumberFormat="1" applyFont="1" applyBorder="1" applyAlignment="1" applyProtection="1">
      <alignment horizontal="center" vertical="top"/>
      <protection locked="0"/>
    </xf>
    <xf numFmtId="165" fontId="2" fillId="0" borderId="8" xfId="0" applyNumberFormat="1" applyFont="1" applyBorder="1" applyAlignment="1" applyProtection="1">
      <alignment horizontal="center" vertical="top"/>
      <protection locked="0"/>
    </xf>
    <xf numFmtId="165" fontId="2" fillId="0" borderId="24" xfId="0" applyNumberFormat="1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11" fillId="0" borderId="26" xfId="0" applyFont="1" applyBorder="1" applyAlignment="1" applyProtection="1">
      <alignment horizontal="left" vertical="top"/>
      <protection locked="0"/>
    </xf>
    <xf numFmtId="0" fontId="0" fillId="0" borderId="27" xfId="0" applyBorder="1"/>
    <xf numFmtId="0" fontId="0" fillId="0" borderId="28" xfId="0" applyBorder="1"/>
    <xf numFmtId="0" fontId="10" fillId="0" borderId="29" xfId="0" applyFont="1" applyBorder="1" applyAlignment="1" applyProtection="1">
      <alignment horizontal="center" vertical="top"/>
      <protection locked="0"/>
    </xf>
    <xf numFmtId="0" fontId="10" fillId="0" borderId="30" xfId="0" applyFont="1" applyBorder="1" applyAlignment="1" applyProtection="1">
      <alignment horizontal="center" vertical="top"/>
      <protection locked="0"/>
    </xf>
    <xf numFmtId="0" fontId="10" fillId="0" borderId="3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tabSelected="1" workbookViewId="0" topLeftCell="A1">
      <selection activeCell="J22" sqref="J22"/>
    </sheetView>
  </sheetViews>
  <sheetFormatPr defaultColWidth="9.140625" defaultRowHeight="12" customHeight="1"/>
  <cols>
    <col min="1" max="1" width="9.140625" style="1" customWidth="1"/>
    <col min="2" max="2" width="4.421875" style="1" customWidth="1"/>
    <col min="3" max="3" width="11.421875" style="1" customWidth="1"/>
    <col min="4" max="4" width="66.7109375" style="1" customWidth="1"/>
    <col min="5" max="5" width="5.00390625" style="1" customWidth="1"/>
    <col min="6" max="6" width="12.140625" style="1" customWidth="1"/>
    <col min="7" max="7" width="12.8515625" style="1" customWidth="1"/>
    <col min="8" max="8" width="11.8515625" style="1" customWidth="1"/>
    <col min="9" max="9" width="15.7109375" style="1" customWidth="1"/>
    <col min="10" max="10" width="16.00390625" style="1" customWidth="1"/>
    <col min="11" max="11" width="10.8515625" style="1" customWidth="1"/>
    <col min="12" max="12" width="10.28125" style="1" customWidth="1"/>
    <col min="13" max="13" width="4.57421875" style="1" customWidth="1"/>
    <col min="14" max="14" width="18.28125" style="1" customWidth="1"/>
    <col min="15" max="16384" width="9.140625" style="1" customWidth="1"/>
  </cols>
  <sheetData>
    <row r="2" spans="2:8" ht="23.25">
      <c r="B2" s="57" t="s">
        <v>34</v>
      </c>
      <c r="C2" s="58"/>
      <c r="D2" s="58"/>
      <c r="E2" s="58"/>
      <c r="F2" s="58"/>
      <c r="G2" s="58"/>
      <c r="H2" s="58"/>
    </row>
    <row r="3" spans="2:8" ht="23.25" customHeight="1">
      <c r="B3" s="58" t="s">
        <v>36</v>
      </c>
      <c r="C3" s="58"/>
      <c r="D3" s="58"/>
      <c r="E3" s="58"/>
      <c r="F3" s="58"/>
      <c r="G3" s="58"/>
      <c r="H3" s="58"/>
    </row>
    <row r="4" ht="15"/>
    <row r="5" spans="2:13" s="36" customFormat="1" ht="20.25" customHeight="1">
      <c r="B5" s="59" t="s">
        <v>22</v>
      </c>
      <c r="C5" s="59"/>
      <c r="D5" s="59"/>
      <c r="E5" s="59"/>
      <c r="F5" s="59"/>
      <c r="G5" s="59"/>
      <c r="H5" s="59"/>
      <c r="I5" s="45"/>
      <c r="J5" s="45"/>
      <c r="K5" s="45"/>
      <c r="L5" s="45"/>
      <c r="M5" s="45"/>
    </row>
    <row r="6" spans="2:13" s="36" customFormat="1" ht="20.25" customHeight="1" thickBot="1">
      <c r="B6" s="60" t="s">
        <v>21</v>
      </c>
      <c r="C6" s="60"/>
      <c r="D6" s="47" t="s">
        <v>23</v>
      </c>
      <c r="E6" s="46"/>
      <c r="F6" s="46"/>
      <c r="G6" s="46"/>
      <c r="H6" s="46"/>
      <c r="I6" s="45"/>
      <c r="J6" s="45"/>
      <c r="K6" s="45"/>
      <c r="L6" s="45"/>
      <c r="M6" s="45"/>
    </row>
    <row r="7" spans="2:9" s="38" customFormat="1" ht="30.75" thickBot="1">
      <c r="B7" s="39" t="s">
        <v>0</v>
      </c>
      <c r="C7" s="40" t="s">
        <v>1</v>
      </c>
      <c r="D7" s="40" t="s">
        <v>2</v>
      </c>
      <c r="E7" s="40" t="s">
        <v>3</v>
      </c>
      <c r="F7" s="41" t="s">
        <v>4</v>
      </c>
      <c r="G7" s="40" t="s">
        <v>5</v>
      </c>
      <c r="H7" s="42" t="s">
        <v>6</v>
      </c>
      <c r="I7" s="37"/>
    </row>
    <row r="8" spans="2:9" ht="15">
      <c r="B8" s="3" t="s">
        <v>7</v>
      </c>
      <c r="C8" s="4" t="s">
        <v>8</v>
      </c>
      <c r="D8" s="5" t="s">
        <v>9</v>
      </c>
      <c r="E8" s="6"/>
      <c r="F8" s="7"/>
      <c r="G8" s="8"/>
      <c r="H8" s="9"/>
      <c r="I8" s="2"/>
    </row>
    <row r="9" spans="2:9" ht="15">
      <c r="B9" s="10"/>
      <c r="C9" s="11"/>
      <c r="D9" s="12" t="s">
        <v>10</v>
      </c>
      <c r="E9" s="13"/>
      <c r="F9" s="14"/>
      <c r="G9" s="15"/>
      <c r="H9" s="16"/>
      <c r="I9" s="2"/>
    </row>
    <row r="10" spans="2:9" ht="30">
      <c r="B10" s="17">
        <v>1</v>
      </c>
      <c r="C10" s="18" t="s">
        <v>11</v>
      </c>
      <c r="D10" s="19" t="s">
        <v>19</v>
      </c>
      <c r="E10" s="20" t="s">
        <v>12</v>
      </c>
      <c r="F10" s="21">
        <v>6036</v>
      </c>
      <c r="G10" s="22"/>
      <c r="H10" s="23">
        <f>F10*G10</f>
        <v>0</v>
      </c>
      <c r="I10" s="2"/>
    </row>
    <row r="11" spans="2:9" ht="30">
      <c r="B11" s="17">
        <v>2</v>
      </c>
      <c r="C11" s="18" t="s">
        <v>11</v>
      </c>
      <c r="D11" s="19" t="s">
        <v>19</v>
      </c>
      <c r="E11" s="20" t="s">
        <v>12</v>
      </c>
      <c r="F11" s="21">
        <v>6036</v>
      </c>
      <c r="G11" s="22"/>
      <c r="H11" s="23">
        <f>F11*G11</f>
        <v>0</v>
      </c>
      <c r="I11" s="2"/>
    </row>
    <row r="12" spans="2:9" ht="15">
      <c r="B12" s="24"/>
      <c r="C12" s="25"/>
      <c r="D12" s="26" t="s">
        <v>13</v>
      </c>
      <c r="E12" s="27"/>
      <c r="F12" s="28"/>
      <c r="G12" s="27"/>
      <c r="H12" s="29"/>
      <c r="I12" s="2"/>
    </row>
    <row r="13" spans="2:9" ht="15.75" thickBot="1">
      <c r="B13" s="30">
        <v>3</v>
      </c>
      <c r="C13" s="31" t="s">
        <v>14</v>
      </c>
      <c r="D13" s="32" t="s">
        <v>20</v>
      </c>
      <c r="E13" s="33" t="s">
        <v>15</v>
      </c>
      <c r="F13" s="34">
        <v>1</v>
      </c>
      <c r="G13" s="35"/>
      <c r="H13" s="43">
        <f>F13*G13</f>
        <v>0</v>
      </c>
      <c r="I13" s="2"/>
    </row>
    <row r="14" spans="2:9" ht="15">
      <c r="B14" s="2"/>
      <c r="C14" s="2"/>
      <c r="D14" s="2"/>
      <c r="E14" s="2"/>
      <c r="F14" s="61" t="s">
        <v>16</v>
      </c>
      <c r="G14" s="62"/>
      <c r="H14" s="9">
        <f>SUM(H10:H13)</f>
        <v>0</v>
      </c>
      <c r="I14" s="2"/>
    </row>
    <row r="15" spans="2:9" ht="15">
      <c r="B15" s="2"/>
      <c r="C15" s="2"/>
      <c r="D15" s="2"/>
      <c r="E15" s="2"/>
      <c r="F15" s="63" t="s">
        <v>17</v>
      </c>
      <c r="G15" s="64"/>
      <c r="H15" s="16">
        <f>0.21*H14</f>
        <v>0</v>
      </c>
      <c r="I15" s="2"/>
    </row>
    <row r="16" spans="2:9" ht="15.75" thickBot="1">
      <c r="B16" s="2"/>
      <c r="C16" s="2"/>
      <c r="D16" s="2"/>
      <c r="E16" s="2"/>
      <c r="F16" s="65" t="s">
        <v>18</v>
      </c>
      <c r="G16" s="66"/>
      <c r="H16" s="44">
        <f>SUM(H14:H15)</f>
        <v>0</v>
      </c>
      <c r="I16" s="2"/>
    </row>
    <row r="17" spans="2:9" ht="15">
      <c r="B17" s="2"/>
      <c r="C17" s="2"/>
      <c r="D17" s="2"/>
      <c r="E17" s="2"/>
      <c r="F17" s="2"/>
      <c r="I17" s="2"/>
    </row>
    <row r="18" spans="2:9" ht="15">
      <c r="B18" s="2"/>
      <c r="C18" s="2"/>
      <c r="D18" s="2"/>
      <c r="E18" s="2"/>
      <c r="F18" s="2"/>
      <c r="I18" s="2"/>
    </row>
    <row r="19" spans="2:6" ht="15">
      <c r="B19" s="2"/>
      <c r="C19" s="2"/>
      <c r="D19" s="2"/>
      <c r="E19" s="2"/>
      <c r="F19" s="2"/>
    </row>
    <row r="20" spans="2:8" ht="21">
      <c r="B20" s="59" t="s">
        <v>24</v>
      </c>
      <c r="C20" s="59"/>
      <c r="D20" s="59"/>
      <c r="E20" s="59"/>
      <c r="F20" s="59"/>
      <c r="G20" s="59"/>
      <c r="H20" s="59"/>
    </row>
    <row r="21" spans="2:8" ht="19.5" thickBot="1">
      <c r="B21" s="60" t="s">
        <v>21</v>
      </c>
      <c r="C21" s="60"/>
      <c r="D21" s="47" t="s">
        <v>35</v>
      </c>
      <c r="E21" s="46"/>
      <c r="F21" s="46"/>
      <c r="G21" s="46"/>
      <c r="H21" s="46"/>
    </row>
    <row r="22" spans="2:8" ht="30.75" thickBot="1">
      <c r="B22" s="39" t="s">
        <v>0</v>
      </c>
      <c r="C22" s="40" t="s">
        <v>1</v>
      </c>
      <c r="D22" s="40" t="s">
        <v>2</v>
      </c>
      <c r="E22" s="40" t="s">
        <v>3</v>
      </c>
      <c r="F22" s="41" t="s">
        <v>4</v>
      </c>
      <c r="G22" s="40" t="s">
        <v>5</v>
      </c>
      <c r="H22" s="42" t="s">
        <v>6</v>
      </c>
    </row>
    <row r="23" spans="2:8" ht="15">
      <c r="B23" s="3" t="s">
        <v>7</v>
      </c>
      <c r="C23" s="4" t="s">
        <v>8</v>
      </c>
      <c r="D23" s="5" t="s">
        <v>9</v>
      </c>
      <c r="E23" s="6"/>
      <c r="F23" s="7"/>
      <c r="G23" s="8"/>
      <c r="H23" s="9"/>
    </row>
    <row r="24" spans="2:8" ht="15">
      <c r="B24" s="10"/>
      <c r="C24" s="11"/>
      <c r="D24" s="12" t="s">
        <v>10</v>
      </c>
      <c r="E24" s="13"/>
      <c r="F24" s="14"/>
      <c r="G24" s="15"/>
      <c r="H24" s="16"/>
    </row>
    <row r="25" spans="2:8" ht="30">
      <c r="B25" s="17">
        <v>1</v>
      </c>
      <c r="C25" s="18" t="s">
        <v>11</v>
      </c>
      <c r="D25" s="19" t="s">
        <v>19</v>
      </c>
      <c r="E25" s="20" t="s">
        <v>12</v>
      </c>
      <c r="F25" s="21">
        <v>9002.5</v>
      </c>
      <c r="G25" s="22"/>
      <c r="H25" s="23">
        <f>F25*G25</f>
        <v>0</v>
      </c>
    </row>
    <row r="26" spans="2:8" ht="30">
      <c r="B26" s="17">
        <v>2</v>
      </c>
      <c r="C26" s="18" t="s">
        <v>11</v>
      </c>
      <c r="D26" s="19" t="s">
        <v>19</v>
      </c>
      <c r="E26" s="20" t="s">
        <v>12</v>
      </c>
      <c r="F26" s="21">
        <v>9002.5</v>
      </c>
      <c r="G26" s="22"/>
      <c r="H26" s="23">
        <f>F26*G26</f>
        <v>0</v>
      </c>
    </row>
    <row r="27" spans="2:8" ht="15">
      <c r="B27" s="24"/>
      <c r="C27" s="25"/>
      <c r="D27" s="26" t="s">
        <v>13</v>
      </c>
      <c r="E27" s="27"/>
      <c r="F27" s="28"/>
      <c r="G27" s="27"/>
      <c r="H27" s="29"/>
    </row>
    <row r="28" spans="2:8" ht="15.75" thickBot="1">
      <c r="B28" s="30">
        <v>3</v>
      </c>
      <c r="C28" s="31" t="s">
        <v>14</v>
      </c>
      <c r="D28" s="32" t="s">
        <v>20</v>
      </c>
      <c r="E28" s="33" t="s">
        <v>15</v>
      </c>
      <c r="F28" s="34">
        <v>1</v>
      </c>
      <c r="G28" s="35"/>
      <c r="H28" s="43">
        <f>F28*G28</f>
        <v>0</v>
      </c>
    </row>
    <row r="29" spans="2:8" ht="15">
      <c r="B29" s="2"/>
      <c r="C29" s="2"/>
      <c r="D29" s="2"/>
      <c r="E29" s="2"/>
      <c r="F29" s="61" t="s">
        <v>16</v>
      </c>
      <c r="G29" s="62"/>
      <c r="H29" s="9">
        <f>SUM(H25:H28)</f>
        <v>0</v>
      </c>
    </row>
    <row r="30" spans="2:8" ht="15">
      <c r="B30" s="2"/>
      <c r="C30" s="2"/>
      <c r="D30" s="2"/>
      <c r="E30" s="2"/>
      <c r="F30" s="63" t="s">
        <v>17</v>
      </c>
      <c r="G30" s="64"/>
      <c r="H30" s="16">
        <f>0.21*H29</f>
        <v>0</v>
      </c>
    </row>
    <row r="31" spans="2:8" ht="15.75" thickBot="1">
      <c r="B31" s="2"/>
      <c r="C31" s="2"/>
      <c r="D31" s="2"/>
      <c r="E31" s="2"/>
      <c r="F31" s="65" t="s">
        <v>18</v>
      </c>
      <c r="G31" s="66"/>
      <c r="H31" s="44">
        <f>SUM(H29:H30)</f>
        <v>0</v>
      </c>
    </row>
    <row r="34" ht="12" customHeight="1" thickBot="1"/>
    <row r="35" spans="2:9" ht="21.75" thickBot="1">
      <c r="B35" s="70" t="s">
        <v>25</v>
      </c>
      <c r="C35" s="71"/>
      <c r="D35" s="71"/>
      <c r="E35" s="71"/>
      <c r="F35" s="71"/>
      <c r="G35" s="71"/>
      <c r="H35" s="71"/>
      <c r="I35" s="72"/>
    </row>
    <row r="36" spans="2:10" ht="21">
      <c r="B36" s="73" t="s">
        <v>26</v>
      </c>
      <c r="C36" s="74"/>
      <c r="D36" s="74"/>
      <c r="E36" s="74" t="s">
        <v>31</v>
      </c>
      <c r="F36" s="74"/>
      <c r="G36" s="55" t="s">
        <v>27</v>
      </c>
      <c r="H36" s="55" t="s">
        <v>33</v>
      </c>
      <c r="I36" s="56" t="s">
        <v>28</v>
      </c>
      <c r="J36" s="48"/>
    </row>
    <row r="37" spans="2:10" ht="21">
      <c r="B37" s="75" t="s">
        <v>22</v>
      </c>
      <c r="C37" s="76"/>
      <c r="D37" s="76"/>
      <c r="E37" s="79" t="s">
        <v>29</v>
      </c>
      <c r="F37" s="79"/>
      <c r="G37" s="49">
        <f>H14</f>
        <v>0</v>
      </c>
      <c r="H37" s="49">
        <f>H15</f>
        <v>0</v>
      </c>
      <c r="I37" s="53">
        <f>H16</f>
        <v>0</v>
      </c>
      <c r="J37" s="48"/>
    </row>
    <row r="38" spans="2:9" ht="15.75" thickBot="1">
      <c r="B38" s="77" t="s">
        <v>24</v>
      </c>
      <c r="C38" s="78"/>
      <c r="D38" s="78"/>
      <c r="E38" s="80" t="s">
        <v>30</v>
      </c>
      <c r="F38" s="80"/>
      <c r="G38" s="50">
        <f>H29</f>
        <v>0</v>
      </c>
      <c r="H38" s="50">
        <f>H30</f>
        <v>0</v>
      </c>
      <c r="I38" s="54">
        <f>H31</f>
        <v>0</v>
      </c>
    </row>
    <row r="39" spans="2:9" ht="16.5" thickBot="1">
      <c r="B39" s="67" t="s">
        <v>32</v>
      </c>
      <c r="C39" s="68"/>
      <c r="D39" s="68"/>
      <c r="E39" s="68"/>
      <c r="F39" s="69"/>
      <c r="G39" s="51">
        <f>SUM(G37:G38)</f>
        <v>0</v>
      </c>
      <c r="H39" s="51">
        <f>SUM(H37:H38)</f>
        <v>0</v>
      </c>
      <c r="I39" s="52">
        <f>SUM(I37:I38)</f>
        <v>0</v>
      </c>
    </row>
  </sheetData>
  <mergeCells count="20">
    <mergeCell ref="F31:G31"/>
    <mergeCell ref="B39:F39"/>
    <mergeCell ref="B35:I35"/>
    <mergeCell ref="B36:D36"/>
    <mergeCell ref="B37:D37"/>
    <mergeCell ref="B38:D38"/>
    <mergeCell ref="E37:F37"/>
    <mergeCell ref="E38:F38"/>
    <mergeCell ref="E36:F36"/>
    <mergeCell ref="B2:H2"/>
    <mergeCell ref="B20:H20"/>
    <mergeCell ref="B21:C21"/>
    <mergeCell ref="F29:G29"/>
    <mergeCell ref="F30:G30"/>
    <mergeCell ref="F14:G14"/>
    <mergeCell ref="F15:G15"/>
    <mergeCell ref="F16:G16"/>
    <mergeCell ref="B5:H5"/>
    <mergeCell ref="B3:H3"/>
    <mergeCell ref="B6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necas radek</dc:creator>
  <cp:keywords/>
  <dc:description/>
  <cp:lastModifiedBy>necas radek</cp:lastModifiedBy>
  <cp:lastPrinted>2016-07-28T04:16:28Z</cp:lastPrinted>
  <dcterms:created xsi:type="dcterms:W3CDTF">2015-07-10T10:29:26Z</dcterms:created>
  <dcterms:modified xsi:type="dcterms:W3CDTF">2016-08-08T10:23:12Z</dcterms:modified>
  <cp:category/>
  <cp:version/>
  <cp:contentType/>
  <cp:contentStatus/>
</cp:coreProperties>
</file>