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značky 2013-2014" sheetId="1" r:id="rId1"/>
  </sheets>
  <definedNames>
    <definedName name="_xlnm.Print_Area" localSheetId="0">'značky 2013-2014'!$A$1:$M$343</definedName>
  </definedNames>
  <calcPr fullCalcOnLoad="1"/>
</workbook>
</file>

<file path=xl/sharedStrings.xml><?xml version="1.0" encoding="utf-8"?>
<sst xmlns="http://schemas.openxmlformats.org/spreadsheetml/2006/main" count="1076" uniqueCount="276">
  <si>
    <t>P1</t>
  </si>
  <si>
    <t>P2</t>
  </si>
  <si>
    <t>P3</t>
  </si>
  <si>
    <t>P6</t>
  </si>
  <si>
    <t>P7</t>
  </si>
  <si>
    <t>P8</t>
  </si>
  <si>
    <t>A 1 a</t>
  </si>
  <si>
    <t>A 1 b</t>
  </si>
  <si>
    <t>A 2 a</t>
  </si>
  <si>
    <t>A 2 b</t>
  </si>
  <si>
    <t>A 6 a</t>
  </si>
  <si>
    <t>A 8</t>
  </si>
  <si>
    <t>A 11</t>
  </si>
  <si>
    <t>A 12</t>
  </si>
  <si>
    <t>A 20</t>
  </si>
  <si>
    <t>A 22</t>
  </si>
  <si>
    <t>A 31 a</t>
  </si>
  <si>
    <t>A 31 b</t>
  </si>
  <si>
    <t>A 31 c</t>
  </si>
  <si>
    <t>B 1</t>
  </si>
  <si>
    <t>B 4</t>
  </si>
  <si>
    <t>B 13</t>
  </si>
  <si>
    <t>B 20 a</t>
  </si>
  <si>
    <t>B 21 a</t>
  </si>
  <si>
    <t>B 26</t>
  </si>
  <si>
    <t>B 28</t>
  </si>
  <si>
    <t>B 29</t>
  </si>
  <si>
    <t>C 4 a</t>
  </si>
  <si>
    <t>A 7 a</t>
  </si>
  <si>
    <t>B 2</t>
  </si>
  <si>
    <t>Blansko</t>
  </si>
  <si>
    <t>Brno</t>
  </si>
  <si>
    <t>Břeclav</t>
  </si>
  <si>
    <t>Hodonín</t>
  </si>
  <si>
    <t>Vyškov</t>
  </si>
  <si>
    <t>Znojmo</t>
  </si>
  <si>
    <t>B 24 b</t>
  </si>
  <si>
    <t>A 14</t>
  </si>
  <si>
    <t>B 19</t>
  </si>
  <si>
    <t>A 5 b</t>
  </si>
  <si>
    <t>A 5 a</t>
  </si>
  <si>
    <t>A 28</t>
  </si>
  <si>
    <t>P 7</t>
  </si>
  <si>
    <t>P 6</t>
  </si>
  <si>
    <t>B 14</t>
  </si>
  <si>
    <t>B 15</t>
  </si>
  <si>
    <t>C 2 a</t>
  </si>
  <si>
    <t>C 3 a</t>
  </si>
  <si>
    <t>A 6 b</t>
  </si>
  <si>
    <t>B 24 a</t>
  </si>
  <si>
    <t>sklad</t>
  </si>
  <si>
    <t>Celkem ks</t>
  </si>
  <si>
    <t>Dopravní zařízení</t>
  </si>
  <si>
    <t>Z3</t>
  </si>
  <si>
    <t>A 15</t>
  </si>
  <si>
    <t>A 17</t>
  </si>
  <si>
    <t>Informativní značky - směrové</t>
  </si>
  <si>
    <t>Dodatkové</t>
  </si>
  <si>
    <t>A 24</t>
  </si>
  <si>
    <t>A 18</t>
  </si>
  <si>
    <t>IS 3a</t>
  </si>
  <si>
    <t>IS 3c</t>
  </si>
  <si>
    <t>IS 3b</t>
  </si>
  <si>
    <t>IS 3d</t>
  </si>
  <si>
    <t>A 10</t>
  </si>
  <si>
    <t>IS 16d</t>
  </si>
  <si>
    <t>Informativní značky - provozní</t>
  </si>
  <si>
    <t>IS 4c</t>
  </si>
  <si>
    <t>IP10b</t>
  </si>
  <si>
    <t>IP 4b</t>
  </si>
  <si>
    <t>Informativní značky - jiné</t>
  </si>
  <si>
    <t>B 25</t>
  </si>
  <si>
    <t>B 16</t>
  </si>
  <si>
    <t>B 21 b</t>
  </si>
  <si>
    <t>C 4 c</t>
  </si>
  <si>
    <t>C 4 b</t>
  </si>
  <si>
    <t>IP 11a</t>
  </si>
  <si>
    <t>IS 16c</t>
  </si>
  <si>
    <t>IS 11c</t>
  </si>
  <si>
    <t>B 12</t>
  </si>
  <si>
    <t>Sloupek - provedení FnZn</t>
  </si>
  <si>
    <t>sloupek ø 60 mm - délka 3 500 mm</t>
  </si>
  <si>
    <t>sloupek ø 60 mm - délka 6 000 mm</t>
  </si>
  <si>
    <t>Patka Al 3-kotevní komplet s krytkami (M14)</t>
  </si>
  <si>
    <t>Patka Al 4-kotevní komplet s krytkami (M14)</t>
  </si>
  <si>
    <t>Úchyt na jekl 40x40 kompl.</t>
  </si>
  <si>
    <t>Plastová krytka M 14</t>
  </si>
  <si>
    <t>Plastová krytka M 16</t>
  </si>
  <si>
    <t>Jakl Zn 40x40 v=2,0m refl. tř.1 Č/B polep</t>
  </si>
  <si>
    <t>Jakl Zn 40x40 v=2,5m refl. tř.1 Č/B polep</t>
  </si>
  <si>
    <t>Jakl Zn 40x40 v=1,5m refl. tř.1 Č/B polep</t>
  </si>
  <si>
    <t>B 11</t>
  </si>
  <si>
    <t>B 22 a</t>
  </si>
  <si>
    <t>dopravní zrcadlo ø 900 mm - plastové</t>
  </si>
  <si>
    <t>Víčko trubky ø 60 mm - plast</t>
  </si>
  <si>
    <t>A 27</t>
  </si>
  <si>
    <t>B 20 b</t>
  </si>
  <si>
    <t>B 22 b</t>
  </si>
  <si>
    <t>C 1</t>
  </si>
  <si>
    <t>C 3 b</t>
  </si>
  <si>
    <r>
      <t xml:space="preserve">podstavec - ( otvory 40x40mm,60x60mm,2x </t>
    </r>
    <r>
      <rPr>
        <b/>
        <sz val="12"/>
        <rFont val="Arial"/>
        <family val="2"/>
      </rPr>
      <t>ø</t>
    </r>
    <r>
      <rPr>
        <b/>
        <sz val="10"/>
        <rFont val="Arial"/>
        <family val="0"/>
      </rPr>
      <t xml:space="preserve"> 43mm)</t>
    </r>
  </si>
  <si>
    <t>směrovací deska Z4d/e ( oboustranná )</t>
  </si>
  <si>
    <t>IS 15a</t>
  </si>
  <si>
    <t>A 4</t>
  </si>
  <si>
    <t>A 19</t>
  </si>
  <si>
    <t>A 23</t>
  </si>
  <si>
    <t>A 29</t>
  </si>
  <si>
    <t>A 30</t>
  </si>
  <si>
    <t>P 4</t>
  </si>
  <si>
    <t>B 30</t>
  </si>
  <si>
    <t>B 32</t>
  </si>
  <si>
    <t>B 34</t>
  </si>
  <si>
    <t>IP 5</t>
  </si>
  <si>
    <t>IP 6</t>
  </si>
  <si>
    <t>IJ 15</t>
  </si>
  <si>
    <t xml:space="preserve">rozměr </t>
  </si>
  <si>
    <t>( v mm )</t>
  </si>
  <si>
    <t>folie</t>
  </si>
  <si>
    <t>materiál</t>
  </si>
  <si>
    <t>FeZn</t>
  </si>
  <si>
    <t>tř. R' 1</t>
  </si>
  <si>
    <t>typ dopravní značky / dopravního zařízení</t>
  </si>
  <si>
    <t>C 2 b</t>
  </si>
  <si>
    <t>C 2 c</t>
  </si>
  <si>
    <t>C 2 d</t>
  </si>
  <si>
    <t>C 2 e</t>
  </si>
  <si>
    <t>C 2 f</t>
  </si>
  <si>
    <t>500x500</t>
  </si>
  <si>
    <t>400 x 1 200</t>
  </si>
  <si>
    <t>A 3</t>
  </si>
  <si>
    <t>A 7b</t>
  </si>
  <si>
    <t>A 9</t>
  </si>
  <si>
    <t>A 13</t>
  </si>
  <si>
    <t>A 16</t>
  </si>
  <si>
    <t>A 21</t>
  </si>
  <si>
    <t>A 25</t>
  </si>
  <si>
    <t>A 26</t>
  </si>
  <si>
    <t>A 32 a</t>
  </si>
  <si>
    <t>A 32 b</t>
  </si>
  <si>
    <t>A 33</t>
  </si>
  <si>
    <t>B 3a</t>
  </si>
  <si>
    <t>B 3b</t>
  </si>
  <si>
    <t>B 5</t>
  </si>
  <si>
    <t>B 6</t>
  </si>
  <si>
    <t>B 7</t>
  </si>
  <si>
    <t>B 8</t>
  </si>
  <si>
    <t>B 9</t>
  </si>
  <si>
    <t>B 10</t>
  </si>
  <si>
    <t>B 17</t>
  </si>
  <si>
    <t>B 18</t>
  </si>
  <si>
    <t>B 23 b</t>
  </si>
  <si>
    <t>B 23 a</t>
  </si>
  <si>
    <t>B 27</t>
  </si>
  <si>
    <t>B 31</t>
  </si>
  <si>
    <t>B 33</t>
  </si>
  <si>
    <t>C 5 a</t>
  </si>
  <si>
    <t>C 5 b</t>
  </si>
  <si>
    <t>C 6 a</t>
  </si>
  <si>
    <t>C 6 b</t>
  </si>
  <si>
    <t>C 7 a</t>
  </si>
  <si>
    <t>C 8 a</t>
  </si>
  <si>
    <t>C 8 b</t>
  </si>
  <si>
    <t>C 7 b</t>
  </si>
  <si>
    <t>C 9 a</t>
  </si>
  <si>
    <t>C 9 b</t>
  </si>
  <si>
    <t>C 10 a</t>
  </si>
  <si>
    <t>C 10 b</t>
  </si>
  <si>
    <t>C 11 a</t>
  </si>
  <si>
    <t>C 11 b</t>
  </si>
  <si>
    <t>C 12 a</t>
  </si>
  <si>
    <t>C 12 b</t>
  </si>
  <si>
    <t>C 13 a</t>
  </si>
  <si>
    <t>C 13 b</t>
  </si>
  <si>
    <t>C 14 a</t>
  </si>
  <si>
    <t>C 14 b</t>
  </si>
  <si>
    <t>C 15 a</t>
  </si>
  <si>
    <t>C 15 b</t>
  </si>
  <si>
    <t>A 15 zvýrazněná (900x900)</t>
  </si>
  <si>
    <t>A 32 a (zvýrazněný)</t>
  </si>
  <si>
    <t>A 32 b (zvýrazněný)</t>
  </si>
  <si>
    <t>P 4 (zvýrazněná)</t>
  </si>
  <si>
    <t>750x750</t>
  </si>
  <si>
    <t>P2 (zvýrazněná)</t>
  </si>
  <si>
    <t>P3 (zvýrazněná)</t>
  </si>
  <si>
    <t>P 7 (zvýrazněná)</t>
  </si>
  <si>
    <t>P 6 (zvýrazněná)</t>
  </si>
  <si>
    <t>A 11 (zvýrajněná 900x900)</t>
  </si>
  <si>
    <t>A 12 (zvýrazněná 900x900)</t>
  </si>
  <si>
    <t>750x500</t>
  </si>
  <si>
    <t>1000x500</t>
  </si>
  <si>
    <t>Z3 (zvýrazněná)</t>
  </si>
  <si>
    <t>250x1000</t>
  </si>
  <si>
    <t>Z 4a</t>
  </si>
  <si>
    <t>Z 4b</t>
  </si>
  <si>
    <t>Z 4c</t>
  </si>
  <si>
    <t>Z 4d</t>
  </si>
  <si>
    <t>Z 4e</t>
  </si>
  <si>
    <t>1000x1500</t>
  </si>
  <si>
    <t>500x700</t>
  </si>
  <si>
    <t>IP 2</t>
  </si>
  <si>
    <t>IP 6 (zvýrazněná)</t>
  </si>
  <si>
    <t>IP 7</t>
  </si>
  <si>
    <t>IP 10a</t>
  </si>
  <si>
    <t>IP 11b</t>
  </si>
  <si>
    <t>IP 11c</t>
  </si>
  <si>
    <t>IP 11d</t>
  </si>
  <si>
    <t>IP 11e</t>
  </si>
  <si>
    <t>IP 11f</t>
  </si>
  <si>
    <t>IP 11g</t>
  </si>
  <si>
    <t>IP 12</t>
  </si>
  <si>
    <t>IP 15a</t>
  </si>
  <si>
    <t>IP 15b</t>
  </si>
  <si>
    <t>IP 16</t>
  </si>
  <si>
    <t>IP 18a</t>
  </si>
  <si>
    <t>IP 19</t>
  </si>
  <si>
    <t>IJ 2</t>
  </si>
  <si>
    <t>IJ 5</t>
  </si>
  <si>
    <t>IJ 7</t>
  </si>
  <si>
    <t>500x300</t>
  </si>
  <si>
    <t>200x300</t>
  </si>
  <si>
    <t>700x330</t>
  </si>
  <si>
    <t>1000x650</t>
  </si>
  <si>
    <t>700x200</t>
  </si>
  <si>
    <t>1350x330</t>
  </si>
  <si>
    <t>1350x500</t>
  </si>
  <si>
    <t>1100x500</t>
  </si>
  <si>
    <t>1100x330</t>
  </si>
  <si>
    <t>IS 4a</t>
  </si>
  <si>
    <t>IS 4b</t>
  </si>
  <si>
    <t>IS 4d</t>
  </si>
  <si>
    <t>IS 11b</t>
  </si>
  <si>
    <t>IS 12a</t>
  </si>
  <si>
    <t>IS 12b</t>
  </si>
  <si>
    <t>IS 12a (dva řádky)</t>
  </si>
  <si>
    <t>IS 12b (dva řádky)</t>
  </si>
  <si>
    <t>IS 12a (zvýrazněná)</t>
  </si>
  <si>
    <t>IS 14</t>
  </si>
  <si>
    <t>IS 16b</t>
  </si>
  <si>
    <t>IS 18a</t>
  </si>
  <si>
    <t>700x500</t>
  </si>
  <si>
    <t>500x150</t>
  </si>
  <si>
    <t>150x500</t>
  </si>
  <si>
    <t>E 1</t>
  </si>
  <si>
    <t>E 2a</t>
  </si>
  <si>
    <t>E 2c</t>
  </si>
  <si>
    <t>E 2d</t>
  </si>
  <si>
    <t>E 2b</t>
  </si>
  <si>
    <t>E 3a</t>
  </si>
  <si>
    <t>E 3b</t>
  </si>
  <si>
    <t>E 4</t>
  </si>
  <si>
    <t>E 5</t>
  </si>
  <si>
    <t>E 6</t>
  </si>
  <si>
    <t>E 7a, E 7b</t>
  </si>
  <si>
    <t>E 8 a,b,c,d,e</t>
  </si>
  <si>
    <t>E 9</t>
  </si>
  <si>
    <t>E 13</t>
  </si>
  <si>
    <t>číslo objektu</t>
  </si>
  <si>
    <t>Nákup svislých dopravních značek v roce 2013/2014</t>
  </si>
  <si>
    <t>X</t>
  </si>
  <si>
    <t>Kontrolní součet</t>
  </si>
  <si>
    <t xml:space="preserve">Příkazové značky </t>
  </si>
  <si>
    <t xml:space="preserve">Zákazové značky </t>
  </si>
  <si>
    <t xml:space="preserve">Značky upravující přednost </t>
  </si>
  <si>
    <t xml:space="preserve">Výstražné značky </t>
  </si>
  <si>
    <t>Dopravní zrcadlo</t>
  </si>
  <si>
    <t>Směrovací deska plast</t>
  </si>
  <si>
    <t>Příslušenství k dopravním značkám</t>
  </si>
  <si>
    <t>Další dopravní zařízení</t>
  </si>
  <si>
    <t>plast</t>
  </si>
  <si>
    <t>směrovací deska Z4a/Z4b ( oboustranná )</t>
  </si>
  <si>
    <t>Al</t>
  </si>
  <si>
    <t>500 mm</t>
  </si>
  <si>
    <t>600 mm</t>
  </si>
  <si>
    <t xml:space="preserve">plastový maják neprosvětlený </t>
  </si>
  <si>
    <t>dopravní kužel</t>
  </si>
  <si>
    <t>Celkový součet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</si>
</sst>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b/>
      <sz val="14"/>
      <color indexed="62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2"/>
      <color indexed="30"/>
      <name val="Calibri"/>
      <family val="2"/>
    </font>
    <font>
      <b/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34" borderId="0" xfId="0" applyFont="1" applyFill="1" applyAlignment="1">
      <alignment horizontal="center"/>
    </xf>
    <xf numFmtId="0" fontId="17" fillId="34" borderId="28" xfId="0" applyFont="1" applyFill="1" applyBorder="1" applyAlignment="1">
      <alignment horizontal="center"/>
    </xf>
    <xf numFmtId="0" fontId="17" fillId="34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62.png" /><Relationship Id="rId62" Type="http://schemas.openxmlformats.org/officeDocument/2006/relationships/image" Target="../media/image63.png" /><Relationship Id="rId63" Type="http://schemas.openxmlformats.org/officeDocument/2006/relationships/image" Target="../media/image64.png" /><Relationship Id="rId64" Type="http://schemas.openxmlformats.org/officeDocument/2006/relationships/image" Target="../media/image65.png" /><Relationship Id="rId65" Type="http://schemas.openxmlformats.org/officeDocument/2006/relationships/image" Target="../media/image66.png" /><Relationship Id="rId66" Type="http://schemas.openxmlformats.org/officeDocument/2006/relationships/image" Target="../media/image67.png" /><Relationship Id="rId67" Type="http://schemas.openxmlformats.org/officeDocument/2006/relationships/image" Target="../media/image68.png" /><Relationship Id="rId68" Type="http://schemas.openxmlformats.org/officeDocument/2006/relationships/image" Target="../media/image69.png" /><Relationship Id="rId69" Type="http://schemas.openxmlformats.org/officeDocument/2006/relationships/image" Target="../media/image70.png" /><Relationship Id="rId70" Type="http://schemas.openxmlformats.org/officeDocument/2006/relationships/image" Target="../media/image71.png" /><Relationship Id="rId71" Type="http://schemas.openxmlformats.org/officeDocument/2006/relationships/image" Target="../media/image72.png" /><Relationship Id="rId72" Type="http://schemas.openxmlformats.org/officeDocument/2006/relationships/image" Target="../media/image73.png" /><Relationship Id="rId73" Type="http://schemas.openxmlformats.org/officeDocument/2006/relationships/image" Target="../media/image74.png" /><Relationship Id="rId74" Type="http://schemas.openxmlformats.org/officeDocument/2006/relationships/image" Target="../media/image75.png" /><Relationship Id="rId75" Type="http://schemas.openxmlformats.org/officeDocument/2006/relationships/image" Target="../media/image76.png" /><Relationship Id="rId76" Type="http://schemas.openxmlformats.org/officeDocument/2006/relationships/image" Target="../media/image77.png" /><Relationship Id="rId77" Type="http://schemas.openxmlformats.org/officeDocument/2006/relationships/image" Target="../media/image78.png" /><Relationship Id="rId78" Type="http://schemas.openxmlformats.org/officeDocument/2006/relationships/image" Target="../media/image79.png" /><Relationship Id="rId79" Type="http://schemas.openxmlformats.org/officeDocument/2006/relationships/image" Target="../media/image80.png" /><Relationship Id="rId80" Type="http://schemas.openxmlformats.org/officeDocument/2006/relationships/image" Target="../media/image81.png" /><Relationship Id="rId81" Type="http://schemas.openxmlformats.org/officeDocument/2006/relationships/image" Target="../media/image82.png" /><Relationship Id="rId82" Type="http://schemas.openxmlformats.org/officeDocument/2006/relationships/image" Target="../media/image83.png" /><Relationship Id="rId83" Type="http://schemas.openxmlformats.org/officeDocument/2006/relationships/image" Target="../media/image84.png" /><Relationship Id="rId84" Type="http://schemas.openxmlformats.org/officeDocument/2006/relationships/image" Target="../media/image85.png" /><Relationship Id="rId85" Type="http://schemas.openxmlformats.org/officeDocument/2006/relationships/image" Target="../media/image86.png" /><Relationship Id="rId86" Type="http://schemas.openxmlformats.org/officeDocument/2006/relationships/image" Target="../media/image87.png" /><Relationship Id="rId87" Type="http://schemas.openxmlformats.org/officeDocument/2006/relationships/image" Target="../media/image88.png" /><Relationship Id="rId88" Type="http://schemas.openxmlformats.org/officeDocument/2006/relationships/image" Target="../media/image89.png" /><Relationship Id="rId89" Type="http://schemas.openxmlformats.org/officeDocument/2006/relationships/image" Target="../media/image90.png" /><Relationship Id="rId90" Type="http://schemas.openxmlformats.org/officeDocument/2006/relationships/image" Target="../media/image91.png" /><Relationship Id="rId91" Type="http://schemas.openxmlformats.org/officeDocument/2006/relationships/image" Target="../media/image92.png" /><Relationship Id="rId92" Type="http://schemas.openxmlformats.org/officeDocument/2006/relationships/image" Target="../media/image93.png" /><Relationship Id="rId93" Type="http://schemas.openxmlformats.org/officeDocument/2006/relationships/image" Target="../media/image94.png" /><Relationship Id="rId94" Type="http://schemas.openxmlformats.org/officeDocument/2006/relationships/image" Target="../media/image95.png" /><Relationship Id="rId95" Type="http://schemas.openxmlformats.org/officeDocument/2006/relationships/image" Target="../media/image96.png" /><Relationship Id="rId96" Type="http://schemas.openxmlformats.org/officeDocument/2006/relationships/image" Target="../media/image97.png" /><Relationship Id="rId97" Type="http://schemas.openxmlformats.org/officeDocument/2006/relationships/image" Target="../media/image98.png" /><Relationship Id="rId98" Type="http://schemas.openxmlformats.org/officeDocument/2006/relationships/image" Target="../media/image99.png" /><Relationship Id="rId99" Type="http://schemas.openxmlformats.org/officeDocument/2006/relationships/image" Target="../media/image100.png" /><Relationship Id="rId100" Type="http://schemas.openxmlformats.org/officeDocument/2006/relationships/image" Target="../media/image101.png" /><Relationship Id="rId101" Type="http://schemas.openxmlformats.org/officeDocument/2006/relationships/image" Target="../media/image102.png" /><Relationship Id="rId102" Type="http://schemas.openxmlformats.org/officeDocument/2006/relationships/image" Target="../media/image103.png" /><Relationship Id="rId103" Type="http://schemas.openxmlformats.org/officeDocument/2006/relationships/image" Target="../media/image104.png" /><Relationship Id="rId104" Type="http://schemas.openxmlformats.org/officeDocument/2006/relationships/image" Target="../media/image105.png" /><Relationship Id="rId105" Type="http://schemas.openxmlformats.org/officeDocument/2006/relationships/image" Target="../media/image106.png" /><Relationship Id="rId106" Type="http://schemas.openxmlformats.org/officeDocument/2006/relationships/image" Target="../media/image107.png" /><Relationship Id="rId107" Type="http://schemas.openxmlformats.org/officeDocument/2006/relationships/image" Target="../media/image108.png" /><Relationship Id="rId108" Type="http://schemas.openxmlformats.org/officeDocument/2006/relationships/image" Target="../media/image109.png" /><Relationship Id="rId109" Type="http://schemas.openxmlformats.org/officeDocument/2006/relationships/image" Target="../media/image110.png" /><Relationship Id="rId110" Type="http://schemas.openxmlformats.org/officeDocument/2006/relationships/image" Target="../media/image111.png" /><Relationship Id="rId111" Type="http://schemas.openxmlformats.org/officeDocument/2006/relationships/image" Target="../media/image112.png" /><Relationship Id="rId112" Type="http://schemas.openxmlformats.org/officeDocument/2006/relationships/image" Target="../media/image113.png" /><Relationship Id="rId113" Type="http://schemas.openxmlformats.org/officeDocument/2006/relationships/image" Target="../media/image114.png" /><Relationship Id="rId114" Type="http://schemas.openxmlformats.org/officeDocument/2006/relationships/image" Target="../media/image115.png" /><Relationship Id="rId115" Type="http://schemas.openxmlformats.org/officeDocument/2006/relationships/image" Target="../media/image116.png" /><Relationship Id="rId116" Type="http://schemas.openxmlformats.org/officeDocument/2006/relationships/image" Target="../media/image117.png" /><Relationship Id="rId117" Type="http://schemas.openxmlformats.org/officeDocument/2006/relationships/image" Target="../media/image118.png" /><Relationship Id="rId118" Type="http://schemas.openxmlformats.org/officeDocument/2006/relationships/image" Target="../media/image119.png" /><Relationship Id="rId119" Type="http://schemas.openxmlformats.org/officeDocument/2006/relationships/image" Target="../media/image120.png" /><Relationship Id="rId120" Type="http://schemas.openxmlformats.org/officeDocument/2006/relationships/image" Target="../media/image121.png" /><Relationship Id="rId121" Type="http://schemas.openxmlformats.org/officeDocument/2006/relationships/image" Target="../media/image122.png" /><Relationship Id="rId122" Type="http://schemas.openxmlformats.org/officeDocument/2006/relationships/image" Target="../media/image123.png" /><Relationship Id="rId123" Type="http://schemas.openxmlformats.org/officeDocument/2006/relationships/image" Target="../media/image124.png" /><Relationship Id="rId124" Type="http://schemas.openxmlformats.org/officeDocument/2006/relationships/image" Target="../media/image125.png" /><Relationship Id="rId125" Type="http://schemas.openxmlformats.org/officeDocument/2006/relationships/image" Target="../media/image126.jpeg" /><Relationship Id="rId126" Type="http://schemas.openxmlformats.org/officeDocument/2006/relationships/image" Target="../media/image127.jpeg" /><Relationship Id="rId127" Type="http://schemas.openxmlformats.org/officeDocument/2006/relationships/image" Target="../media/image128.jpeg" /><Relationship Id="rId128" Type="http://schemas.openxmlformats.org/officeDocument/2006/relationships/image" Target="../media/image129.jpeg" /><Relationship Id="rId129" Type="http://schemas.openxmlformats.org/officeDocument/2006/relationships/image" Target="../media/image130.jpeg" /><Relationship Id="rId130" Type="http://schemas.openxmlformats.org/officeDocument/2006/relationships/image" Target="../media/image131.png" /><Relationship Id="rId131" Type="http://schemas.openxmlformats.org/officeDocument/2006/relationships/image" Target="../media/image132.jpeg" /><Relationship Id="rId132" Type="http://schemas.openxmlformats.org/officeDocument/2006/relationships/image" Target="../media/image133.jpeg" /><Relationship Id="rId133" Type="http://schemas.openxmlformats.org/officeDocument/2006/relationships/image" Target="../media/image134.jpeg" /><Relationship Id="rId134" Type="http://schemas.openxmlformats.org/officeDocument/2006/relationships/image" Target="../media/image135.jpeg" /><Relationship Id="rId135" Type="http://schemas.openxmlformats.org/officeDocument/2006/relationships/image" Target="../media/image136.jpeg" /><Relationship Id="rId136" Type="http://schemas.openxmlformats.org/officeDocument/2006/relationships/image" Target="../media/image137.png" /><Relationship Id="rId137" Type="http://schemas.openxmlformats.org/officeDocument/2006/relationships/image" Target="../media/image138.png" /><Relationship Id="rId138" Type="http://schemas.openxmlformats.org/officeDocument/2006/relationships/image" Target="../media/image139.png" /><Relationship Id="rId139" Type="http://schemas.openxmlformats.org/officeDocument/2006/relationships/image" Target="../media/image140.png" /><Relationship Id="rId140" Type="http://schemas.openxmlformats.org/officeDocument/2006/relationships/image" Target="../media/image141.png" /><Relationship Id="rId141" Type="http://schemas.openxmlformats.org/officeDocument/2006/relationships/image" Target="../media/image142.png" /><Relationship Id="rId142" Type="http://schemas.openxmlformats.org/officeDocument/2006/relationships/image" Target="../media/image143.png" /><Relationship Id="rId143" Type="http://schemas.openxmlformats.org/officeDocument/2006/relationships/image" Target="../media/image144.jpeg" /><Relationship Id="rId144" Type="http://schemas.openxmlformats.org/officeDocument/2006/relationships/image" Target="../media/image145.jpeg" /><Relationship Id="rId145" Type="http://schemas.openxmlformats.org/officeDocument/2006/relationships/image" Target="../media/image146.jpeg" /><Relationship Id="rId146" Type="http://schemas.openxmlformats.org/officeDocument/2006/relationships/image" Target="../media/image147.jpeg" /><Relationship Id="rId147" Type="http://schemas.openxmlformats.org/officeDocument/2006/relationships/image" Target="../media/image148.jpeg" /><Relationship Id="rId148" Type="http://schemas.openxmlformats.org/officeDocument/2006/relationships/image" Target="../media/image149.jpeg" /><Relationship Id="rId149" Type="http://schemas.openxmlformats.org/officeDocument/2006/relationships/image" Target="../media/image150.png" /><Relationship Id="rId150" Type="http://schemas.openxmlformats.org/officeDocument/2006/relationships/image" Target="../media/image151.png" /><Relationship Id="rId151" Type="http://schemas.openxmlformats.org/officeDocument/2006/relationships/image" Target="../media/image152.png" /><Relationship Id="rId152" Type="http://schemas.openxmlformats.org/officeDocument/2006/relationships/image" Target="../media/image153.png" /><Relationship Id="rId153" Type="http://schemas.openxmlformats.org/officeDocument/2006/relationships/image" Target="../media/image154.png" /><Relationship Id="rId154" Type="http://schemas.openxmlformats.org/officeDocument/2006/relationships/image" Target="../media/image155.png" /><Relationship Id="rId155" Type="http://schemas.openxmlformats.org/officeDocument/2006/relationships/image" Target="../media/image156.png" /><Relationship Id="rId156" Type="http://schemas.openxmlformats.org/officeDocument/2006/relationships/image" Target="../media/image157.png" /><Relationship Id="rId157" Type="http://schemas.openxmlformats.org/officeDocument/2006/relationships/image" Target="../media/image158.png" /><Relationship Id="rId158" Type="http://schemas.openxmlformats.org/officeDocument/2006/relationships/image" Target="../media/image159.png" /><Relationship Id="rId159" Type="http://schemas.openxmlformats.org/officeDocument/2006/relationships/image" Target="../media/image160.png" /><Relationship Id="rId160" Type="http://schemas.openxmlformats.org/officeDocument/2006/relationships/image" Target="../media/image161.png" /><Relationship Id="rId161" Type="http://schemas.openxmlformats.org/officeDocument/2006/relationships/image" Target="../media/image162.png" /><Relationship Id="rId162" Type="http://schemas.openxmlformats.org/officeDocument/2006/relationships/image" Target="../media/image163.png" /><Relationship Id="rId163" Type="http://schemas.openxmlformats.org/officeDocument/2006/relationships/image" Target="../media/image164.png" /><Relationship Id="rId164" Type="http://schemas.openxmlformats.org/officeDocument/2006/relationships/image" Target="../media/image165.png" /><Relationship Id="rId165" Type="http://schemas.openxmlformats.org/officeDocument/2006/relationships/image" Target="../media/image166.jpeg" /><Relationship Id="rId166" Type="http://schemas.openxmlformats.org/officeDocument/2006/relationships/image" Target="../media/image167.png" /><Relationship Id="rId167" Type="http://schemas.openxmlformats.org/officeDocument/2006/relationships/image" Target="../media/image168.png" /><Relationship Id="rId168" Type="http://schemas.openxmlformats.org/officeDocument/2006/relationships/image" Target="../media/image169.png" /><Relationship Id="rId169" Type="http://schemas.openxmlformats.org/officeDocument/2006/relationships/image" Target="../media/image170.png" /><Relationship Id="rId170" Type="http://schemas.openxmlformats.org/officeDocument/2006/relationships/image" Target="../media/image171.png" /><Relationship Id="rId171" Type="http://schemas.openxmlformats.org/officeDocument/2006/relationships/image" Target="../media/image172.png" /><Relationship Id="rId172" Type="http://schemas.openxmlformats.org/officeDocument/2006/relationships/image" Target="../media/image173.png" /><Relationship Id="rId173" Type="http://schemas.openxmlformats.org/officeDocument/2006/relationships/image" Target="../media/image174.png" /><Relationship Id="rId174" Type="http://schemas.openxmlformats.org/officeDocument/2006/relationships/image" Target="../media/image175.png" /><Relationship Id="rId175" Type="http://schemas.openxmlformats.org/officeDocument/2006/relationships/image" Target="../media/image176.png" /><Relationship Id="rId176" Type="http://schemas.openxmlformats.org/officeDocument/2006/relationships/image" Target="../media/image177.png" /><Relationship Id="rId177" Type="http://schemas.openxmlformats.org/officeDocument/2006/relationships/image" Target="../media/image178.png" /><Relationship Id="rId178" Type="http://schemas.openxmlformats.org/officeDocument/2006/relationships/image" Target="../media/image179.png" /><Relationship Id="rId179" Type="http://schemas.openxmlformats.org/officeDocument/2006/relationships/image" Target="../media/image180.png" /><Relationship Id="rId180" Type="http://schemas.openxmlformats.org/officeDocument/2006/relationships/image" Target="../media/image181.png" /><Relationship Id="rId181" Type="http://schemas.openxmlformats.org/officeDocument/2006/relationships/image" Target="../media/image182.png" /><Relationship Id="rId182" Type="http://schemas.openxmlformats.org/officeDocument/2006/relationships/image" Target="../media/image183.png" /><Relationship Id="rId183" Type="http://schemas.openxmlformats.org/officeDocument/2006/relationships/image" Target="../media/image184.png" /><Relationship Id="rId184" Type="http://schemas.openxmlformats.org/officeDocument/2006/relationships/image" Target="../media/image185.png" /><Relationship Id="rId185" Type="http://schemas.openxmlformats.org/officeDocument/2006/relationships/image" Target="../media/image186.png" /><Relationship Id="rId186" Type="http://schemas.openxmlformats.org/officeDocument/2006/relationships/image" Target="../media/image187.png" /><Relationship Id="rId187" Type="http://schemas.openxmlformats.org/officeDocument/2006/relationships/image" Target="../media/image188.jpeg" /><Relationship Id="rId188" Type="http://schemas.openxmlformats.org/officeDocument/2006/relationships/image" Target="../media/image189.png" /><Relationship Id="rId189" Type="http://schemas.openxmlformats.org/officeDocument/2006/relationships/image" Target="../media/image190.png" /><Relationship Id="rId190" Type="http://schemas.openxmlformats.org/officeDocument/2006/relationships/image" Target="../media/image191.png" /><Relationship Id="rId191" Type="http://schemas.openxmlformats.org/officeDocument/2006/relationships/image" Target="../media/image192.png" /><Relationship Id="rId192" Type="http://schemas.openxmlformats.org/officeDocument/2006/relationships/image" Target="../media/image193.png" /><Relationship Id="rId193" Type="http://schemas.openxmlformats.org/officeDocument/2006/relationships/image" Target="../media/image194.png" /><Relationship Id="rId194" Type="http://schemas.openxmlformats.org/officeDocument/2006/relationships/image" Target="../media/image195.png" /><Relationship Id="rId195" Type="http://schemas.openxmlformats.org/officeDocument/2006/relationships/image" Target="../media/image196.png" /><Relationship Id="rId196" Type="http://schemas.openxmlformats.org/officeDocument/2006/relationships/image" Target="../media/image197.png" /><Relationship Id="rId197" Type="http://schemas.openxmlformats.org/officeDocument/2006/relationships/image" Target="../media/image198.png" /><Relationship Id="rId198" Type="http://schemas.openxmlformats.org/officeDocument/2006/relationships/image" Target="../media/image199.png" /><Relationship Id="rId199" Type="http://schemas.openxmlformats.org/officeDocument/2006/relationships/image" Target="../media/image200.png" /><Relationship Id="rId200" Type="http://schemas.openxmlformats.org/officeDocument/2006/relationships/image" Target="../media/image201.png" /><Relationship Id="rId201" Type="http://schemas.openxmlformats.org/officeDocument/2006/relationships/image" Target="../media/image202.png" /><Relationship Id="rId202" Type="http://schemas.openxmlformats.org/officeDocument/2006/relationships/image" Target="../media/image203.png" /><Relationship Id="rId203" Type="http://schemas.openxmlformats.org/officeDocument/2006/relationships/image" Target="../media/image204.png" /><Relationship Id="rId204" Type="http://schemas.openxmlformats.org/officeDocument/2006/relationships/image" Target="../media/image205.png" /><Relationship Id="rId205" Type="http://schemas.openxmlformats.org/officeDocument/2006/relationships/image" Target="../media/image206.png" /><Relationship Id="rId206" Type="http://schemas.openxmlformats.org/officeDocument/2006/relationships/image" Target="../media/image207.png" /><Relationship Id="rId20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323</xdr:row>
      <xdr:rowOff>180975</xdr:rowOff>
    </xdr:from>
    <xdr:to>
      <xdr:col>1</xdr:col>
      <xdr:colOff>2276475</xdr:colOff>
      <xdr:row>328</xdr:row>
      <xdr:rowOff>133350</xdr:rowOff>
    </xdr:to>
    <xdr:pic>
      <xdr:nvPicPr>
        <xdr:cNvPr id="1" name="Picture 5" descr="Podstavec H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08289725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61</xdr:row>
      <xdr:rowOff>76200</xdr:rowOff>
    </xdr:from>
    <xdr:to>
      <xdr:col>1</xdr:col>
      <xdr:colOff>381000</xdr:colOff>
      <xdr:row>61</xdr:row>
      <xdr:rowOff>361950</xdr:rowOff>
    </xdr:to>
    <xdr:pic>
      <xdr:nvPicPr>
        <xdr:cNvPr id="2" name="Obrázek 3" descr="_p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1850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66675</xdr:rowOff>
    </xdr:from>
    <xdr:to>
      <xdr:col>1</xdr:col>
      <xdr:colOff>371475</xdr:colOff>
      <xdr:row>62</xdr:row>
      <xdr:rowOff>342900</xdr:rowOff>
    </xdr:to>
    <xdr:pic>
      <xdr:nvPicPr>
        <xdr:cNvPr id="3" name="Obrázek 4" descr="_p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22504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64</xdr:row>
      <xdr:rowOff>85725</xdr:rowOff>
    </xdr:from>
    <xdr:to>
      <xdr:col>1</xdr:col>
      <xdr:colOff>390525</xdr:colOff>
      <xdr:row>64</xdr:row>
      <xdr:rowOff>371475</xdr:rowOff>
    </xdr:to>
    <xdr:pic>
      <xdr:nvPicPr>
        <xdr:cNvPr id="4" name="Obrázek 6" descr="_p2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230886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66</xdr:row>
      <xdr:rowOff>66675</xdr:rowOff>
    </xdr:from>
    <xdr:to>
      <xdr:col>1</xdr:col>
      <xdr:colOff>400050</xdr:colOff>
      <xdr:row>66</xdr:row>
      <xdr:rowOff>352425</xdr:rowOff>
    </xdr:to>
    <xdr:pic>
      <xdr:nvPicPr>
        <xdr:cNvPr id="5" name="Obrázek 7" descr="_p3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238887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68</xdr:row>
      <xdr:rowOff>66675</xdr:rowOff>
    </xdr:from>
    <xdr:to>
      <xdr:col>1</xdr:col>
      <xdr:colOff>381000</xdr:colOff>
      <xdr:row>68</xdr:row>
      <xdr:rowOff>333375</xdr:rowOff>
    </xdr:to>
    <xdr:pic>
      <xdr:nvPicPr>
        <xdr:cNvPr id="6" name="Obrázek 8" descr="_p8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47078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38100</xdr:rowOff>
    </xdr:from>
    <xdr:to>
      <xdr:col>1</xdr:col>
      <xdr:colOff>381000</xdr:colOff>
      <xdr:row>10</xdr:row>
      <xdr:rowOff>323850</xdr:rowOff>
    </xdr:to>
    <xdr:pic>
      <xdr:nvPicPr>
        <xdr:cNvPr id="7" name="Obrázek 10" descr="_a1b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22193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57150</xdr:rowOff>
    </xdr:from>
    <xdr:to>
      <xdr:col>1</xdr:col>
      <xdr:colOff>390525</xdr:colOff>
      <xdr:row>9</xdr:row>
      <xdr:rowOff>342900</xdr:rowOff>
    </xdr:to>
    <xdr:pic>
      <xdr:nvPicPr>
        <xdr:cNvPr id="8" name="Obrázek 9" descr="_a1a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828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139</xdr:row>
      <xdr:rowOff>57150</xdr:rowOff>
    </xdr:from>
    <xdr:to>
      <xdr:col>1</xdr:col>
      <xdr:colOff>352425</xdr:colOff>
      <xdr:row>139</xdr:row>
      <xdr:rowOff>381000</xdr:rowOff>
    </xdr:to>
    <xdr:pic>
      <xdr:nvPicPr>
        <xdr:cNvPr id="9" name="Obrázek 11" descr="_c1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45815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47625</xdr:rowOff>
    </xdr:from>
    <xdr:to>
      <xdr:col>1</xdr:col>
      <xdr:colOff>361950</xdr:colOff>
      <xdr:row>140</xdr:row>
      <xdr:rowOff>371475</xdr:rowOff>
    </xdr:to>
    <xdr:pic>
      <xdr:nvPicPr>
        <xdr:cNvPr id="10" name="Obrázek 12" descr="_c2a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46215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141</xdr:row>
      <xdr:rowOff>47625</xdr:rowOff>
    </xdr:from>
    <xdr:to>
      <xdr:col>1</xdr:col>
      <xdr:colOff>381000</xdr:colOff>
      <xdr:row>141</xdr:row>
      <xdr:rowOff>371475</xdr:rowOff>
    </xdr:to>
    <xdr:pic>
      <xdr:nvPicPr>
        <xdr:cNvPr id="11" name="Obrázek 13" descr="_c2b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" y="46624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142</xdr:row>
      <xdr:rowOff>38100</xdr:rowOff>
    </xdr:from>
    <xdr:to>
      <xdr:col>1</xdr:col>
      <xdr:colOff>371475</xdr:colOff>
      <xdr:row>142</xdr:row>
      <xdr:rowOff>361950</xdr:rowOff>
    </xdr:to>
    <xdr:pic>
      <xdr:nvPicPr>
        <xdr:cNvPr id="12" name="Obrázek 14" descr="_c2c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47024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143</xdr:row>
      <xdr:rowOff>47625</xdr:rowOff>
    </xdr:from>
    <xdr:to>
      <xdr:col>1</xdr:col>
      <xdr:colOff>371475</xdr:colOff>
      <xdr:row>143</xdr:row>
      <xdr:rowOff>371475</xdr:rowOff>
    </xdr:to>
    <xdr:pic>
      <xdr:nvPicPr>
        <xdr:cNvPr id="13" name="Obrázek 15" descr="_c2d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47444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144</xdr:row>
      <xdr:rowOff>57150</xdr:rowOff>
    </xdr:from>
    <xdr:to>
      <xdr:col>1</xdr:col>
      <xdr:colOff>352425</xdr:colOff>
      <xdr:row>144</xdr:row>
      <xdr:rowOff>381000</xdr:rowOff>
    </xdr:to>
    <xdr:pic>
      <xdr:nvPicPr>
        <xdr:cNvPr id="14" name="Obrázek 16" descr="_c2e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47863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145</xdr:row>
      <xdr:rowOff>47625</xdr:rowOff>
    </xdr:from>
    <xdr:to>
      <xdr:col>1</xdr:col>
      <xdr:colOff>342900</xdr:colOff>
      <xdr:row>145</xdr:row>
      <xdr:rowOff>371475</xdr:rowOff>
    </xdr:to>
    <xdr:pic>
      <xdr:nvPicPr>
        <xdr:cNvPr id="15" name="Obrázek 17" descr="_c2f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" y="48263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146</xdr:row>
      <xdr:rowOff>38100</xdr:rowOff>
    </xdr:from>
    <xdr:to>
      <xdr:col>1</xdr:col>
      <xdr:colOff>352425</xdr:colOff>
      <xdr:row>146</xdr:row>
      <xdr:rowOff>361950</xdr:rowOff>
    </xdr:to>
    <xdr:pic>
      <xdr:nvPicPr>
        <xdr:cNvPr id="16" name="Obrázek 18" descr="_c3a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8175" y="48663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147</xdr:row>
      <xdr:rowOff>47625</xdr:rowOff>
    </xdr:from>
    <xdr:to>
      <xdr:col>1</xdr:col>
      <xdr:colOff>352425</xdr:colOff>
      <xdr:row>147</xdr:row>
      <xdr:rowOff>371475</xdr:rowOff>
    </xdr:to>
    <xdr:pic>
      <xdr:nvPicPr>
        <xdr:cNvPr id="17" name="Obrázek 19" descr="_c3b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" y="49082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148</xdr:row>
      <xdr:rowOff>47625</xdr:rowOff>
    </xdr:from>
    <xdr:to>
      <xdr:col>1</xdr:col>
      <xdr:colOff>342900</xdr:colOff>
      <xdr:row>148</xdr:row>
      <xdr:rowOff>371475</xdr:rowOff>
    </xdr:to>
    <xdr:pic>
      <xdr:nvPicPr>
        <xdr:cNvPr id="18" name="Obrázek 20" descr="_c4a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8650" y="49491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149</xdr:row>
      <xdr:rowOff>47625</xdr:rowOff>
    </xdr:from>
    <xdr:to>
      <xdr:col>1</xdr:col>
      <xdr:colOff>342900</xdr:colOff>
      <xdr:row>149</xdr:row>
      <xdr:rowOff>371475</xdr:rowOff>
    </xdr:to>
    <xdr:pic>
      <xdr:nvPicPr>
        <xdr:cNvPr id="19" name="Obrázek 21" descr="_c4b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8650" y="49901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76200</xdr:rowOff>
    </xdr:from>
    <xdr:to>
      <xdr:col>1</xdr:col>
      <xdr:colOff>361950</xdr:colOff>
      <xdr:row>63</xdr:row>
      <xdr:rowOff>352425</xdr:rowOff>
    </xdr:to>
    <xdr:pic>
      <xdr:nvPicPr>
        <xdr:cNvPr id="20" name="Obrázek 24" descr="_p4 zvyrazněná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7700" y="226695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150</xdr:row>
      <xdr:rowOff>38100</xdr:rowOff>
    </xdr:from>
    <xdr:to>
      <xdr:col>1</xdr:col>
      <xdr:colOff>352425</xdr:colOff>
      <xdr:row>150</xdr:row>
      <xdr:rowOff>361950</xdr:rowOff>
    </xdr:to>
    <xdr:pic>
      <xdr:nvPicPr>
        <xdr:cNvPr id="21" name="Obrázek 25" descr="_c4c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8175" y="5030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151</xdr:row>
      <xdr:rowOff>57150</xdr:rowOff>
    </xdr:from>
    <xdr:to>
      <xdr:col>1</xdr:col>
      <xdr:colOff>371475</xdr:colOff>
      <xdr:row>151</xdr:row>
      <xdr:rowOff>381000</xdr:rowOff>
    </xdr:to>
    <xdr:pic>
      <xdr:nvPicPr>
        <xdr:cNvPr id="22" name="Obrázek 26" descr="_c5a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7225" y="50730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152</xdr:row>
      <xdr:rowOff>38100</xdr:rowOff>
    </xdr:from>
    <xdr:to>
      <xdr:col>1</xdr:col>
      <xdr:colOff>371475</xdr:colOff>
      <xdr:row>152</xdr:row>
      <xdr:rowOff>361950</xdr:rowOff>
    </xdr:to>
    <xdr:pic>
      <xdr:nvPicPr>
        <xdr:cNvPr id="23" name="Obrázek 27" descr="_c5b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57225" y="511206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153</xdr:row>
      <xdr:rowOff>47625</xdr:rowOff>
    </xdr:from>
    <xdr:to>
      <xdr:col>1</xdr:col>
      <xdr:colOff>352425</xdr:colOff>
      <xdr:row>153</xdr:row>
      <xdr:rowOff>371475</xdr:rowOff>
    </xdr:to>
    <xdr:pic>
      <xdr:nvPicPr>
        <xdr:cNvPr id="24" name="Obrázek 28" descr="_c6a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8175" y="515397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38100</xdr:rowOff>
    </xdr:from>
    <xdr:to>
      <xdr:col>1</xdr:col>
      <xdr:colOff>361950</xdr:colOff>
      <xdr:row>154</xdr:row>
      <xdr:rowOff>361950</xdr:rowOff>
    </xdr:to>
    <xdr:pic>
      <xdr:nvPicPr>
        <xdr:cNvPr id="25" name="Obrázek 29" descr="_c6b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47700" y="51939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155</xdr:row>
      <xdr:rowOff>28575</xdr:rowOff>
    </xdr:from>
    <xdr:to>
      <xdr:col>1</xdr:col>
      <xdr:colOff>352425</xdr:colOff>
      <xdr:row>155</xdr:row>
      <xdr:rowOff>352425</xdr:rowOff>
    </xdr:to>
    <xdr:pic>
      <xdr:nvPicPr>
        <xdr:cNvPr id="26" name="Obrázek 30" descr="_c7a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8175" y="52339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47625</xdr:rowOff>
    </xdr:from>
    <xdr:to>
      <xdr:col>1</xdr:col>
      <xdr:colOff>361950</xdr:colOff>
      <xdr:row>156</xdr:row>
      <xdr:rowOff>371475</xdr:rowOff>
    </xdr:to>
    <xdr:pic>
      <xdr:nvPicPr>
        <xdr:cNvPr id="27" name="Obrázek 31" descr="_c7b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7700" y="52768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157</xdr:row>
      <xdr:rowOff>28575</xdr:rowOff>
    </xdr:from>
    <xdr:to>
      <xdr:col>1</xdr:col>
      <xdr:colOff>352425</xdr:colOff>
      <xdr:row>157</xdr:row>
      <xdr:rowOff>352425</xdr:rowOff>
    </xdr:to>
    <xdr:pic>
      <xdr:nvPicPr>
        <xdr:cNvPr id="28" name="Obrázek 32" descr="_c8a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8175" y="53159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158</xdr:row>
      <xdr:rowOff>38100</xdr:rowOff>
    </xdr:from>
    <xdr:to>
      <xdr:col>1</xdr:col>
      <xdr:colOff>352425</xdr:colOff>
      <xdr:row>158</xdr:row>
      <xdr:rowOff>361950</xdr:rowOff>
    </xdr:to>
    <xdr:pic>
      <xdr:nvPicPr>
        <xdr:cNvPr id="29" name="Obrázek 33" descr="_c8b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8175" y="53578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159</xdr:row>
      <xdr:rowOff>47625</xdr:rowOff>
    </xdr:from>
    <xdr:to>
      <xdr:col>1</xdr:col>
      <xdr:colOff>342900</xdr:colOff>
      <xdr:row>159</xdr:row>
      <xdr:rowOff>371475</xdr:rowOff>
    </xdr:to>
    <xdr:pic>
      <xdr:nvPicPr>
        <xdr:cNvPr id="30" name="Obrázek 34" descr="_c9a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8650" y="53997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160</xdr:row>
      <xdr:rowOff>28575</xdr:rowOff>
    </xdr:from>
    <xdr:to>
      <xdr:col>1</xdr:col>
      <xdr:colOff>352425</xdr:colOff>
      <xdr:row>160</xdr:row>
      <xdr:rowOff>352425</xdr:rowOff>
    </xdr:to>
    <xdr:pic>
      <xdr:nvPicPr>
        <xdr:cNvPr id="31" name="Obrázek 35" descr="_c9b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8175" y="543877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161</xdr:row>
      <xdr:rowOff>38100</xdr:rowOff>
    </xdr:from>
    <xdr:to>
      <xdr:col>1</xdr:col>
      <xdr:colOff>352425</xdr:colOff>
      <xdr:row>161</xdr:row>
      <xdr:rowOff>361950</xdr:rowOff>
    </xdr:to>
    <xdr:pic>
      <xdr:nvPicPr>
        <xdr:cNvPr id="32" name="Obrázek 36" descr="_c10a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8175" y="548068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162</xdr:row>
      <xdr:rowOff>28575</xdr:rowOff>
    </xdr:from>
    <xdr:to>
      <xdr:col>1</xdr:col>
      <xdr:colOff>371475</xdr:colOff>
      <xdr:row>162</xdr:row>
      <xdr:rowOff>352425</xdr:rowOff>
    </xdr:to>
    <xdr:pic>
      <xdr:nvPicPr>
        <xdr:cNvPr id="33" name="Obrázek 37" descr="_c10b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7225" y="55206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163</xdr:row>
      <xdr:rowOff>47625</xdr:rowOff>
    </xdr:from>
    <xdr:to>
      <xdr:col>1</xdr:col>
      <xdr:colOff>352425</xdr:colOff>
      <xdr:row>163</xdr:row>
      <xdr:rowOff>371475</xdr:rowOff>
    </xdr:to>
    <xdr:pic>
      <xdr:nvPicPr>
        <xdr:cNvPr id="34" name="Obrázek 38" descr="_c11a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8175" y="55635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164</xdr:row>
      <xdr:rowOff>38100</xdr:rowOff>
    </xdr:from>
    <xdr:to>
      <xdr:col>1</xdr:col>
      <xdr:colOff>352425</xdr:colOff>
      <xdr:row>164</xdr:row>
      <xdr:rowOff>361950</xdr:rowOff>
    </xdr:to>
    <xdr:pic>
      <xdr:nvPicPr>
        <xdr:cNvPr id="35" name="Obrázek 39" descr="_c11b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38175" y="56035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165</xdr:row>
      <xdr:rowOff>38100</xdr:rowOff>
    </xdr:from>
    <xdr:to>
      <xdr:col>1</xdr:col>
      <xdr:colOff>352425</xdr:colOff>
      <xdr:row>165</xdr:row>
      <xdr:rowOff>361950</xdr:rowOff>
    </xdr:to>
    <xdr:pic>
      <xdr:nvPicPr>
        <xdr:cNvPr id="36" name="Obrázek 40" descr="_c12a.gi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8175" y="56445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166</xdr:row>
      <xdr:rowOff>38100</xdr:rowOff>
    </xdr:from>
    <xdr:to>
      <xdr:col>1</xdr:col>
      <xdr:colOff>361950</xdr:colOff>
      <xdr:row>166</xdr:row>
      <xdr:rowOff>361950</xdr:rowOff>
    </xdr:to>
    <xdr:pic>
      <xdr:nvPicPr>
        <xdr:cNvPr id="37" name="Obrázek 41" descr="_c12b.gif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7700" y="56854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38100</xdr:rowOff>
    </xdr:from>
    <xdr:to>
      <xdr:col>1</xdr:col>
      <xdr:colOff>361950</xdr:colOff>
      <xdr:row>167</xdr:row>
      <xdr:rowOff>361950</xdr:rowOff>
    </xdr:to>
    <xdr:pic>
      <xdr:nvPicPr>
        <xdr:cNvPr id="38" name="Obrázek 42" descr="_c13a.gif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47700" y="57264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168</xdr:row>
      <xdr:rowOff>28575</xdr:rowOff>
    </xdr:from>
    <xdr:to>
      <xdr:col>1</xdr:col>
      <xdr:colOff>371475</xdr:colOff>
      <xdr:row>168</xdr:row>
      <xdr:rowOff>352425</xdr:rowOff>
    </xdr:to>
    <xdr:pic>
      <xdr:nvPicPr>
        <xdr:cNvPr id="39" name="Obrázek 43" descr="_c13b.gif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7225" y="57664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169</xdr:row>
      <xdr:rowOff>28575</xdr:rowOff>
    </xdr:from>
    <xdr:to>
      <xdr:col>1</xdr:col>
      <xdr:colOff>361950</xdr:colOff>
      <xdr:row>169</xdr:row>
      <xdr:rowOff>352425</xdr:rowOff>
    </xdr:to>
    <xdr:pic>
      <xdr:nvPicPr>
        <xdr:cNvPr id="40" name="Obrázek 44" descr="_c14a.gif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47700" y="58073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170</xdr:row>
      <xdr:rowOff>28575</xdr:rowOff>
    </xdr:from>
    <xdr:to>
      <xdr:col>1</xdr:col>
      <xdr:colOff>352425</xdr:colOff>
      <xdr:row>170</xdr:row>
      <xdr:rowOff>352425</xdr:rowOff>
    </xdr:to>
    <xdr:pic>
      <xdr:nvPicPr>
        <xdr:cNvPr id="41" name="Obrázek 45" descr="_c14b.gif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8175" y="58483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361950</xdr:colOff>
      <xdr:row>171</xdr:row>
      <xdr:rowOff>361950</xdr:rowOff>
    </xdr:to>
    <xdr:pic>
      <xdr:nvPicPr>
        <xdr:cNvPr id="42" name="Obrázek 46" descr="_c15a.gi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7700" y="58902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172</xdr:row>
      <xdr:rowOff>57150</xdr:rowOff>
    </xdr:from>
    <xdr:to>
      <xdr:col>1</xdr:col>
      <xdr:colOff>352425</xdr:colOff>
      <xdr:row>172</xdr:row>
      <xdr:rowOff>381000</xdr:rowOff>
    </xdr:to>
    <xdr:pic>
      <xdr:nvPicPr>
        <xdr:cNvPr id="43" name="Obrázek 47" descr="_c15b.gif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38175" y="59331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47</xdr:row>
      <xdr:rowOff>28575</xdr:rowOff>
    </xdr:from>
    <xdr:to>
      <xdr:col>1</xdr:col>
      <xdr:colOff>161925</xdr:colOff>
      <xdr:row>47</xdr:row>
      <xdr:rowOff>342900</xdr:rowOff>
    </xdr:to>
    <xdr:pic>
      <xdr:nvPicPr>
        <xdr:cNvPr id="44" name="Obrázek 48" descr="_a31a.gif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6750" y="17364075"/>
          <a:ext cx="104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47625</xdr:rowOff>
    </xdr:from>
    <xdr:to>
      <xdr:col>1</xdr:col>
      <xdr:colOff>152400</xdr:colOff>
      <xdr:row>48</xdr:row>
      <xdr:rowOff>381000</xdr:rowOff>
    </xdr:to>
    <xdr:pic>
      <xdr:nvPicPr>
        <xdr:cNvPr id="45" name="Obrázek 49" descr="_a31b.gif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7225" y="17792700"/>
          <a:ext cx="104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38100</xdr:rowOff>
    </xdr:from>
    <xdr:to>
      <xdr:col>1</xdr:col>
      <xdr:colOff>361950</xdr:colOff>
      <xdr:row>11</xdr:row>
      <xdr:rowOff>323850</xdr:rowOff>
    </xdr:to>
    <xdr:pic>
      <xdr:nvPicPr>
        <xdr:cNvPr id="46" name="Obrázek 47" descr="_a2a.gif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47700" y="26289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66675</xdr:rowOff>
    </xdr:from>
    <xdr:to>
      <xdr:col>1</xdr:col>
      <xdr:colOff>371475</xdr:colOff>
      <xdr:row>12</xdr:row>
      <xdr:rowOff>352425</xdr:rowOff>
    </xdr:to>
    <xdr:pic>
      <xdr:nvPicPr>
        <xdr:cNvPr id="47" name="Obrázek 48" descr="_a2b.gif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57225" y="30670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85725</xdr:rowOff>
    </xdr:from>
    <xdr:to>
      <xdr:col>1</xdr:col>
      <xdr:colOff>381000</xdr:colOff>
      <xdr:row>14</xdr:row>
      <xdr:rowOff>371475</xdr:rowOff>
    </xdr:to>
    <xdr:pic>
      <xdr:nvPicPr>
        <xdr:cNvPr id="48" name="Obrázek 49" descr="_a4.gif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6750" y="3905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57150</xdr:rowOff>
    </xdr:from>
    <xdr:to>
      <xdr:col>1</xdr:col>
      <xdr:colOff>381000</xdr:colOff>
      <xdr:row>13</xdr:row>
      <xdr:rowOff>342900</xdr:rowOff>
    </xdr:to>
    <xdr:pic>
      <xdr:nvPicPr>
        <xdr:cNvPr id="49" name="Obrázek 50" descr="_a3.gif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6750" y="34671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76200</xdr:rowOff>
    </xdr:from>
    <xdr:to>
      <xdr:col>1</xdr:col>
      <xdr:colOff>361950</xdr:colOff>
      <xdr:row>15</xdr:row>
      <xdr:rowOff>361950</xdr:rowOff>
    </xdr:to>
    <xdr:pic>
      <xdr:nvPicPr>
        <xdr:cNvPr id="50" name="Obrázek 51" descr="_a5a.gif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47700" y="43053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28575</xdr:rowOff>
    </xdr:from>
    <xdr:to>
      <xdr:col>1</xdr:col>
      <xdr:colOff>361950</xdr:colOff>
      <xdr:row>16</xdr:row>
      <xdr:rowOff>314325</xdr:rowOff>
    </xdr:to>
    <xdr:pic>
      <xdr:nvPicPr>
        <xdr:cNvPr id="51" name="Obrázek 52" descr="_a5b.gif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47700" y="4667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38100</xdr:rowOff>
    </xdr:from>
    <xdr:to>
      <xdr:col>1</xdr:col>
      <xdr:colOff>342900</xdr:colOff>
      <xdr:row>17</xdr:row>
      <xdr:rowOff>323850</xdr:rowOff>
    </xdr:to>
    <xdr:pic>
      <xdr:nvPicPr>
        <xdr:cNvPr id="52" name="Obrázek 53" descr="_a6a.gif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28650" y="5086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57150</xdr:rowOff>
    </xdr:from>
    <xdr:to>
      <xdr:col>1</xdr:col>
      <xdr:colOff>371475</xdr:colOff>
      <xdr:row>18</xdr:row>
      <xdr:rowOff>342900</xdr:rowOff>
    </xdr:to>
    <xdr:pic>
      <xdr:nvPicPr>
        <xdr:cNvPr id="53" name="Obrázek 54" descr="_a6b.gif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57225" y="55149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1</xdr:col>
      <xdr:colOff>352425</xdr:colOff>
      <xdr:row>19</xdr:row>
      <xdr:rowOff>342900</xdr:rowOff>
    </xdr:to>
    <xdr:pic>
      <xdr:nvPicPr>
        <xdr:cNvPr id="54" name="Obrázek 55" descr="_a7a.gif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38175" y="59245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47625</xdr:rowOff>
    </xdr:from>
    <xdr:to>
      <xdr:col>1</xdr:col>
      <xdr:colOff>361950</xdr:colOff>
      <xdr:row>20</xdr:row>
      <xdr:rowOff>333375</xdr:rowOff>
    </xdr:to>
    <xdr:pic>
      <xdr:nvPicPr>
        <xdr:cNvPr id="55" name="Obrázek 56" descr="_a7b.gif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47700" y="6324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76200</xdr:rowOff>
    </xdr:from>
    <xdr:to>
      <xdr:col>1</xdr:col>
      <xdr:colOff>381000</xdr:colOff>
      <xdr:row>21</xdr:row>
      <xdr:rowOff>361950</xdr:rowOff>
    </xdr:to>
    <xdr:pic>
      <xdr:nvPicPr>
        <xdr:cNvPr id="56" name="Obrázek 57" descr="_a8.gif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66750" y="6762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66675</xdr:rowOff>
    </xdr:from>
    <xdr:to>
      <xdr:col>1</xdr:col>
      <xdr:colOff>381000</xdr:colOff>
      <xdr:row>22</xdr:row>
      <xdr:rowOff>352425</xdr:rowOff>
    </xdr:to>
    <xdr:pic>
      <xdr:nvPicPr>
        <xdr:cNvPr id="57" name="Obrázek 58" descr="_a9.gif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6750" y="7162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23</xdr:row>
      <xdr:rowOff>47625</xdr:rowOff>
    </xdr:from>
    <xdr:to>
      <xdr:col>1</xdr:col>
      <xdr:colOff>381000</xdr:colOff>
      <xdr:row>23</xdr:row>
      <xdr:rowOff>333375</xdr:rowOff>
    </xdr:to>
    <xdr:pic>
      <xdr:nvPicPr>
        <xdr:cNvPr id="58" name="Obrázek 59" descr="_a10.gif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66750" y="75533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76200</xdr:rowOff>
    </xdr:from>
    <xdr:to>
      <xdr:col>1</xdr:col>
      <xdr:colOff>371475</xdr:colOff>
      <xdr:row>24</xdr:row>
      <xdr:rowOff>361950</xdr:rowOff>
    </xdr:to>
    <xdr:pic>
      <xdr:nvPicPr>
        <xdr:cNvPr id="59" name="Obrázek 60" descr="_a11.gif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57225" y="7991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57150</xdr:rowOff>
    </xdr:from>
    <xdr:to>
      <xdr:col>1</xdr:col>
      <xdr:colOff>371475</xdr:colOff>
      <xdr:row>26</xdr:row>
      <xdr:rowOff>342900</xdr:rowOff>
    </xdr:to>
    <xdr:pic>
      <xdr:nvPicPr>
        <xdr:cNvPr id="60" name="Obrázek 61" descr="_a12.gif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57225" y="8791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66675</xdr:rowOff>
    </xdr:from>
    <xdr:to>
      <xdr:col>1</xdr:col>
      <xdr:colOff>361950</xdr:colOff>
      <xdr:row>28</xdr:row>
      <xdr:rowOff>352425</xdr:rowOff>
    </xdr:to>
    <xdr:pic>
      <xdr:nvPicPr>
        <xdr:cNvPr id="61" name="Obrázek 62" descr="_a13.gif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47700" y="9620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66675</xdr:rowOff>
    </xdr:from>
    <xdr:to>
      <xdr:col>1</xdr:col>
      <xdr:colOff>352425</xdr:colOff>
      <xdr:row>29</xdr:row>
      <xdr:rowOff>352425</xdr:rowOff>
    </xdr:to>
    <xdr:pic>
      <xdr:nvPicPr>
        <xdr:cNvPr id="62" name="Obrázek 63" descr="_a14.gif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38175" y="10029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66675</xdr:rowOff>
    </xdr:from>
    <xdr:to>
      <xdr:col>1</xdr:col>
      <xdr:colOff>381000</xdr:colOff>
      <xdr:row>30</xdr:row>
      <xdr:rowOff>352425</xdr:rowOff>
    </xdr:to>
    <xdr:pic>
      <xdr:nvPicPr>
        <xdr:cNvPr id="63" name="Obrázek 64" descr="_a15.gif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66750" y="104394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76200</xdr:rowOff>
    </xdr:from>
    <xdr:to>
      <xdr:col>1</xdr:col>
      <xdr:colOff>371475</xdr:colOff>
      <xdr:row>33</xdr:row>
      <xdr:rowOff>361950</xdr:rowOff>
    </xdr:to>
    <xdr:pic>
      <xdr:nvPicPr>
        <xdr:cNvPr id="64" name="Obrázek 66" descr="_a17.gif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57225" y="116776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</xdr:row>
      <xdr:rowOff>47625</xdr:rowOff>
    </xdr:from>
    <xdr:to>
      <xdr:col>1</xdr:col>
      <xdr:colOff>361950</xdr:colOff>
      <xdr:row>32</xdr:row>
      <xdr:rowOff>333375</xdr:rowOff>
    </xdr:to>
    <xdr:pic>
      <xdr:nvPicPr>
        <xdr:cNvPr id="65" name="Obrázek 67" descr="_a16.gif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47700" y="112395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57150</xdr:rowOff>
    </xdr:from>
    <xdr:to>
      <xdr:col>1</xdr:col>
      <xdr:colOff>352425</xdr:colOff>
      <xdr:row>34</xdr:row>
      <xdr:rowOff>342900</xdr:rowOff>
    </xdr:to>
    <xdr:pic>
      <xdr:nvPicPr>
        <xdr:cNvPr id="66" name="Obrázek 68" descr="_a18.gif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38175" y="120681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57150</xdr:rowOff>
    </xdr:from>
    <xdr:to>
      <xdr:col>1</xdr:col>
      <xdr:colOff>371475</xdr:colOff>
      <xdr:row>35</xdr:row>
      <xdr:rowOff>342900</xdr:rowOff>
    </xdr:to>
    <xdr:pic>
      <xdr:nvPicPr>
        <xdr:cNvPr id="67" name="Obrázek 69" descr="_a19.gif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57225" y="12477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57150</xdr:rowOff>
    </xdr:from>
    <xdr:to>
      <xdr:col>1</xdr:col>
      <xdr:colOff>371475</xdr:colOff>
      <xdr:row>36</xdr:row>
      <xdr:rowOff>333375</xdr:rowOff>
    </xdr:to>
    <xdr:pic>
      <xdr:nvPicPr>
        <xdr:cNvPr id="68" name="Obrázek 70" descr="_a20.gif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57225" y="128873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47625</xdr:rowOff>
    </xdr:from>
    <xdr:to>
      <xdr:col>1</xdr:col>
      <xdr:colOff>342900</xdr:colOff>
      <xdr:row>37</xdr:row>
      <xdr:rowOff>323850</xdr:rowOff>
    </xdr:to>
    <xdr:pic>
      <xdr:nvPicPr>
        <xdr:cNvPr id="69" name="Obrázek 71" descr="_a21.gif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28650" y="132873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66675</xdr:rowOff>
    </xdr:from>
    <xdr:to>
      <xdr:col>1</xdr:col>
      <xdr:colOff>352425</xdr:colOff>
      <xdr:row>38</xdr:row>
      <xdr:rowOff>342900</xdr:rowOff>
    </xdr:to>
    <xdr:pic>
      <xdr:nvPicPr>
        <xdr:cNvPr id="70" name="Obrázek 72" descr="_a22.gif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38175" y="137160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66675</xdr:rowOff>
    </xdr:from>
    <xdr:to>
      <xdr:col>1</xdr:col>
      <xdr:colOff>352425</xdr:colOff>
      <xdr:row>39</xdr:row>
      <xdr:rowOff>342900</xdr:rowOff>
    </xdr:to>
    <xdr:pic>
      <xdr:nvPicPr>
        <xdr:cNvPr id="71" name="Obrázek 73" descr="_a23.gif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38175" y="141255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66675</xdr:rowOff>
    </xdr:from>
    <xdr:to>
      <xdr:col>1</xdr:col>
      <xdr:colOff>352425</xdr:colOff>
      <xdr:row>40</xdr:row>
      <xdr:rowOff>342900</xdr:rowOff>
    </xdr:to>
    <xdr:pic>
      <xdr:nvPicPr>
        <xdr:cNvPr id="72" name="Obrázek 74" descr="_a24.gif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38175" y="145351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57150</xdr:rowOff>
    </xdr:from>
    <xdr:to>
      <xdr:col>1</xdr:col>
      <xdr:colOff>361950</xdr:colOff>
      <xdr:row>43</xdr:row>
      <xdr:rowOff>333375</xdr:rowOff>
    </xdr:to>
    <xdr:pic>
      <xdr:nvPicPr>
        <xdr:cNvPr id="73" name="Obrázek 75" descr="_a27.gif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47700" y="157543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</xdr:row>
      <xdr:rowOff>76200</xdr:rowOff>
    </xdr:from>
    <xdr:to>
      <xdr:col>1</xdr:col>
      <xdr:colOff>352425</xdr:colOff>
      <xdr:row>41</xdr:row>
      <xdr:rowOff>352425</xdr:rowOff>
    </xdr:to>
    <xdr:pic>
      <xdr:nvPicPr>
        <xdr:cNvPr id="74" name="Obrázek 76" descr="_a25.gif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38175" y="149542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42</xdr:row>
      <xdr:rowOff>66675</xdr:rowOff>
    </xdr:from>
    <xdr:to>
      <xdr:col>1</xdr:col>
      <xdr:colOff>342900</xdr:colOff>
      <xdr:row>42</xdr:row>
      <xdr:rowOff>342900</xdr:rowOff>
    </xdr:to>
    <xdr:pic>
      <xdr:nvPicPr>
        <xdr:cNvPr id="75" name="Obrázek 77" descr="_a26.gif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28650" y="153543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44</xdr:row>
      <xdr:rowOff>38100</xdr:rowOff>
    </xdr:from>
    <xdr:to>
      <xdr:col>1</xdr:col>
      <xdr:colOff>352425</xdr:colOff>
      <xdr:row>44</xdr:row>
      <xdr:rowOff>314325</xdr:rowOff>
    </xdr:to>
    <xdr:pic>
      <xdr:nvPicPr>
        <xdr:cNvPr id="76" name="Obrázek 78" descr="_a28.gif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38175" y="161448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66675</xdr:rowOff>
    </xdr:from>
    <xdr:to>
      <xdr:col>1</xdr:col>
      <xdr:colOff>352425</xdr:colOff>
      <xdr:row>45</xdr:row>
      <xdr:rowOff>342900</xdr:rowOff>
    </xdr:to>
    <xdr:pic>
      <xdr:nvPicPr>
        <xdr:cNvPr id="77" name="Obrázek 79" descr="_a29.gif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38175" y="1658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46</xdr:row>
      <xdr:rowOff>57150</xdr:rowOff>
    </xdr:from>
    <xdr:to>
      <xdr:col>1</xdr:col>
      <xdr:colOff>381000</xdr:colOff>
      <xdr:row>46</xdr:row>
      <xdr:rowOff>333375</xdr:rowOff>
    </xdr:to>
    <xdr:pic>
      <xdr:nvPicPr>
        <xdr:cNvPr id="78" name="Obrázek 80" descr="_a30.gif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66750" y="169830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47625</xdr:rowOff>
    </xdr:from>
    <xdr:to>
      <xdr:col>1</xdr:col>
      <xdr:colOff>152400</xdr:colOff>
      <xdr:row>49</xdr:row>
      <xdr:rowOff>381000</xdr:rowOff>
    </xdr:to>
    <xdr:pic>
      <xdr:nvPicPr>
        <xdr:cNvPr id="79" name="Obrázek 50" descr="_a31c.gif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57225" y="18202275"/>
          <a:ext cx="104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50</xdr:row>
      <xdr:rowOff>133350</xdr:rowOff>
    </xdr:from>
    <xdr:to>
      <xdr:col>1</xdr:col>
      <xdr:colOff>419100</xdr:colOff>
      <xdr:row>50</xdr:row>
      <xdr:rowOff>314325</xdr:rowOff>
    </xdr:to>
    <xdr:pic>
      <xdr:nvPicPr>
        <xdr:cNvPr id="80" name="Obrázek 82" descr="_a32a.gif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04850" y="186975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52</xdr:row>
      <xdr:rowOff>66675</xdr:rowOff>
    </xdr:from>
    <xdr:to>
      <xdr:col>1</xdr:col>
      <xdr:colOff>381000</xdr:colOff>
      <xdr:row>52</xdr:row>
      <xdr:rowOff>323850</xdr:rowOff>
    </xdr:to>
    <xdr:pic>
      <xdr:nvPicPr>
        <xdr:cNvPr id="81" name="Obrázek 83" descr="_a32b.gif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66750" y="1945005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76200</xdr:rowOff>
    </xdr:from>
    <xdr:to>
      <xdr:col>1</xdr:col>
      <xdr:colOff>371475</xdr:colOff>
      <xdr:row>54</xdr:row>
      <xdr:rowOff>352425</xdr:rowOff>
    </xdr:to>
    <xdr:pic>
      <xdr:nvPicPr>
        <xdr:cNvPr id="82" name="Obrázek 84" descr="_a33.gif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57225" y="202787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69</xdr:row>
      <xdr:rowOff>38100</xdr:rowOff>
    </xdr:from>
    <xdr:to>
      <xdr:col>1</xdr:col>
      <xdr:colOff>333375</xdr:colOff>
      <xdr:row>69</xdr:row>
      <xdr:rowOff>371475</xdr:rowOff>
    </xdr:to>
    <xdr:pic>
      <xdr:nvPicPr>
        <xdr:cNvPr id="83" name="Obrázek 85" descr="_p6.gif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76275" y="25088850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82</xdr:row>
      <xdr:rowOff>38100</xdr:rowOff>
    </xdr:from>
    <xdr:to>
      <xdr:col>1</xdr:col>
      <xdr:colOff>342900</xdr:colOff>
      <xdr:row>82</xdr:row>
      <xdr:rowOff>361950</xdr:rowOff>
    </xdr:to>
    <xdr:pic>
      <xdr:nvPicPr>
        <xdr:cNvPr id="84" name="Obrázek 88" descr="_b1.gif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28650" y="28089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83</xdr:row>
      <xdr:rowOff>38100</xdr:rowOff>
    </xdr:from>
    <xdr:to>
      <xdr:col>1</xdr:col>
      <xdr:colOff>333375</xdr:colOff>
      <xdr:row>83</xdr:row>
      <xdr:rowOff>361950</xdr:rowOff>
    </xdr:to>
    <xdr:pic>
      <xdr:nvPicPr>
        <xdr:cNvPr id="85" name="Obrázek 89" descr="_b2.gif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19125" y="284988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86</xdr:row>
      <xdr:rowOff>38100</xdr:rowOff>
    </xdr:from>
    <xdr:to>
      <xdr:col>1</xdr:col>
      <xdr:colOff>342900</xdr:colOff>
      <xdr:row>86</xdr:row>
      <xdr:rowOff>361950</xdr:rowOff>
    </xdr:to>
    <xdr:pic>
      <xdr:nvPicPr>
        <xdr:cNvPr id="86" name="Obrázek 90" descr="_b4.gif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28650" y="29727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38100</xdr:rowOff>
    </xdr:from>
    <xdr:to>
      <xdr:col>1</xdr:col>
      <xdr:colOff>333375</xdr:colOff>
      <xdr:row>84</xdr:row>
      <xdr:rowOff>361950</xdr:rowOff>
    </xdr:to>
    <xdr:pic>
      <xdr:nvPicPr>
        <xdr:cNvPr id="87" name="Obrázek 91" descr="_b3a.gif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19125" y="28908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85</xdr:row>
      <xdr:rowOff>38100</xdr:rowOff>
    </xdr:from>
    <xdr:to>
      <xdr:col>1</xdr:col>
      <xdr:colOff>333375</xdr:colOff>
      <xdr:row>85</xdr:row>
      <xdr:rowOff>361950</xdr:rowOff>
    </xdr:to>
    <xdr:pic>
      <xdr:nvPicPr>
        <xdr:cNvPr id="88" name="Obrázek 92" descr="_b3b.gif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19125" y="29317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93</xdr:row>
      <xdr:rowOff>47625</xdr:rowOff>
    </xdr:from>
    <xdr:to>
      <xdr:col>1</xdr:col>
      <xdr:colOff>361950</xdr:colOff>
      <xdr:row>93</xdr:row>
      <xdr:rowOff>371475</xdr:rowOff>
    </xdr:to>
    <xdr:pic>
      <xdr:nvPicPr>
        <xdr:cNvPr id="89" name="Obrázek 93" descr="_b11.gif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47700" y="32604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57150</xdr:rowOff>
    </xdr:from>
    <xdr:to>
      <xdr:col>1</xdr:col>
      <xdr:colOff>342900</xdr:colOff>
      <xdr:row>87</xdr:row>
      <xdr:rowOff>381000</xdr:rowOff>
    </xdr:to>
    <xdr:pic>
      <xdr:nvPicPr>
        <xdr:cNvPr id="90" name="Obrázek 94" descr="_b5.gif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28650" y="30156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47625</xdr:rowOff>
    </xdr:from>
    <xdr:to>
      <xdr:col>1</xdr:col>
      <xdr:colOff>323850</xdr:colOff>
      <xdr:row>88</xdr:row>
      <xdr:rowOff>371475</xdr:rowOff>
    </xdr:to>
    <xdr:pic>
      <xdr:nvPicPr>
        <xdr:cNvPr id="91" name="Obrázek 95" descr="_b6.gif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30556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89</xdr:row>
      <xdr:rowOff>57150</xdr:rowOff>
    </xdr:from>
    <xdr:to>
      <xdr:col>1</xdr:col>
      <xdr:colOff>352425</xdr:colOff>
      <xdr:row>89</xdr:row>
      <xdr:rowOff>381000</xdr:rowOff>
    </xdr:to>
    <xdr:pic>
      <xdr:nvPicPr>
        <xdr:cNvPr id="92" name="Obrázek 96" descr="_b7.gif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38175" y="30975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90</xdr:row>
      <xdr:rowOff>28575</xdr:rowOff>
    </xdr:from>
    <xdr:to>
      <xdr:col>1</xdr:col>
      <xdr:colOff>342900</xdr:colOff>
      <xdr:row>90</xdr:row>
      <xdr:rowOff>352425</xdr:rowOff>
    </xdr:to>
    <xdr:pic>
      <xdr:nvPicPr>
        <xdr:cNvPr id="93" name="Obrázek 97" descr="_b8.gif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28650" y="31356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47625</xdr:rowOff>
    </xdr:from>
    <xdr:to>
      <xdr:col>1</xdr:col>
      <xdr:colOff>342900</xdr:colOff>
      <xdr:row>91</xdr:row>
      <xdr:rowOff>371475</xdr:rowOff>
    </xdr:to>
    <xdr:pic>
      <xdr:nvPicPr>
        <xdr:cNvPr id="94" name="Obrázek 98" descr="_b9.gif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28650" y="31784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92</xdr:row>
      <xdr:rowOff>38100</xdr:rowOff>
    </xdr:from>
    <xdr:to>
      <xdr:col>1</xdr:col>
      <xdr:colOff>352425</xdr:colOff>
      <xdr:row>92</xdr:row>
      <xdr:rowOff>361950</xdr:rowOff>
    </xdr:to>
    <xdr:pic>
      <xdr:nvPicPr>
        <xdr:cNvPr id="95" name="Obrázek 99" descr="_b10.gif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38175" y="321849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38100</xdr:rowOff>
    </xdr:from>
    <xdr:to>
      <xdr:col>1</xdr:col>
      <xdr:colOff>342900</xdr:colOff>
      <xdr:row>94</xdr:row>
      <xdr:rowOff>361950</xdr:rowOff>
    </xdr:to>
    <xdr:pic>
      <xdr:nvPicPr>
        <xdr:cNvPr id="96" name="Obrázek 100" descr="_b12.gif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28650" y="33004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95</xdr:row>
      <xdr:rowOff>47625</xdr:rowOff>
    </xdr:from>
    <xdr:to>
      <xdr:col>1</xdr:col>
      <xdr:colOff>342900</xdr:colOff>
      <xdr:row>95</xdr:row>
      <xdr:rowOff>371475</xdr:rowOff>
    </xdr:to>
    <xdr:pic>
      <xdr:nvPicPr>
        <xdr:cNvPr id="97" name="Obrázek 101" descr="_b13.gif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28650" y="33423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38100</xdr:rowOff>
    </xdr:from>
    <xdr:to>
      <xdr:col>1</xdr:col>
      <xdr:colOff>361950</xdr:colOff>
      <xdr:row>96</xdr:row>
      <xdr:rowOff>361950</xdr:rowOff>
    </xdr:to>
    <xdr:pic>
      <xdr:nvPicPr>
        <xdr:cNvPr id="98" name="Obrázek 102" descr="_b14.gif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47700" y="338232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97</xdr:row>
      <xdr:rowOff>47625</xdr:rowOff>
    </xdr:from>
    <xdr:to>
      <xdr:col>1</xdr:col>
      <xdr:colOff>342900</xdr:colOff>
      <xdr:row>97</xdr:row>
      <xdr:rowOff>371475</xdr:rowOff>
    </xdr:to>
    <xdr:pic>
      <xdr:nvPicPr>
        <xdr:cNvPr id="99" name="Obrázek 103" descr="_b15.gif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28650" y="34242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98</xdr:row>
      <xdr:rowOff>57150</xdr:rowOff>
    </xdr:from>
    <xdr:to>
      <xdr:col>1</xdr:col>
      <xdr:colOff>352425</xdr:colOff>
      <xdr:row>98</xdr:row>
      <xdr:rowOff>381000</xdr:rowOff>
    </xdr:to>
    <xdr:pic>
      <xdr:nvPicPr>
        <xdr:cNvPr id="100" name="Obrázek 104" descr="_b16.gif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38175" y="34661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99</xdr:row>
      <xdr:rowOff>47625</xdr:rowOff>
    </xdr:from>
    <xdr:to>
      <xdr:col>1</xdr:col>
      <xdr:colOff>333375</xdr:colOff>
      <xdr:row>99</xdr:row>
      <xdr:rowOff>371475</xdr:rowOff>
    </xdr:to>
    <xdr:pic>
      <xdr:nvPicPr>
        <xdr:cNvPr id="101" name="Obrázek 105" descr="_b17.gif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19125" y="3506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100</xdr:row>
      <xdr:rowOff>47625</xdr:rowOff>
    </xdr:from>
    <xdr:to>
      <xdr:col>1</xdr:col>
      <xdr:colOff>342900</xdr:colOff>
      <xdr:row>100</xdr:row>
      <xdr:rowOff>371475</xdr:rowOff>
    </xdr:to>
    <xdr:pic>
      <xdr:nvPicPr>
        <xdr:cNvPr id="102" name="Obrázek 106" descr="_b18.gif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28650" y="35471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101</xdr:row>
      <xdr:rowOff>38100</xdr:rowOff>
    </xdr:from>
    <xdr:to>
      <xdr:col>1</xdr:col>
      <xdr:colOff>342900</xdr:colOff>
      <xdr:row>101</xdr:row>
      <xdr:rowOff>361950</xdr:rowOff>
    </xdr:to>
    <xdr:pic>
      <xdr:nvPicPr>
        <xdr:cNvPr id="103" name="Obrázek 107" descr="_b19.gif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28650" y="35871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102</xdr:row>
      <xdr:rowOff>38100</xdr:rowOff>
    </xdr:from>
    <xdr:to>
      <xdr:col>1</xdr:col>
      <xdr:colOff>352425</xdr:colOff>
      <xdr:row>102</xdr:row>
      <xdr:rowOff>361950</xdr:rowOff>
    </xdr:to>
    <xdr:pic>
      <xdr:nvPicPr>
        <xdr:cNvPr id="104" name="Obrázek 108" descr="_b20a.gif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38175" y="36280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103</xdr:row>
      <xdr:rowOff>57150</xdr:rowOff>
    </xdr:from>
    <xdr:to>
      <xdr:col>1</xdr:col>
      <xdr:colOff>342900</xdr:colOff>
      <xdr:row>103</xdr:row>
      <xdr:rowOff>381000</xdr:rowOff>
    </xdr:to>
    <xdr:pic>
      <xdr:nvPicPr>
        <xdr:cNvPr id="105" name="Obrázek 109" descr="_b20b.gif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28650" y="36709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104</xdr:row>
      <xdr:rowOff>47625</xdr:rowOff>
    </xdr:from>
    <xdr:to>
      <xdr:col>1</xdr:col>
      <xdr:colOff>342900</xdr:colOff>
      <xdr:row>104</xdr:row>
      <xdr:rowOff>371475</xdr:rowOff>
    </xdr:to>
    <xdr:pic>
      <xdr:nvPicPr>
        <xdr:cNvPr id="106" name="Obrázek 110" descr="_b21a.gif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28650" y="371094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105</xdr:row>
      <xdr:rowOff>57150</xdr:rowOff>
    </xdr:from>
    <xdr:to>
      <xdr:col>1</xdr:col>
      <xdr:colOff>352425</xdr:colOff>
      <xdr:row>105</xdr:row>
      <xdr:rowOff>381000</xdr:rowOff>
    </xdr:to>
    <xdr:pic>
      <xdr:nvPicPr>
        <xdr:cNvPr id="107" name="Obrázek 111" descr="_b21b.gif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38175" y="37528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106</xdr:row>
      <xdr:rowOff>57150</xdr:rowOff>
    </xdr:from>
    <xdr:to>
      <xdr:col>1</xdr:col>
      <xdr:colOff>352425</xdr:colOff>
      <xdr:row>106</xdr:row>
      <xdr:rowOff>381000</xdr:rowOff>
    </xdr:to>
    <xdr:pic>
      <xdr:nvPicPr>
        <xdr:cNvPr id="108" name="Obrázek 112" descr="_b22a.gif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38175" y="37938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107</xdr:row>
      <xdr:rowOff>66675</xdr:rowOff>
    </xdr:from>
    <xdr:to>
      <xdr:col>1</xdr:col>
      <xdr:colOff>352425</xdr:colOff>
      <xdr:row>107</xdr:row>
      <xdr:rowOff>390525</xdr:rowOff>
    </xdr:to>
    <xdr:pic>
      <xdr:nvPicPr>
        <xdr:cNvPr id="109" name="Obrázek 113" descr="_b22b.gif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38175" y="38357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109</xdr:row>
      <xdr:rowOff>28575</xdr:rowOff>
    </xdr:from>
    <xdr:to>
      <xdr:col>1</xdr:col>
      <xdr:colOff>352425</xdr:colOff>
      <xdr:row>109</xdr:row>
      <xdr:rowOff>352425</xdr:rowOff>
    </xdr:to>
    <xdr:pic>
      <xdr:nvPicPr>
        <xdr:cNvPr id="110" name="Obrázek 114" descr="_b23b.gif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38175" y="39138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108</xdr:row>
      <xdr:rowOff>47625</xdr:rowOff>
    </xdr:from>
    <xdr:to>
      <xdr:col>1</xdr:col>
      <xdr:colOff>352425</xdr:colOff>
      <xdr:row>108</xdr:row>
      <xdr:rowOff>371475</xdr:rowOff>
    </xdr:to>
    <xdr:pic>
      <xdr:nvPicPr>
        <xdr:cNvPr id="111" name="Obrázek 115" descr="_b23a.gif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38175" y="38747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110</xdr:row>
      <xdr:rowOff>47625</xdr:rowOff>
    </xdr:from>
    <xdr:to>
      <xdr:col>1</xdr:col>
      <xdr:colOff>352425</xdr:colOff>
      <xdr:row>110</xdr:row>
      <xdr:rowOff>371475</xdr:rowOff>
    </xdr:to>
    <xdr:pic>
      <xdr:nvPicPr>
        <xdr:cNvPr id="112" name="Obrázek 116" descr="_b24a.gif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638175" y="395668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111</xdr:row>
      <xdr:rowOff>47625</xdr:rowOff>
    </xdr:from>
    <xdr:to>
      <xdr:col>1</xdr:col>
      <xdr:colOff>352425</xdr:colOff>
      <xdr:row>111</xdr:row>
      <xdr:rowOff>371475</xdr:rowOff>
    </xdr:to>
    <xdr:pic>
      <xdr:nvPicPr>
        <xdr:cNvPr id="113" name="Obrázek 117" descr="_b24b.gif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38175" y="399764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112</xdr:row>
      <xdr:rowOff>38100</xdr:rowOff>
    </xdr:from>
    <xdr:to>
      <xdr:col>1</xdr:col>
      <xdr:colOff>342900</xdr:colOff>
      <xdr:row>112</xdr:row>
      <xdr:rowOff>361950</xdr:rowOff>
    </xdr:to>
    <xdr:pic>
      <xdr:nvPicPr>
        <xdr:cNvPr id="114" name="Obrázek 118" descr="_b25.gif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28650" y="40376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113</xdr:row>
      <xdr:rowOff>57150</xdr:rowOff>
    </xdr:from>
    <xdr:to>
      <xdr:col>1</xdr:col>
      <xdr:colOff>352425</xdr:colOff>
      <xdr:row>113</xdr:row>
      <xdr:rowOff>381000</xdr:rowOff>
    </xdr:to>
    <xdr:pic>
      <xdr:nvPicPr>
        <xdr:cNvPr id="115" name="Obrázek 119" descr="_b26.gif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38175" y="40805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115</xdr:row>
      <xdr:rowOff>47625</xdr:rowOff>
    </xdr:from>
    <xdr:to>
      <xdr:col>1</xdr:col>
      <xdr:colOff>352425</xdr:colOff>
      <xdr:row>115</xdr:row>
      <xdr:rowOff>371475</xdr:rowOff>
    </xdr:to>
    <xdr:pic>
      <xdr:nvPicPr>
        <xdr:cNvPr id="116" name="Obrázek 120" descr="_b28.gif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38175" y="41614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114</xdr:row>
      <xdr:rowOff>28575</xdr:rowOff>
    </xdr:from>
    <xdr:to>
      <xdr:col>1</xdr:col>
      <xdr:colOff>342900</xdr:colOff>
      <xdr:row>114</xdr:row>
      <xdr:rowOff>352425</xdr:rowOff>
    </xdr:to>
    <xdr:pic>
      <xdr:nvPicPr>
        <xdr:cNvPr id="117" name="Obrázek 121" descr="_b27.gif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28650" y="41186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116</xdr:row>
      <xdr:rowOff>9525</xdr:rowOff>
    </xdr:from>
    <xdr:to>
      <xdr:col>1</xdr:col>
      <xdr:colOff>342900</xdr:colOff>
      <xdr:row>116</xdr:row>
      <xdr:rowOff>333375</xdr:rowOff>
    </xdr:to>
    <xdr:pic>
      <xdr:nvPicPr>
        <xdr:cNvPr id="118" name="Obrázek 122" descr="_b29.gif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28650" y="41986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117</xdr:row>
      <xdr:rowOff>47625</xdr:rowOff>
    </xdr:from>
    <xdr:to>
      <xdr:col>1</xdr:col>
      <xdr:colOff>333375</xdr:colOff>
      <xdr:row>117</xdr:row>
      <xdr:rowOff>371475</xdr:rowOff>
    </xdr:to>
    <xdr:pic>
      <xdr:nvPicPr>
        <xdr:cNvPr id="119" name="Obrázek 123" descr="_b30.gif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19125" y="42433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118</xdr:row>
      <xdr:rowOff>47625</xdr:rowOff>
    </xdr:from>
    <xdr:to>
      <xdr:col>1</xdr:col>
      <xdr:colOff>342900</xdr:colOff>
      <xdr:row>118</xdr:row>
      <xdr:rowOff>371475</xdr:rowOff>
    </xdr:to>
    <xdr:pic>
      <xdr:nvPicPr>
        <xdr:cNvPr id="120" name="Obrázek 124" descr="_b31.gif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628650" y="428434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119</xdr:row>
      <xdr:rowOff>47625</xdr:rowOff>
    </xdr:from>
    <xdr:to>
      <xdr:col>1</xdr:col>
      <xdr:colOff>352425</xdr:colOff>
      <xdr:row>119</xdr:row>
      <xdr:rowOff>371475</xdr:rowOff>
    </xdr:to>
    <xdr:pic>
      <xdr:nvPicPr>
        <xdr:cNvPr id="121" name="Obrázek 125" descr="_b32.gif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38175" y="43253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120</xdr:row>
      <xdr:rowOff>57150</xdr:rowOff>
    </xdr:from>
    <xdr:to>
      <xdr:col>1</xdr:col>
      <xdr:colOff>342900</xdr:colOff>
      <xdr:row>120</xdr:row>
      <xdr:rowOff>381000</xdr:rowOff>
    </xdr:to>
    <xdr:pic>
      <xdr:nvPicPr>
        <xdr:cNvPr id="122" name="Obrázek 126" descr="_b33.gif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28650" y="43672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121</xdr:row>
      <xdr:rowOff>47625</xdr:rowOff>
    </xdr:from>
    <xdr:to>
      <xdr:col>1</xdr:col>
      <xdr:colOff>361950</xdr:colOff>
      <xdr:row>121</xdr:row>
      <xdr:rowOff>371475</xdr:rowOff>
    </xdr:to>
    <xdr:pic>
      <xdr:nvPicPr>
        <xdr:cNvPr id="123" name="Obrázek 127" descr="_b34.gif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47700" y="44072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400050</xdr:colOff>
      <xdr:row>70</xdr:row>
      <xdr:rowOff>400050</xdr:rowOff>
    </xdr:to>
    <xdr:pic>
      <xdr:nvPicPr>
        <xdr:cNvPr id="124" name="Obrázek 128" descr="_zvyraznene05.gif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609600" y="254603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47625</xdr:rowOff>
    </xdr:from>
    <xdr:to>
      <xdr:col>1</xdr:col>
      <xdr:colOff>352425</xdr:colOff>
      <xdr:row>31</xdr:row>
      <xdr:rowOff>352425</xdr:rowOff>
    </xdr:to>
    <xdr:pic>
      <xdr:nvPicPr>
        <xdr:cNvPr id="125" name="Picture 841" descr="A 1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57225" y="10829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51</xdr:row>
      <xdr:rowOff>85725</xdr:rowOff>
    </xdr:from>
    <xdr:to>
      <xdr:col>1</xdr:col>
      <xdr:colOff>447675</xdr:colOff>
      <xdr:row>51</xdr:row>
      <xdr:rowOff>352425</xdr:rowOff>
    </xdr:to>
    <xdr:pic>
      <xdr:nvPicPr>
        <xdr:cNvPr id="126" name="Picture 842" descr="A 32 a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666750" y="190595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53</xdr:row>
      <xdr:rowOff>66675</xdr:rowOff>
    </xdr:from>
    <xdr:to>
      <xdr:col>1</xdr:col>
      <xdr:colOff>409575</xdr:colOff>
      <xdr:row>53</xdr:row>
      <xdr:rowOff>371475</xdr:rowOff>
    </xdr:to>
    <xdr:pic>
      <xdr:nvPicPr>
        <xdr:cNvPr id="127" name="Picture 843" descr="A 32 b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66750" y="198596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65</xdr:row>
      <xdr:rowOff>47625</xdr:rowOff>
    </xdr:from>
    <xdr:to>
      <xdr:col>1</xdr:col>
      <xdr:colOff>371475</xdr:colOff>
      <xdr:row>65</xdr:row>
      <xdr:rowOff>361950</xdr:rowOff>
    </xdr:to>
    <xdr:pic>
      <xdr:nvPicPr>
        <xdr:cNvPr id="128" name="Picture 844" descr="P 2 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666750" y="234600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28575</xdr:rowOff>
    </xdr:from>
    <xdr:to>
      <xdr:col>1</xdr:col>
      <xdr:colOff>371475</xdr:colOff>
      <xdr:row>67</xdr:row>
      <xdr:rowOff>352425</xdr:rowOff>
    </xdr:to>
    <xdr:pic>
      <xdr:nvPicPr>
        <xdr:cNvPr id="129" name="Picture 845" descr="P 3 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57225" y="24260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73</xdr:row>
      <xdr:rowOff>57150</xdr:rowOff>
    </xdr:from>
    <xdr:to>
      <xdr:col>1</xdr:col>
      <xdr:colOff>361950</xdr:colOff>
      <xdr:row>73</xdr:row>
      <xdr:rowOff>171450</xdr:rowOff>
    </xdr:to>
    <xdr:pic>
      <xdr:nvPicPr>
        <xdr:cNvPr id="130" name="Obrázek 87" descr="_p7.gif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647700" y="25927050"/>
          <a:ext cx="323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73</xdr:row>
      <xdr:rowOff>57150</xdr:rowOff>
    </xdr:from>
    <xdr:to>
      <xdr:col>1</xdr:col>
      <xdr:colOff>361950</xdr:colOff>
      <xdr:row>73</xdr:row>
      <xdr:rowOff>381000</xdr:rowOff>
    </xdr:to>
    <xdr:pic>
      <xdr:nvPicPr>
        <xdr:cNvPr id="131" name="Obrázek 87" descr="_p7.gif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647700" y="25927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74</xdr:row>
      <xdr:rowOff>47625</xdr:rowOff>
    </xdr:from>
    <xdr:to>
      <xdr:col>1</xdr:col>
      <xdr:colOff>390525</xdr:colOff>
      <xdr:row>74</xdr:row>
      <xdr:rowOff>390525</xdr:rowOff>
    </xdr:to>
    <xdr:pic>
      <xdr:nvPicPr>
        <xdr:cNvPr id="132" name="Picture 846" descr="P 7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57225" y="263271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133" name="Picture 979" descr="A 1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647700" y="8372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47625</xdr:rowOff>
    </xdr:from>
    <xdr:to>
      <xdr:col>1</xdr:col>
      <xdr:colOff>342900</xdr:colOff>
      <xdr:row>27</xdr:row>
      <xdr:rowOff>361950</xdr:rowOff>
    </xdr:to>
    <xdr:pic>
      <xdr:nvPicPr>
        <xdr:cNvPr id="134" name="Picture 980" descr="A 12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38175" y="91916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180</xdr:row>
      <xdr:rowOff>57150</xdr:rowOff>
    </xdr:from>
    <xdr:to>
      <xdr:col>1</xdr:col>
      <xdr:colOff>371475</xdr:colOff>
      <xdr:row>180</xdr:row>
      <xdr:rowOff>361950</xdr:rowOff>
    </xdr:to>
    <xdr:pic>
      <xdr:nvPicPr>
        <xdr:cNvPr id="135" name="Picture 981" descr="Z 3 500 x 500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76275" y="61312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182</xdr:row>
      <xdr:rowOff>38100</xdr:rowOff>
    </xdr:from>
    <xdr:to>
      <xdr:col>1</xdr:col>
      <xdr:colOff>361950</xdr:colOff>
      <xdr:row>182</xdr:row>
      <xdr:rowOff>342900</xdr:rowOff>
    </xdr:to>
    <xdr:pic>
      <xdr:nvPicPr>
        <xdr:cNvPr id="136" name="Picture 981" descr="Z 3 500 x 500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66750" y="62112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184</xdr:row>
      <xdr:rowOff>66675</xdr:rowOff>
    </xdr:from>
    <xdr:to>
      <xdr:col>1</xdr:col>
      <xdr:colOff>542925</xdr:colOff>
      <xdr:row>184</xdr:row>
      <xdr:rowOff>304800</xdr:rowOff>
    </xdr:to>
    <xdr:pic>
      <xdr:nvPicPr>
        <xdr:cNvPr id="137" name="Picture 982" descr="Z 3 1000 x 500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76275" y="6296025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179</xdr:row>
      <xdr:rowOff>85725</xdr:rowOff>
    </xdr:from>
    <xdr:to>
      <xdr:col>1</xdr:col>
      <xdr:colOff>352425</xdr:colOff>
      <xdr:row>179</xdr:row>
      <xdr:rowOff>361950</xdr:rowOff>
    </xdr:to>
    <xdr:pic>
      <xdr:nvPicPr>
        <xdr:cNvPr id="138" name="Picture 1024" descr="Z3 - Vodicí tabule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85800" y="609314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76200</xdr:rowOff>
    </xdr:from>
    <xdr:to>
      <xdr:col>1</xdr:col>
      <xdr:colOff>342900</xdr:colOff>
      <xdr:row>181</xdr:row>
      <xdr:rowOff>352425</xdr:rowOff>
    </xdr:to>
    <xdr:pic>
      <xdr:nvPicPr>
        <xdr:cNvPr id="139" name="Picture 1024" descr="Z3 - Vodicí tabule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76275" y="617410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66675</xdr:rowOff>
    </xdr:from>
    <xdr:to>
      <xdr:col>1</xdr:col>
      <xdr:colOff>523875</xdr:colOff>
      <xdr:row>183</xdr:row>
      <xdr:rowOff>304800</xdr:rowOff>
    </xdr:to>
    <xdr:pic>
      <xdr:nvPicPr>
        <xdr:cNvPr id="140" name="Picture 1025" descr="Z3 - Vodicí tabule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57225" y="625506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185</xdr:row>
      <xdr:rowOff>66675</xdr:rowOff>
    </xdr:from>
    <xdr:to>
      <xdr:col>1</xdr:col>
      <xdr:colOff>133350</xdr:colOff>
      <xdr:row>185</xdr:row>
      <xdr:rowOff>371475</xdr:rowOff>
    </xdr:to>
    <xdr:pic>
      <xdr:nvPicPr>
        <xdr:cNvPr id="141" name="Picture 1166" descr="Z4a - Směrovací deska levá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657225" y="63369825"/>
          <a:ext cx="85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186</xdr:row>
      <xdr:rowOff>66675</xdr:rowOff>
    </xdr:from>
    <xdr:to>
      <xdr:col>1</xdr:col>
      <xdr:colOff>133350</xdr:colOff>
      <xdr:row>186</xdr:row>
      <xdr:rowOff>371475</xdr:rowOff>
    </xdr:to>
    <xdr:pic>
      <xdr:nvPicPr>
        <xdr:cNvPr id="142" name="Picture 1167" descr="Z4b - Směrovací deska pravá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57225" y="63779400"/>
          <a:ext cx="85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187</xdr:row>
      <xdr:rowOff>57150</xdr:rowOff>
    </xdr:from>
    <xdr:to>
      <xdr:col>1</xdr:col>
      <xdr:colOff>142875</xdr:colOff>
      <xdr:row>187</xdr:row>
      <xdr:rowOff>361950</xdr:rowOff>
    </xdr:to>
    <xdr:pic>
      <xdr:nvPicPr>
        <xdr:cNvPr id="143" name="Picture 1168" descr="Z4c - Směrovací deska středová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666750" y="64179450"/>
          <a:ext cx="85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188</xdr:row>
      <xdr:rowOff>66675</xdr:rowOff>
    </xdr:from>
    <xdr:to>
      <xdr:col>1</xdr:col>
      <xdr:colOff>152400</xdr:colOff>
      <xdr:row>188</xdr:row>
      <xdr:rowOff>371475</xdr:rowOff>
    </xdr:to>
    <xdr:pic>
      <xdr:nvPicPr>
        <xdr:cNvPr id="144" name="Picture 1169" descr="Z4d - Směrová deska levá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85800" y="6459855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189</xdr:row>
      <xdr:rowOff>57150</xdr:rowOff>
    </xdr:from>
    <xdr:to>
      <xdr:col>1</xdr:col>
      <xdr:colOff>142875</xdr:colOff>
      <xdr:row>189</xdr:row>
      <xdr:rowOff>361950</xdr:rowOff>
    </xdr:to>
    <xdr:pic>
      <xdr:nvPicPr>
        <xdr:cNvPr id="145" name="Picture 1169" descr="Z4d - Směrová deska levá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676275" y="649986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198</xdr:row>
      <xdr:rowOff>47625</xdr:rowOff>
    </xdr:from>
    <xdr:to>
      <xdr:col>1</xdr:col>
      <xdr:colOff>361950</xdr:colOff>
      <xdr:row>198</xdr:row>
      <xdr:rowOff>352425</xdr:rowOff>
    </xdr:to>
    <xdr:pic>
      <xdr:nvPicPr>
        <xdr:cNvPr id="146" name="Picture 1315" descr="IP 2 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66750" y="66922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199</xdr:row>
      <xdr:rowOff>28575</xdr:rowOff>
    </xdr:from>
    <xdr:to>
      <xdr:col>1</xdr:col>
      <xdr:colOff>352425</xdr:colOff>
      <xdr:row>199</xdr:row>
      <xdr:rowOff>333375</xdr:rowOff>
    </xdr:to>
    <xdr:pic>
      <xdr:nvPicPr>
        <xdr:cNvPr id="147" name="Picture 1316" descr="IP 4b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657225" y="673131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200</xdr:row>
      <xdr:rowOff>38100</xdr:rowOff>
    </xdr:from>
    <xdr:to>
      <xdr:col>1</xdr:col>
      <xdr:colOff>361950</xdr:colOff>
      <xdr:row>200</xdr:row>
      <xdr:rowOff>342900</xdr:rowOff>
    </xdr:to>
    <xdr:pic>
      <xdr:nvPicPr>
        <xdr:cNvPr id="148" name="Picture 1317" descr="IP 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66750" y="67732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201</xdr:row>
      <xdr:rowOff>57150</xdr:rowOff>
    </xdr:from>
    <xdr:to>
      <xdr:col>1</xdr:col>
      <xdr:colOff>361950</xdr:colOff>
      <xdr:row>201</xdr:row>
      <xdr:rowOff>361950</xdr:rowOff>
    </xdr:to>
    <xdr:pic>
      <xdr:nvPicPr>
        <xdr:cNvPr id="149" name="Picture 1318" descr="IP 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66750" y="6816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203</xdr:row>
      <xdr:rowOff>57150</xdr:rowOff>
    </xdr:from>
    <xdr:to>
      <xdr:col>1</xdr:col>
      <xdr:colOff>361950</xdr:colOff>
      <xdr:row>203</xdr:row>
      <xdr:rowOff>361950</xdr:rowOff>
    </xdr:to>
    <xdr:pic>
      <xdr:nvPicPr>
        <xdr:cNvPr id="150" name="Picture 1319" descr="IP 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66750" y="689800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202</xdr:row>
      <xdr:rowOff>47625</xdr:rowOff>
    </xdr:from>
    <xdr:to>
      <xdr:col>1</xdr:col>
      <xdr:colOff>371475</xdr:colOff>
      <xdr:row>202</xdr:row>
      <xdr:rowOff>352425</xdr:rowOff>
    </xdr:to>
    <xdr:pic>
      <xdr:nvPicPr>
        <xdr:cNvPr id="151" name="Picture 1320" descr="IP 6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76275" y="68560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204</xdr:row>
      <xdr:rowOff>57150</xdr:rowOff>
    </xdr:from>
    <xdr:to>
      <xdr:col>1</xdr:col>
      <xdr:colOff>361950</xdr:colOff>
      <xdr:row>204</xdr:row>
      <xdr:rowOff>361950</xdr:rowOff>
    </xdr:to>
    <xdr:pic>
      <xdr:nvPicPr>
        <xdr:cNvPr id="152" name="Picture 1321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66750" y="69389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205</xdr:row>
      <xdr:rowOff>47625</xdr:rowOff>
    </xdr:from>
    <xdr:to>
      <xdr:col>1</xdr:col>
      <xdr:colOff>361950</xdr:colOff>
      <xdr:row>205</xdr:row>
      <xdr:rowOff>352425</xdr:rowOff>
    </xdr:to>
    <xdr:pic>
      <xdr:nvPicPr>
        <xdr:cNvPr id="153" name="Picture 1322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666750" y="69789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206</xdr:row>
      <xdr:rowOff>38100</xdr:rowOff>
    </xdr:from>
    <xdr:to>
      <xdr:col>1</xdr:col>
      <xdr:colOff>314325</xdr:colOff>
      <xdr:row>206</xdr:row>
      <xdr:rowOff>342900</xdr:rowOff>
    </xdr:to>
    <xdr:pic>
      <xdr:nvPicPr>
        <xdr:cNvPr id="154" name="Picture 1323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704850" y="701897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207</xdr:row>
      <xdr:rowOff>47625</xdr:rowOff>
    </xdr:from>
    <xdr:to>
      <xdr:col>1</xdr:col>
      <xdr:colOff>304800</xdr:colOff>
      <xdr:row>207</xdr:row>
      <xdr:rowOff>352425</xdr:rowOff>
    </xdr:to>
    <xdr:pic>
      <xdr:nvPicPr>
        <xdr:cNvPr id="155" name="Picture 1324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95325" y="706088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208</xdr:row>
      <xdr:rowOff>38100</xdr:rowOff>
    </xdr:from>
    <xdr:to>
      <xdr:col>1</xdr:col>
      <xdr:colOff>304800</xdr:colOff>
      <xdr:row>208</xdr:row>
      <xdr:rowOff>342900</xdr:rowOff>
    </xdr:to>
    <xdr:pic>
      <xdr:nvPicPr>
        <xdr:cNvPr id="156" name="Picture 1325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95325" y="7100887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209</xdr:row>
      <xdr:rowOff>38100</xdr:rowOff>
    </xdr:from>
    <xdr:to>
      <xdr:col>1</xdr:col>
      <xdr:colOff>304800</xdr:colOff>
      <xdr:row>209</xdr:row>
      <xdr:rowOff>342900</xdr:rowOff>
    </xdr:to>
    <xdr:pic>
      <xdr:nvPicPr>
        <xdr:cNvPr id="157" name="Picture 1326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695325" y="7141845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210</xdr:row>
      <xdr:rowOff>38100</xdr:rowOff>
    </xdr:from>
    <xdr:to>
      <xdr:col>1</xdr:col>
      <xdr:colOff>304800</xdr:colOff>
      <xdr:row>210</xdr:row>
      <xdr:rowOff>342900</xdr:rowOff>
    </xdr:to>
    <xdr:pic>
      <xdr:nvPicPr>
        <xdr:cNvPr id="158" name="Picture 1327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95325" y="718280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211</xdr:row>
      <xdr:rowOff>38100</xdr:rowOff>
    </xdr:from>
    <xdr:to>
      <xdr:col>1</xdr:col>
      <xdr:colOff>304800</xdr:colOff>
      <xdr:row>211</xdr:row>
      <xdr:rowOff>342900</xdr:rowOff>
    </xdr:to>
    <xdr:pic>
      <xdr:nvPicPr>
        <xdr:cNvPr id="159" name="Picture 1328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695325" y="7223760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212</xdr:row>
      <xdr:rowOff>38100</xdr:rowOff>
    </xdr:from>
    <xdr:to>
      <xdr:col>1</xdr:col>
      <xdr:colOff>304800</xdr:colOff>
      <xdr:row>212</xdr:row>
      <xdr:rowOff>342900</xdr:rowOff>
    </xdr:to>
    <xdr:pic>
      <xdr:nvPicPr>
        <xdr:cNvPr id="160" name="Picture 1329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95325" y="7264717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213</xdr:row>
      <xdr:rowOff>38100</xdr:rowOff>
    </xdr:from>
    <xdr:to>
      <xdr:col>1</xdr:col>
      <xdr:colOff>304800</xdr:colOff>
      <xdr:row>213</xdr:row>
      <xdr:rowOff>342900</xdr:rowOff>
    </xdr:to>
    <xdr:pic>
      <xdr:nvPicPr>
        <xdr:cNvPr id="161" name="Picture 1330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695325" y="7305675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214</xdr:row>
      <xdr:rowOff>47625</xdr:rowOff>
    </xdr:from>
    <xdr:to>
      <xdr:col>1</xdr:col>
      <xdr:colOff>285750</xdr:colOff>
      <xdr:row>214</xdr:row>
      <xdr:rowOff>352425</xdr:rowOff>
    </xdr:to>
    <xdr:pic>
      <xdr:nvPicPr>
        <xdr:cNvPr id="162" name="Picture 133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95325" y="73475850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215</xdr:row>
      <xdr:rowOff>47625</xdr:rowOff>
    </xdr:from>
    <xdr:to>
      <xdr:col>1</xdr:col>
      <xdr:colOff>276225</xdr:colOff>
      <xdr:row>215</xdr:row>
      <xdr:rowOff>352425</xdr:rowOff>
    </xdr:to>
    <xdr:pic>
      <xdr:nvPicPr>
        <xdr:cNvPr id="163" name="Picture 1332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685800" y="73885425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216</xdr:row>
      <xdr:rowOff>47625</xdr:rowOff>
    </xdr:from>
    <xdr:to>
      <xdr:col>1</xdr:col>
      <xdr:colOff>276225</xdr:colOff>
      <xdr:row>216</xdr:row>
      <xdr:rowOff>352425</xdr:rowOff>
    </xdr:to>
    <xdr:pic>
      <xdr:nvPicPr>
        <xdr:cNvPr id="164" name="Picture 1333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85800" y="74295000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217</xdr:row>
      <xdr:rowOff>47625</xdr:rowOff>
    </xdr:from>
    <xdr:to>
      <xdr:col>1</xdr:col>
      <xdr:colOff>266700</xdr:colOff>
      <xdr:row>217</xdr:row>
      <xdr:rowOff>352425</xdr:rowOff>
    </xdr:to>
    <xdr:pic>
      <xdr:nvPicPr>
        <xdr:cNvPr id="165" name="Picture 1334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676275" y="74704575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218</xdr:row>
      <xdr:rowOff>57150</xdr:rowOff>
    </xdr:from>
    <xdr:to>
      <xdr:col>1</xdr:col>
      <xdr:colOff>257175</xdr:colOff>
      <xdr:row>218</xdr:row>
      <xdr:rowOff>361950</xdr:rowOff>
    </xdr:to>
    <xdr:pic>
      <xdr:nvPicPr>
        <xdr:cNvPr id="166" name="Picture 1335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66750" y="75123675"/>
          <a:ext cx="20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428625</xdr:colOff>
      <xdr:row>205</xdr:row>
      <xdr:rowOff>47625</xdr:rowOff>
    </xdr:from>
    <xdr:to>
      <xdr:col>1</xdr:col>
      <xdr:colOff>733425</xdr:colOff>
      <xdr:row>205</xdr:row>
      <xdr:rowOff>352425</xdr:rowOff>
    </xdr:to>
    <xdr:pic>
      <xdr:nvPicPr>
        <xdr:cNvPr id="167" name="Picture 1322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1038225" y="69789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225</xdr:row>
      <xdr:rowOff>47625</xdr:rowOff>
    </xdr:from>
    <xdr:to>
      <xdr:col>1</xdr:col>
      <xdr:colOff>266700</xdr:colOff>
      <xdr:row>225</xdr:row>
      <xdr:rowOff>352425</xdr:rowOff>
    </xdr:to>
    <xdr:pic>
      <xdr:nvPicPr>
        <xdr:cNvPr id="168" name="Picture 1024" descr="IJ 2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57225" y="766857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226</xdr:row>
      <xdr:rowOff>47625</xdr:rowOff>
    </xdr:from>
    <xdr:to>
      <xdr:col>1</xdr:col>
      <xdr:colOff>266700</xdr:colOff>
      <xdr:row>226</xdr:row>
      <xdr:rowOff>352425</xdr:rowOff>
    </xdr:to>
    <xdr:pic>
      <xdr:nvPicPr>
        <xdr:cNvPr id="169" name="Picture 1025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657225" y="7709535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227</xdr:row>
      <xdr:rowOff>47625</xdr:rowOff>
    </xdr:from>
    <xdr:to>
      <xdr:col>1</xdr:col>
      <xdr:colOff>276225</xdr:colOff>
      <xdr:row>227</xdr:row>
      <xdr:rowOff>352425</xdr:rowOff>
    </xdr:to>
    <xdr:pic>
      <xdr:nvPicPr>
        <xdr:cNvPr id="170" name="Picture 1026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66750" y="77504925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228</xdr:row>
      <xdr:rowOff>47625</xdr:rowOff>
    </xdr:from>
    <xdr:to>
      <xdr:col>1</xdr:col>
      <xdr:colOff>285750</xdr:colOff>
      <xdr:row>228</xdr:row>
      <xdr:rowOff>352425</xdr:rowOff>
    </xdr:to>
    <xdr:pic>
      <xdr:nvPicPr>
        <xdr:cNvPr id="171" name="Picture 1027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676275" y="77914500"/>
          <a:ext cx="2190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234</xdr:row>
      <xdr:rowOff>66675</xdr:rowOff>
    </xdr:from>
    <xdr:to>
      <xdr:col>1</xdr:col>
      <xdr:colOff>742950</xdr:colOff>
      <xdr:row>234</xdr:row>
      <xdr:rowOff>323850</xdr:rowOff>
    </xdr:to>
    <xdr:pic>
      <xdr:nvPicPr>
        <xdr:cNvPr id="172" name="Picture 1036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66750" y="79267050"/>
          <a:ext cx="6858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235</xdr:row>
      <xdr:rowOff>57150</xdr:rowOff>
    </xdr:from>
    <xdr:to>
      <xdr:col>1</xdr:col>
      <xdr:colOff>619125</xdr:colOff>
      <xdr:row>235</xdr:row>
      <xdr:rowOff>323850</xdr:rowOff>
    </xdr:to>
    <xdr:pic>
      <xdr:nvPicPr>
        <xdr:cNvPr id="173" name="Picture 1037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685800" y="79667100"/>
          <a:ext cx="5429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236</xdr:row>
      <xdr:rowOff>133350</xdr:rowOff>
    </xdr:from>
    <xdr:to>
      <xdr:col>1</xdr:col>
      <xdr:colOff>781050</xdr:colOff>
      <xdr:row>236</xdr:row>
      <xdr:rowOff>266700</xdr:rowOff>
    </xdr:to>
    <xdr:pic>
      <xdr:nvPicPr>
        <xdr:cNvPr id="174" name="Picture 1038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95325" y="80152875"/>
          <a:ext cx="6953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237</xdr:row>
      <xdr:rowOff>104775</xdr:rowOff>
    </xdr:from>
    <xdr:to>
      <xdr:col>1</xdr:col>
      <xdr:colOff>771525</xdr:colOff>
      <xdr:row>237</xdr:row>
      <xdr:rowOff>295275</xdr:rowOff>
    </xdr:to>
    <xdr:pic>
      <xdr:nvPicPr>
        <xdr:cNvPr id="175" name="Picture 1039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666750" y="80533875"/>
          <a:ext cx="7143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238</xdr:row>
      <xdr:rowOff>47625</xdr:rowOff>
    </xdr:from>
    <xdr:to>
      <xdr:col>1</xdr:col>
      <xdr:colOff>790575</xdr:colOff>
      <xdr:row>238</xdr:row>
      <xdr:rowOff>323850</xdr:rowOff>
    </xdr:to>
    <xdr:pic>
      <xdr:nvPicPr>
        <xdr:cNvPr id="176" name="Picture 1040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57225" y="80886300"/>
          <a:ext cx="7429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239</xdr:row>
      <xdr:rowOff>38100</xdr:rowOff>
    </xdr:from>
    <xdr:to>
      <xdr:col>1</xdr:col>
      <xdr:colOff>695325</xdr:colOff>
      <xdr:row>239</xdr:row>
      <xdr:rowOff>352425</xdr:rowOff>
    </xdr:to>
    <xdr:pic>
      <xdr:nvPicPr>
        <xdr:cNvPr id="177" name="Picture 1041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657225" y="81286350"/>
          <a:ext cx="6477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240</xdr:row>
      <xdr:rowOff>114300</xdr:rowOff>
    </xdr:from>
    <xdr:to>
      <xdr:col>1</xdr:col>
      <xdr:colOff>723900</xdr:colOff>
      <xdr:row>240</xdr:row>
      <xdr:rowOff>266700</xdr:rowOff>
    </xdr:to>
    <xdr:pic>
      <xdr:nvPicPr>
        <xdr:cNvPr id="178" name="Picture 1042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704850" y="81772125"/>
          <a:ext cx="628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241</xdr:row>
      <xdr:rowOff>95250</xdr:rowOff>
    </xdr:from>
    <xdr:to>
      <xdr:col>1</xdr:col>
      <xdr:colOff>733425</xdr:colOff>
      <xdr:row>241</xdr:row>
      <xdr:rowOff>266700</xdr:rowOff>
    </xdr:to>
    <xdr:pic>
      <xdr:nvPicPr>
        <xdr:cNvPr id="179" name="Picture 1043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695325" y="82162650"/>
          <a:ext cx="6477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242</xdr:row>
      <xdr:rowOff>133350</xdr:rowOff>
    </xdr:from>
    <xdr:to>
      <xdr:col>1</xdr:col>
      <xdr:colOff>771525</xdr:colOff>
      <xdr:row>242</xdr:row>
      <xdr:rowOff>304800</xdr:rowOff>
    </xdr:to>
    <xdr:pic>
      <xdr:nvPicPr>
        <xdr:cNvPr id="180" name="Picture 1045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676275" y="82610325"/>
          <a:ext cx="7048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243</xdr:row>
      <xdr:rowOff>114300</xdr:rowOff>
    </xdr:from>
    <xdr:to>
      <xdr:col>1</xdr:col>
      <xdr:colOff>628650</xdr:colOff>
      <xdr:row>243</xdr:row>
      <xdr:rowOff>266700</xdr:rowOff>
    </xdr:to>
    <xdr:pic>
      <xdr:nvPicPr>
        <xdr:cNvPr id="181" name="Picture 1046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704850" y="83000850"/>
          <a:ext cx="533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246</xdr:row>
      <xdr:rowOff>57150</xdr:rowOff>
    </xdr:from>
    <xdr:to>
      <xdr:col>1</xdr:col>
      <xdr:colOff>628650</xdr:colOff>
      <xdr:row>246</xdr:row>
      <xdr:rowOff>342900</xdr:rowOff>
    </xdr:to>
    <xdr:pic>
      <xdr:nvPicPr>
        <xdr:cNvPr id="182" name="Picture 1047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66750" y="841724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247</xdr:row>
      <xdr:rowOff>38100</xdr:rowOff>
    </xdr:from>
    <xdr:to>
      <xdr:col>1</xdr:col>
      <xdr:colOff>628650</xdr:colOff>
      <xdr:row>247</xdr:row>
      <xdr:rowOff>314325</xdr:rowOff>
    </xdr:to>
    <xdr:pic>
      <xdr:nvPicPr>
        <xdr:cNvPr id="183" name="Picture 1048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685800" y="84562950"/>
          <a:ext cx="5524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249</xdr:row>
      <xdr:rowOff>47625</xdr:rowOff>
    </xdr:from>
    <xdr:to>
      <xdr:col>1</xdr:col>
      <xdr:colOff>619125</xdr:colOff>
      <xdr:row>249</xdr:row>
      <xdr:rowOff>323850</xdr:rowOff>
    </xdr:to>
    <xdr:pic>
      <xdr:nvPicPr>
        <xdr:cNvPr id="184" name="Picture 1049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666750" y="85391625"/>
          <a:ext cx="5619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250</xdr:row>
      <xdr:rowOff>85725</xdr:rowOff>
    </xdr:from>
    <xdr:to>
      <xdr:col>1</xdr:col>
      <xdr:colOff>590550</xdr:colOff>
      <xdr:row>250</xdr:row>
      <xdr:rowOff>314325</xdr:rowOff>
    </xdr:to>
    <xdr:pic>
      <xdr:nvPicPr>
        <xdr:cNvPr id="185" name="Picture 1050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666750" y="85839300"/>
          <a:ext cx="5334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251</xdr:row>
      <xdr:rowOff>95250</xdr:rowOff>
    </xdr:from>
    <xdr:to>
      <xdr:col>1</xdr:col>
      <xdr:colOff>438150</xdr:colOff>
      <xdr:row>251</xdr:row>
      <xdr:rowOff>295275</xdr:rowOff>
    </xdr:to>
    <xdr:pic>
      <xdr:nvPicPr>
        <xdr:cNvPr id="186" name="Picture 1051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714375" y="86258400"/>
          <a:ext cx="3333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252</xdr:row>
      <xdr:rowOff>85725</xdr:rowOff>
    </xdr:from>
    <xdr:to>
      <xdr:col>1</xdr:col>
      <xdr:colOff>428625</xdr:colOff>
      <xdr:row>252</xdr:row>
      <xdr:rowOff>276225</xdr:rowOff>
    </xdr:to>
    <xdr:pic>
      <xdr:nvPicPr>
        <xdr:cNvPr id="187" name="Picture 1052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723900" y="86658450"/>
          <a:ext cx="3143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253</xdr:row>
      <xdr:rowOff>76200</xdr:rowOff>
    </xdr:from>
    <xdr:to>
      <xdr:col>1</xdr:col>
      <xdr:colOff>419100</xdr:colOff>
      <xdr:row>253</xdr:row>
      <xdr:rowOff>266700</xdr:rowOff>
    </xdr:to>
    <xdr:pic>
      <xdr:nvPicPr>
        <xdr:cNvPr id="188" name="Picture 1053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714375" y="87058500"/>
          <a:ext cx="3143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254</xdr:row>
      <xdr:rowOff>104775</xdr:rowOff>
    </xdr:from>
    <xdr:to>
      <xdr:col>1</xdr:col>
      <xdr:colOff>419100</xdr:colOff>
      <xdr:row>254</xdr:row>
      <xdr:rowOff>257175</xdr:rowOff>
    </xdr:to>
    <xdr:pic>
      <xdr:nvPicPr>
        <xdr:cNvPr id="189" name="Picture 1054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714375" y="87496650"/>
          <a:ext cx="3143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244</xdr:row>
      <xdr:rowOff>76200</xdr:rowOff>
    </xdr:from>
    <xdr:to>
      <xdr:col>1</xdr:col>
      <xdr:colOff>628650</xdr:colOff>
      <xdr:row>244</xdr:row>
      <xdr:rowOff>361950</xdr:rowOff>
    </xdr:to>
    <xdr:pic>
      <xdr:nvPicPr>
        <xdr:cNvPr id="190" name="Picture 1047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66750" y="833723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245</xdr:row>
      <xdr:rowOff>66675</xdr:rowOff>
    </xdr:from>
    <xdr:to>
      <xdr:col>1</xdr:col>
      <xdr:colOff>619125</xdr:colOff>
      <xdr:row>245</xdr:row>
      <xdr:rowOff>342900</xdr:rowOff>
    </xdr:to>
    <xdr:pic>
      <xdr:nvPicPr>
        <xdr:cNvPr id="191" name="Picture 1048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676275" y="83772375"/>
          <a:ext cx="5524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248</xdr:row>
      <xdr:rowOff>76200</xdr:rowOff>
    </xdr:from>
    <xdr:to>
      <xdr:col>1</xdr:col>
      <xdr:colOff>628650</xdr:colOff>
      <xdr:row>248</xdr:row>
      <xdr:rowOff>361950</xdr:rowOff>
    </xdr:to>
    <xdr:pic>
      <xdr:nvPicPr>
        <xdr:cNvPr id="192" name="Picture 1047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66750" y="850106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261</xdr:row>
      <xdr:rowOff>47625</xdr:rowOff>
    </xdr:from>
    <xdr:to>
      <xdr:col>1</xdr:col>
      <xdr:colOff>381000</xdr:colOff>
      <xdr:row>261</xdr:row>
      <xdr:rowOff>352425</xdr:rowOff>
    </xdr:to>
    <xdr:pic>
      <xdr:nvPicPr>
        <xdr:cNvPr id="193" name="Picture 1024" descr="E 1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685800" y="89011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262</xdr:row>
      <xdr:rowOff>76200</xdr:rowOff>
    </xdr:from>
    <xdr:to>
      <xdr:col>1</xdr:col>
      <xdr:colOff>390525</xdr:colOff>
      <xdr:row>262</xdr:row>
      <xdr:rowOff>381000</xdr:rowOff>
    </xdr:to>
    <xdr:pic>
      <xdr:nvPicPr>
        <xdr:cNvPr id="194" name="Picture 1025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695325" y="894492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263</xdr:row>
      <xdr:rowOff>57150</xdr:rowOff>
    </xdr:from>
    <xdr:to>
      <xdr:col>1</xdr:col>
      <xdr:colOff>390525</xdr:colOff>
      <xdr:row>263</xdr:row>
      <xdr:rowOff>361950</xdr:rowOff>
    </xdr:to>
    <xdr:pic>
      <xdr:nvPicPr>
        <xdr:cNvPr id="195" name="Picture 1026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695325" y="898398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264</xdr:row>
      <xdr:rowOff>47625</xdr:rowOff>
    </xdr:from>
    <xdr:to>
      <xdr:col>1</xdr:col>
      <xdr:colOff>542925</xdr:colOff>
      <xdr:row>264</xdr:row>
      <xdr:rowOff>361950</xdr:rowOff>
    </xdr:to>
    <xdr:pic>
      <xdr:nvPicPr>
        <xdr:cNvPr id="196" name="Picture 1027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704850" y="90239850"/>
          <a:ext cx="4476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265</xdr:row>
      <xdr:rowOff>47625</xdr:rowOff>
    </xdr:from>
    <xdr:to>
      <xdr:col>1</xdr:col>
      <xdr:colOff>361950</xdr:colOff>
      <xdr:row>265</xdr:row>
      <xdr:rowOff>371475</xdr:rowOff>
    </xdr:to>
    <xdr:pic>
      <xdr:nvPicPr>
        <xdr:cNvPr id="197" name="Picture 1028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742950" y="90649425"/>
          <a:ext cx="2286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266</xdr:row>
      <xdr:rowOff>104775</xdr:rowOff>
    </xdr:from>
    <xdr:to>
      <xdr:col>1</xdr:col>
      <xdr:colOff>733425</xdr:colOff>
      <xdr:row>266</xdr:row>
      <xdr:rowOff>304800</xdr:rowOff>
    </xdr:to>
    <xdr:pic>
      <xdr:nvPicPr>
        <xdr:cNvPr id="198" name="Picture 1029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657225" y="91116150"/>
          <a:ext cx="685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267</xdr:row>
      <xdr:rowOff>104775</xdr:rowOff>
    </xdr:from>
    <xdr:to>
      <xdr:col>1</xdr:col>
      <xdr:colOff>723900</xdr:colOff>
      <xdr:row>267</xdr:row>
      <xdr:rowOff>295275</xdr:rowOff>
    </xdr:to>
    <xdr:pic>
      <xdr:nvPicPr>
        <xdr:cNvPr id="199" name="Picture 1030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676275" y="91525725"/>
          <a:ext cx="657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268</xdr:row>
      <xdr:rowOff>104775</xdr:rowOff>
    </xdr:from>
    <xdr:to>
      <xdr:col>1</xdr:col>
      <xdr:colOff>733425</xdr:colOff>
      <xdr:row>268</xdr:row>
      <xdr:rowOff>295275</xdr:rowOff>
    </xdr:to>
    <xdr:pic>
      <xdr:nvPicPr>
        <xdr:cNvPr id="200" name="Picture 1031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685800" y="91935300"/>
          <a:ext cx="657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269</xdr:row>
      <xdr:rowOff>95250</xdr:rowOff>
    </xdr:from>
    <xdr:to>
      <xdr:col>1</xdr:col>
      <xdr:colOff>723900</xdr:colOff>
      <xdr:row>269</xdr:row>
      <xdr:rowOff>285750</xdr:rowOff>
    </xdr:to>
    <xdr:pic>
      <xdr:nvPicPr>
        <xdr:cNvPr id="201" name="Picture 1032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676275" y="92335350"/>
          <a:ext cx="657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271</xdr:row>
      <xdr:rowOff>47625</xdr:rowOff>
    </xdr:from>
    <xdr:to>
      <xdr:col>1</xdr:col>
      <xdr:colOff>390525</xdr:colOff>
      <xdr:row>271</xdr:row>
      <xdr:rowOff>352425</xdr:rowOff>
    </xdr:to>
    <xdr:pic>
      <xdr:nvPicPr>
        <xdr:cNvPr id="202" name="Picture 1033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695325" y="93106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272</xdr:row>
      <xdr:rowOff>47625</xdr:rowOff>
    </xdr:from>
    <xdr:to>
      <xdr:col>1</xdr:col>
      <xdr:colOff>504825</xdr:colOff>
      <xdr:row>272</xdr:row>
      <xdr:rowOff>323850</xdr:rowOff>
    </xdr:to>
    <xdr:pic>
      <xdr:nvPicPr>
        <xdr:cNvPr id="203" name="Picture 1034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647700" y="93516450"/>
          <a:ext cx="4667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533400</xdr:colOff>
      <xdr:row>272</xdr:row>
      <xdr:rowOff>47625</xdr:rowOff>
    </xdr:from>
    <xdr:to>
      <xdr:col>1</xdr:col>
      <xdr:colOff>1000125</xdr:colOff>
      <xdr:row>272</xdr:row>
      <xdr:rowOff>323850</xdr:rowOff>
    </xdr:to>
    <xdr:pic>
      <xdr:nvPicPr>
        <xdr:cNvPr id="204" name="Picture 1035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1143000" y="93516450"/>
          <a:ext cx="4667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273</xdr:row>
      <xdr:rowOff>38100</xdr:rowOff>
    </xdr:from>
    <xdr:to>
      <xdr:col>1</xdr:col>
      <xdr:colOff>142875</xdr:colOff>
      <xdr:row>273</xdr:row>
      <xdr:rowOff>342900</xdr:rowOff>
    </xdr:to>
    <xdr:pic>
      <xdr:nvPicPr>
        <xdr:cNvPr id="205" name="Picture 1036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666750" y="93916500"/>
          <a:ext cx="857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273</xdr:row>
      <xdr:rowOff>38100</xdr:rowOff>
    </xdr:from>
    <xdr:to>
      <xdr:col>1</xdr:col>
      <xdr:colOff>266700</xdr:colOff>
      <xdr:row>273</xdr:row>
      <xdr:rowOff>342900</xdr:rowOff>
    </xdr:to>
    <xdr:pic>
      <xdr:nvPicPr>
        <xdr:cNvPr id="206" name="Picture 1037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790575" y="93916500"/>
          <a:ext cx="857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273</xdr:row>
      <xdr:rowOff>209550</xdr:rowOff>
    </xdr:from>
    <xdr:to>
      <xdr:col>1</xdr:col>
      <xdr:colOff>809625</xdr:colOff>
      <xdr:row>273</xdr:row>
      <xdr:rowOff>314325</xdr:rowOff>
    </xdr:to>
    <xdr:pic>
      <xdr:nvPicPr>
        <xdr:cNvPr id="207" name="Picture 1038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1057275" y="94087950"/>
          <a:ext cx="3619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273</xdr:row>
      <xdr:rowOff>47625</xdr:rowOff>
    </xdr:from>
    <xdr:to>
      <xdr:col>1</xdr:col>
      <xdr:colOff>390525</xdr:colOff>
      <xdr:row>273</xdr:row>
      <xdr:rowOff>352425</xdr:rowOff>
    </xdr:to>
    <xdr:pic>
      <xdr:nvPicPr>
        <xdr:cNvPr id="208" name="Picture 1039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914400" y="93926025"/>
          <a:ext cx="857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273</xdr:row>
      <xdr:rowOff>66675</xdr:rowOff>
    </xdr:from>
    <xdr:to>
      <xdr:col>1</xdr:col>
      <xdr:colOff>809625</xdr:colOff>
      <xdr:row>273</xdr:row>
      <xdr:rowOff>171450</xdr:rowOff>
    </xdr:to>
    <xdr:pic>
      <xdr:nvPicPr>
        <xdr:cNvPr id="209" name="Picture 1040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1057275" y="93945075"/>
          <a:ext cx="3619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274</xdr:row>
      <xdr:rowOff>47625</xdr:rowOff>
    </xdr:from>
    <xdr:to>
      <xdr:col>1</xdr:col>
      <xdr:colOff>361950</xdr:colOff>
      <xdr:row>274</xdr:row>
      <xdr:rowOff>352425</xdr:rowOff>
    </xdr:to>
    <xdr:pic>
      <xdr:nvPicPr>
        <xdr:cNvPr id="210" name="Picture 1041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666750" y="943356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275</xdr:row>
      <xdr:rowOff>57150</xdr:rowOff>
    </xdr:from>
    <xdr:to>
      <xdr:col>1</xdr:col>
      <xdr:colOff>561975</xdr:colOff>
      <xdr:row>275</xdr:row>
      <xdr:rowOff>361950</xdr:rowOff>
    </xdr:to>
    <xdr:pic>
      <xdr:nvPicPr>
        <xdr:cNvPr id="211" name="Picture 1042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657225" y="94754700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277</xdr:row>
      <xdr:rowOff>57150</xdr:rowOff>
    </xdr:from>
    <xdr:to>
      <xdr:col>1</xdr:col>
      <xdr:colOff>381000</xdr:colOff>
      <xdr:row>277</xdr:row>
      <xdr:rowOff>371475</xdr:rowOff>
    </xdr:to>
    <xdr:pic>
      <xdr:nvPicPr>
        <xdr:cNvPr id="212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573850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277</xdr:row>
      <xdr:rowOff>57150</xdr:rowOff>
    </xdr:from>
    <xdr:to>
      <xdr:col>1</xdr:col>
      <xdr:colOff>381000</xdr:colOff>
      <xdr:row>277</xdr:row>
      <xdr:rowOff>371475</xdr:rowOff>
    </xdr:to>
    <xdr:pic>
      <xdr:nvPicPr>
        <xdr:cNvPr id="213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573850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276</xdr:row>
      <xdr:rowOff>57150</xdr:rowOff>
    </xdr:from>
    <xdr:to>
      <xdr:col>1</xdr:col>
      <xdr:colOff>381000</xdr:colOff>
      <xdr:row>276</xdr:row>
      <xdr:rowOff>371475</xdr:rowOff>
    </xdr:to>
    <xdr:pic>
      <xdr:nvPicPr>
        <xdr:cNvPr id="214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164275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276</xdr:row>
      <xdr:rowOff>57150</xdr:rowOff>
    </xdr:from>
    <xdr:to>
      <xdr:col>1</xdr:col>
      <xdr:colOff>381000</xdr:colOff>
      <xdr:row>276</xdr:row>
      <xdr:rowOff>371475</xdr:rowOff>
    </xdr:to>
    <xdr:pic>
      <xdr:nvPicPr>
        <xdr:cNvPr id="215" name="Picture 1043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76275" y="95164275"/>
          <a:ext cx="3143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334</xdr:row>
      <xdr:rowOff>85725</xdr:rowOff>
    </xdr:from>
    <xdr:to>
      <xdr:col>1</xdr:col>
      <xdr:colOff>266700</xdr:colOff>
      <xdr:row>334</xdr:row>
      <xdr:rowOff>371475</xdr:rowOff>
    </xdr:to>
    <xdr:pic>
      <xdr:nvPicPr>
        <xdr:cNvPr id="216" name="Picture 1024" descr="Dopravní kužel DK 50S RH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695325" y="110166150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L340"/>
  <sheetViews>
    <sheetView showGridLines="0" tabSelected="1" view="pageBreakPreview" zoomScale="91" zoomScaleSheetLayoutView="91" zoomScalePageLayoutView="0" workbookViewId="0" topLeftCell="A1">
      <selection activeCell="O9" sqref="O9"/>
    </sheetView>
  </sheetViews>
  <sheetFormatPr defaultColWidth="9.140625" defaultRowHeight="12.75"/>
  <cols>
    <col min="1" max="1" width="9.140625" style="6" customWidth="1"/>
    <col min="2" max="2" width="42.140625" style="6" customWidth="1"/>
    <col min="3" max="3" width="12.140625" style="6" customWidth="1"/>
    <col min="4" max="4" width="8.7109375" style="6" customWidth="1"/>
    <col min="5" max="5" width="8.57421875" style="6" customWidth="1"/>
    <col min="6" max="6" width="9.7109375" style="6" customWidth="1"/>
    <col min="7" max="7" width="9.7109375" style="20" customWidth="1"/>
    <col min="8" max="8" width="9.7109375" style="26" customWidth="1"/>
    <col min="9" max="9" width="9.7109375" style="8" customWidth="1"/>
    <col min="10" max="10" width="9.7109375" style="33" customWidth="1"/>
    <col min="11" max="11" width="9.7109375" style="8" customWidth="1"/>
    <col min="12" max="12" width="11.7109375" style="6" customWidth="1"/>
    <col min="13" max="16384" width="9.140625" style="6" customWidth="1"/>
  </cols>
  <sheetData>
    <row r="1" spans="7:10" s="8" customFormat="1" ht="12.75">
      <c r="G1" s="20"/>
      <c r="H1" s="26"/>
      <c r="J1" s="33"/>
    </row>
    <row r="3" spans="2:12" s="9" customFormat="1" ht="26.25">
      <c r="B3" s="73" t="s">
        <v>257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s="2" customFormat="1" ht="12.7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2:12" s="2" customFormat="1" ht="12.75">
      <c r="B5" s="1"/>
      <c r="C5" s="1"/>
      <c r="D5" s="1"/>
      <c r="E5" s="1"/>
      <c r="F5" s="1"/>
      <c r="G5" s="21"/>
      <c r="H5" s="27"/>
      <c r="I5" s="1"/>
      <c r="J5" s="34"/>
      <c r="K5" s="1"/>
      <c r="L5" s="1"/>
    </row>
    <row r="6" spans="2:11" s="11" customFormat="1" ht="18">
      <c r="B6" s="37" t="s">
        <v>263</v>
      </c>
      <c r="C6" s="10"/>
      <c r="D6" s="10"/>
      <c r="E6" s="10"/>
      <c r="G6" s="22"/>
      <c r="H6" s="28"/>
      <c r="I6" s="19"/>
      <c r="J6" s="33"/>
      <c r="K6" s="19"/>
    </row>
    <row r="7" spans="2:11" s="2" customFormat="1" ht="13.5" thickBot="1">
      <c r="B7" s="12"/>
      <c r="C7" s="12"/>
      <c r="D7" s="12"/>
      <c r="E7" s="12"/>
      <c r="G7" s="22"/>
      <c r="H7" s="28"/>
      <c r="I7" s="19"/>
      <c r="J7" s="33"/>
      <c r="K7" s="19"/>
    </row>
    <row r="8" spans="2:12" ht="15">
      <c r="B8" s="60" t="s">
        <v>121</v>
      </c>
      <c r="C8" s="38" t="s">
        <v>115</v>
      </c>
      <c r="D8" s="64" t="s">
        <v>117</v>
      </c>
      <c r="E8" s="66" t="s">
        <v>118</v>
      </c>
      <c r="F8" s="38" t="s">
        <v>50</v>
      </c>
      <c r="G8" s="39" t="s">
        <v>50</v>
      </c>
      <c r="H8" s="39" t="s">
        <v>50</v>
      </c>
      <c r="I8" s="39" t="s">
        <v>50</v>
      </c>
      <c r="J8" s="49" t="s">
        <v>50</v>
      </c>
      <c r="K8" s="40" t="s">
        <v>50</v>
      </c>
      <c r="L8" s="62" t="s">
        <v>51</v>
      </c>
    </row>
    <row r="9" spans="2:12" ht="15.75" thickBot="1">
      <c r="B9" s="61"/>
      <c r="C9" s="41" t="s">
        <v>116</v>
      </c>
      <c r="D9" s="71"/>
      <c r="E9" s="72"/>
      <c r="F9" s="41" t="s">
        <v>30</v>
      </c>
      <c r="G9" s="42" t="s">
        <v>31</v>
      </c>
      <c r="H9" s="42" t="s">
        <v>32</v>
      </c>
      <c r="I9" s="42" t="s">
        <v>33</v>
      </c>
      <c r="J9" s="50" t="s">
        <v>34</v>
      </c>
      <c r="K9" s="43" t="s">
        <v>35</v>
      </c>
      <c r="L9" s="63"/>
    </row>
    <row r="10" spans="2:12" ht="32.25" customHeight="1" thickBot="1">
      <c r="B10" s="44" t="s">
        <v>6</v>
      </c>
      <c r="C10" s="45">
        <v>900</v>
      </c>
      <c r="D10" s="46" t="s">
        <v>120</v>
      </c>
      <c r="E10" s="46" t="s">
        <v>119</v>
      </c>
      <c r="F10" s="47">
        <v>3</v>
      </c>
      <c r="G10" s="47">
        <v>10</v>
      </c>
      <c r="H10" s="47"/>
      <c r="I10" s="47"/>
      <c r="J10" s="47">
        <v>2</v>
      </c>
      <c r="K10" s="47">
        <v>0</v>
      </c>
      <c r="L10" s="48">
        <f>SUM(F10:K10)</f>
        <v>15</v>
      </c>
    </row>
    <row r="11" spans="2:12" ht="32.25" customHeight="1" thickBot="1">
      <c r="B11" s="44" t="s">
        <v>7</v>
      </c>
      <c r="C11" s="45">
        <v>900</v>
      </c>
      <c r="D11" s="46" t="s">
        <v>120</v>
      </c>
      <c r="E11" s="46" t="s">
        <v>119</v>
      </c>
      <c r="F11" s="47">
        <v>3</v>
      </c>
      <c r="G11" s="47">
        <v>10</v>
      </c>
      <c r="H11" s="47"/>
      <c r="I11" s="47"/>
      <c r="J11" s="47"/>
      <c r="K11" s="47">
        <v>0</v>
      </c>
      <c r="L11" s="48">
        <f aca="true" t="shared" si="0" ref="L11:L55">SUM(F11:K11)</f>
        <v>13</v>
      </c>
    </row>
    <row r="12" spans="2:12" ht="32.25" customHeight="1" thickBot="1">
      <c r="B12" s="44" t="s">
        <v>8</v>
      </c>
      <c r="C12" s="45">
        <v>900</v>
      </c>
      <c r="D12" s="46" t="s">
        <v>120</v>
      </c>
      <c r="E12" s="46" t="s">
        <v>119</v>
      </c>
      <c r="F12" s="47"/>
      <c r="G12" s="47">
        <v>8</v>
      </c>
      <c r="H12" s="47"/>
      <c r="I12" s="47"/>
      <c r="J12" s="47">
        <v>4</v>
      </c>
      <c r="K12" s="47">
        <v>4</v>
      </c>
      <c r="L12" s="48">
        <f t="shared" si="0"/>
        <v>16</v>
      </c>
    </row>
    <row r="13" spans="2:12" ht="32.25" customHeight="1" thickBot="1">
      <c r="B13" s="44" t="s">
        <v>9</v>
      </c>
      <c r="C13" s="45">
        <v>900</v>
      </c>
      <c r="D13" s="46" t="s">
        <v>120</v>
      </c>
      <c r="E13" s="46" t="s">
        <v>119</v>
      </c>
      <c r="F13" s="47"/>
      <c r="G13" s="47">
        <v>8</v>
      </c>
      <c r="H13" s="47"/>
      <c r="I13" s="47"/>
      <c r="J13" s="47">
        <v>2</v>
      </c>
      <c r="K13" s="47">
        <v>1</v>
      </c>
      <c r="L13" s="48">
        <f t="shared" si="0"/>
        <v>11</v>
      </c>
    </row>
    <row r="14" spans="2:12" ht="32.25" customHeight="1" thickBot="1">
      <c r="B14" s="44" t="s">
        <v>129</v>
      </c>
      <c r="C14" s="45">
        <v>900</v>
      </c>
      <c r="D14" s="46" t="s">
        <v>120</v>
      </c>
      <c r="E14" s="46" t="s">
        <v>119</v>
      </c>
      <c r="F14" s="47"/>
      <c r="G14" s="47">
        <v>0</v>
      </c>
      <c r="H14" s="47"/>
      <c r="I14" s="47"/>
      <c r="J14" s="47"/>
      <c r="K14" s="47">
        <v>0</v>
      </c>
      <c r="L14" s="48">
        <f t="shared" si="0"/>
        <v>0</v>
      </c>
    </row>
    <row r="15" spans="2:12" ht="32.25" customHeight="1" thickBot="1">
      <c r="B15" s="44" t="s">
        <v>103</v>
      </c>
      <c r="C15" s="45">
        <v>900</v>
      </c>
      <c r="D15" s="46" t="s">
        <v>120</v>
      </c>
      <c r="E15" s="46" t="s">
        <v>119</v>
      </c>
      <c r="F15" s="47">
        <v>4</v>
      </c>
      <c r="G15" s="47">
        <v>0</v>
      </c>
      <c r="H15" s="47"/>
      <c r="I15" s="47"/>
      <c r="J15" s="47"/>
      <c r="K15" s="47">
        <v>0</v>
      </c>
      <c r="L15" s="48">
        <f t="shared" si="0"/>
        <v>4</v>
      </c>
    </row>
    <row r="16" spans="2:12" ht="32.25" customHeight="1" thickBot="1">
      <c r="B16" s="44" t="s">
        <v>40</v>
      </c>
      <c r="C16" s="45">
        <v>900</v>
      </c>
      <c r="D16" s="46" t="s">
        <v>120</v>
      </c>
      <c r="E16" s="46" t="s">
        <v>119</v>
      </c>
      <c r="F16" s="47">
        <v>2</v>
      </c>
      <c r="G16" s="47">
        <v>6</v>
      </c>
      <c r="H16" s="47"/>
      <c r="I16" s="47"/>
      <c r="J16" s="47"/>
      <c r="K16" s="47">
        <v>0</v>
      </c>
      <c r="L16" s="48">
        <f t="shared" si="0"/>
        <v>8</v>
      </c>
    </row>
    <row r="17" spans="2:12" ht="32.25" customHeight="1" thickBot="1">
      <c r="B17" s="44" t="s">
        <v>39</v>
      </c>
      <c r="C17" s="45">
        <v>900</v>
      </c>
      <c r="D17" s="46" t="s">
        <v>120</v>
      </c>
      <c r="E17" s="46" t="s">
        <v>119</v>
      </c>
      <c r="F17" s="47">
        <v>2</v>
      </c>
      <c r="G17" s="47">
        <v>6</v>
      </c>
      <c r="H17" s="47"/>
      <c r="I17" s="47"/>
      <c r="J17" s="47"/>
      <c r="K17" s="47">
        <v>0</v>
      </c>
      <c r="L17" s="48">
        <f t="shared" si="0"/>
        <v>8</v>
      </c>
    </row>
    <row r="18" spans="2:12" ht="32.25" customHeight="1" thickBot="1">
      <c r="B18" s="44" t="s">
        <v>10</v>
      </c>
      <c r="C18" s="45">
        <v>900</v>
      </c>
      <c r="D18" s="46" t="s">
        <v>120</v>
      </c>
      <c r="E18" s="46" t="s">
        <v>119</v>
      </c>
      <c r="F18" s="47">
        <v>4</v>
      </c>
      <c r="G18" s="47">
        <v>11</v>
      </c>
      <c r="H18" s="47">
        <v>1</v>
      </c>
      <c r="I18" s="47">
        <v>2</v>
      </c>
      <c r="J18" s="47">
        <v>3</v>
      </c>
      <c r="K18" s="47">
        <v>2</v>
      </c>
      <c r="L18" s="48">
        <f t="shared" si="0"/>
        <v>23</v>
      </c>
    </row>
    <row r="19" spans="2:12" ht="32.25" customHeight="1" thickBot="1">
      <c r="B19" s="44" t="s">
        <v>48</v>
      </c>
      <c r="C19" s="45">
        <v>900</v>
      </c>
      <c r="D19" s="46" t="s">
        <v>120</v>
      </c>
      <c r="E19" s="46" t="s">
        <v>119</v>
      </c>
      <c r="F19" s="47">
        <v>4</v>
      </c>
      <c r="G19" s="47">
        <v>17</v>
      </c>
      <c r="H19" s="47"/>
      <c r="I19" s="47">
        <v>2</v>
      </c>
      <c r="J19" s="47"/>
      <c r="K19" s="47">
        <v>4</v>
      </c>
      <c r="L19" s="48">
        <f t="shared" si="0"/>
        <v>27</v>
      </c>
    </row>
    <row r="20" spans="2:12" ht="32.25" customHeight="1" thickBot="1">
      <c r="B20" s="44" t="s">
        <v>28</v>
      </c>
      <c r="C20" s="45">
        <v>900</v>
      </c>
      <c r="D20" s="46" t="s">
        <v>120</v>
      </c>
      <c r="E20" s="46" t="s">
        <v>119</v>
      </c>
      <c r="F20" s="47">
        <v>25</v>
      </c>
      <c r="G20" s="47">
        <v>40</v>
      </c>
      <c r="H20" s="47">
        <v>46</v>
      </c>
      <c r="I20" s="47">
        <v>4</v>
      </c>
      <c r="J20" s="47">
        <v>16</v>
      </c>
      <c r="K20" s="47">
        <v>41</v>
      </c>
      <c r="L20" s="48">
        <f t="shared" si="0"/>
        <v>172</v>
      </c>
    </row>
    <row r="21" spans="2:12" ht="32.25" customHeight="1" thickBot="1">
      <c r="B21" s="44" t="s">
        <v>130</v>
      </c>
      <c r="C21" s="45">
        <v>900</v>
      </c>
      <c r="D21" s="46" t="s">
        <v>120</v>
      </c>
      <c r="E21" s="46" t="s">
        <v>119</v>
      </c>
      <c r="F21" s="47"/>
      <c r="G21" s="47">
        <v>0</v>
      </c>
      <c r="H21" s="47">
        <v>0</v>
      </c>
      <c r="I21" s="47"/>
      <c r="J21" s="47"/>
      <c r="K21" s="47">
        <v>0</v>
      </c>
      <c r="L21" s="48">
        <f t="shared" si="0"/>
        <v>0</v>
      </c>
    </row>
    <row r="22" spans="2:12" ht="32.25" customHeight="1" thickBot="1">
      <c r="B22" s="44" t="s">
        <v>11</v>
      </c>
      <c r="C22" s="45">
        <v>900</v>
      </c>
      <c r="D22" s="46" t="s">
        <v>120</v>
      </c>
      <c r="E22" s="46" t="s">
        <v>119</v>
      </c>
      <c r="F22" s="47">
        <v>10</v>
      </c>
      <c r="G22" s="47">
        <v>25</v>
      </c>
      <c r="H22" s="47">
        <v>17</v>
      </c>
      <c r="I22" s="47">
        <v>5</v>
      </c>
      <c r="J22" s="47"/>
      <c r="K22" s="47">
        <v>22</v>
      </c>
      <c r="L22" s="48">
        <f t="shared" si="0"/>
        <v>79</v>
      </c>
    </row>
    <row r="23" spans="2:12" ht="32.25" customHeight="1" thickBot="1">
      <c r="B23" s="44" t="s">
        <v>131</v>
      </c>
      <c r="C23" s="45">
        <v>900</v>
      </c>
      <c r="D23" s="46" t="s">
        <v>120</v>
      </c>
      <c r="E23" s="46" t="s">
        <v>119</v>
      </c>
      <c r="F23" s="47"/>
      <c r="G23" s="47">
        <v>4</v>
      </c>
      <c r="H23" s="47"/>
      <c r="I23" s="47"/>
      <c r="J23" s="47"/>
      <c r="K23" s="47">
        <v>0</v>
      </c>
      <c r="L23" s="48">
        <f t="shared" si="0"/>
        <v>4</v>
      </c>
    </row>
    <row r="24" spans="2:12" ht="32.25" customHeight="1" thickBot="1">
      <c r="B24" s="44" t="s">
        <v>64</v>
      </c>
      <c r="C24" s="45">
        <v>900</v>
      </c>
      <c r="D24" s="46" t="s">
        <v>120</v>
      </c>
      <c r="E24" s="46" t="s">
        <v>119</v>
      </c>
      <c r="F24" s="47"/>
      <c r="G24" s="47">
        <v>0</v>
      </c>
      <c r="H24" s="47"/>
      <c r="I24" s="47">
        <v>1</v>
      </c>
      <c r="J24" s="47">
        <v>2</v>
      </c>
      <c r="K24" s="47">
        <v>0</v>
      </c>
      <c r="L24" s="48">
        <f t="shared" si="0"/>
        <v>3</v>
      </c>
    </row>
    <row r="25" spans="2:12" ht="32.25" customHeight="1" thickBot="1">
      <c r="B25" s="44" t="s">
        <v>12</v>
      </c>
      <c r="C25" s="45">
        <v>900</v>
      </c>
      <c r="D25" s="46" t="s">
        <v>120</v>
      </c>
      <c r="E25" s="46" t="s">
        <v>119</v>
      </c>
      <c r="F25" s="47">
        <v>3</v>
      </c>
      <c r="G25" s="47">
        <v>14</v>
      </c>
      <c r="H25" s="47"/>
      <c r="I25" s="47">
        <v>2</v>
      </c>
      <c r="J25" s="47">
        <v>3</v>
      </c>
      <c r="K25" s="47">
        <v>1</v>
      </c>
      <c r="L25" s="48">
        <f t="shared" si="0"/>
        <v>23</v>
      </c>
    </row>
    <row r="26" spans="2:12" ht="32.25" customHeight="1" thickBot="1">
      <c r="B26" s="44" t="s">
        <v>186</v>
      </c>
      <c r="C26" s="45">
        <v>900</v>
      </c>
      <c r="D26" s="46" t="s">
        <v>120</v>
      </c>
      <c r="E26" s="46" t="s">
        <v>119</v>
      </c>
      <c r="F26" s="47">
        <v>3</v>
      </c>
      <c r="G26" s="47">
        <v>1</v>
      </c>
      <c r="H26" s="47"/>
      <c r="I26" s="47">
        <v>2</v>
      </c>
      <c r="J26" s="47"/>
      <c r="K26" s="47">
        <v>0</v>
      </c>
      <c r="L26" s="48">
        <f t="shared" si="0"/>
        <v>6</v>
      </c>
    </row>
    <row r="27" spans="2:12" ht="32.25" customHeight="1" thickBot="1">
      <c r="B27" s="44" t="s">
        <v>13</v>
      </c>
      <c r="C27" s="45">
        <v>900</v>
      </c>
      <c r="D27" s="46" t="s">
        <v>120</v>
      </c>
      <c r="E27" s="46" t="s">
        <v>119</v>
      </c>
      <c r="F27" s="47">
        <v>3</v>
      </c>
      <c r="G27" s="47">
        <v>15</v>
      </c>
      <c r="H27" s="47">
        <v>4</v>
      </c>
      <c r="I27" s="47">
        <v>3</v>
      </c>
      <c r="J27" s="47">
        <v>3</v>
      </c>
      <c r="K27" s="47">
        <v>1</v>
      </c>
      <c r="L27" s="48">
        <f t="shared" si="0"/>
        <v>29</v>
      </c>
    </row>
    <row r="28" spans="2:12" ht="32.25" customHeight="1" thickBot="1">
      <c r="B28" s="44" t="s">
        <v>187</v>
      </c>
      <c r="C28" s="45">
        <v>900</v>
      </c>
      <c r="D28" s="46" t="s">
        <v>120</v>
      </c>
      <c r="E28" s="46" t="s">
        <v>119</v>
      </c>
      <c r="F28" s="47">
        <v>3</v>
      </c>
      <c r="G28" s="47">
        <v>1</v>
      </c>
      <c r="H28" s="47"/>
      <c r="I28" s="47">
        <v>2</v>
      </c>
      <c r="J28" s="47">
        <v>3</v>
      </c>
      <c r="K28" s="47">
        <v>0</v>
      </c>
      <c r="L28" s="48">
        <f t="shared" si="0"/>
        <v>9</v>
      </c>
    </row>
    <row r="29" spans="2:12" ht="32.25" customHeight="1" thickBot="1">
      <c r="B29" s="44" t="s">
        <v>132</v>
      </c>
      <c r="C29" s="45">
        <v>900</v>
      </c>
      <c r="D29" s="46" t="s">
        <v>120</v>
      </c>
      <c r="E29" s="46" t="s">
        <v>119</v>
      </c>
      <c r="F29" s="47"/>
      <c r="G29" s="47">
        <v>0</v>
      </c>
      <c r="H29" s="47"/>
      <c r="I29" s="47"/>
      <c r="J29" s="47"/>
      <c r="K29" s="47">
        <v>0</v>
      </c>
      <c r="L29" s="48">
        <f t="shared" si="0"/>
        <v>0</v>
      </c>
    </row>
    <row r="30" spans="2:12" ht="32.25" customHeight="1" thickBot="1">
      <c r="B30" s="44" t="s">
        <v>37</v>
      </c>
      <c r="C30" s="45">
        <v>900</v>
      </c>
      <c r="D30" s="46" t="s">
        <v>120</v>
      </c>
      <c r="E30" s="46" t="s">
        <v>119</v>
      </c>
      <c r="F30" s="47"/>
      <c r="G30" s="47">
        <v>4</v>
      </c>
      <c r="H30" s="47"/>
      <c r="I30" s="47"/>
      <c r="J30" s="47"/>
      <c r="K30" s="47">
        <v>0</v>
      </c>
      <c r="L30" s="48">
        <f t="shared" si="0"/>
        <v>4</v>
      </c>
    </row>
    <row r="31" spans="2:12" ht="32.25" customHeight="1" thickBot="1">
      <c r="B31" s="44" t="s">
        <v>54</v>
      </c>
      <c r="C31" s="45">
        <v>900</v>
      </c>
      <c r="D31" s="46" t="s">
        <v>120</v>
      </c>
      <c r="E31" s="46" t="s">
        <v>119</v>
      </c>
      <c r="F31" s="47">
        <v>30</v>
      </c>
      <c r="G31" s="47">
        <v>50</v>
      </c>
      <c r="H31" s="47">
        <v>44</v>
      </c>
      <c r="I31" s="47">
        <v>8</v>
      </c>
      <c r="J31" s="47">
        <v>2</v>
      </c>
      <c r="K31" s="47">
        <v>30</v>
      </c>
      <c r="L31" s="48">
        <f t="shared" si="0"/>
        <v>164</v>
      </c>
    </row>
    <row r="32" spans="2:12" ht="32.25" customHeight="1" thickBot="1">
      <c r="B32" s="44" t="s">
        <v>177</v>
      </c>
      <c r="C32" s="45">
        <v>900</v>
      </c>
      <c r="D32" s="46" t="s">
        <v>120</v>
      </c>
      <c r="E32" s="46" t="s">
        <v>119</v>
      </c>
      <c r="F32" s="47">
        <v>4</v>
      </c>
      <c r="G32" s="47">
        <v>0</v>
      </c>
      <c r="H32" s="47"/>
      <c r="I32" s="47">
        <v>8</v>
      </c>
      <c r="J32" s="47">
        <v>4</v>
      </c>
      <c r="K32" s="47">
        <v>12</v>
      </c>
      <c r="L32" s="48">
        <f t="shared" si="0"/>
        <v>28</v>
      </c>
    </row>
    <row r="33" spans="2:12" ht="32.25" customHeight="1" thickBot="1">
      <c r="B33" s="44" t="s">
        <v>133</v>
      </c>
      <c r="C33" s="45">
        <v>900</v>
      </c>
      <c r="D33" s="46" t="s">
        <v>120</v>
      </c>
      <c r="E33" s="46" t="s">
        <v>119</v>
      </c>
      <c r="F33" s="47"/>
      <c r="G33" s="47">
        <v>0</v>
      </c>
      <c r="H33" s="47"/>
      <c r="I33" s="47"/>
      <c r="J33" s="47"/>
      <c r="K33" s="47">
        <v>0</v>
      </c>
      <c r="L33" s="48">
        <f t="shared" si="0"/>
        <v>0</v>
      </c>
    </row>
    <row r="34" spans="2:12" ht="32.25" customHeight="1" thickBot="1">
      <c r="B34" s="44" t="s">
        <v>55</v>
      </c>
      <c r="C34" s="45">
        <v>900</v>
      </c>
      <c r="D34" s="46" t="s">
        <v>120</v>
      </c>
      <c r="E34" s="46" t="s">
        <v>119</v>
      </c>
      <c r="F34" s="47">
        <v>20</v>
      </c>
      <c r="G34" s="47">
        <v>36</v>
      </c>
      <c r="H34" s="47">
        <v>18</v>
      </c>
      <c r="I34" s="47">
        <v>2</v>
      </c>
      <c r="J34" s="47">
        <v>4</v>
      </c>
      <c r="K34" s="47">
        <v>22</v>
      </c>
      <c r="L34" s="48">
        <f t="shared" si="0"/>
        <v>102</v>
      </c>
    </row>
    <row r="35" spans="2:12" ht="32.25" customHeight="1" thickBot="1">
      <c r="B35" s="44" t="s">
        <v>59</v>
      </c>
      <c r="C35" s="45">
        <v>900</v>
      </c>
      <c r="D35" s="46" t="s">
        <v>120</v>
      </c>
      <c r="E35" s="46" t="s">
        <v>119</v>
      </c>
      <c r="F35" s="47">
        <v>8</v>
      </c>
      <c r="G35" s="47">
        <v>4</v>
      </c>
      <c r="H35" s="47"/>
      <c r="I35" s="47"/>
      <c r="J35" s="47"/>
      <c r="K35" s="47">
        <v>0</v>
      </c>
      <c r="L35" s="48">
        <f t="shared" si="0"/>
        <v>12</v>
      </c>
    </row>
    <row r="36" spans="2:12" ht="32.25" customHeight="1" thickBot="1">
      <c r="B36" s="44" t="s">
        <v>104</v>
      </c>
      <c r="C36" s="45">
        <v>900</v>
      </c>
      <c r="D36" s="46" t="s">
        <v>120</v>
      </c>
      <c r="E36" s="46" t="s">
        <v>119</v>
      </c>
      <c r="F36" s="47"/>
      <c r="G36" s="47">
        <v>0</v>
      </c>
      <c r="H36" s="47"/>
      <c r="I36" s="47"/>
      <c r="J36" s="47"/>
      <c r="K36" s="47">
        <v>0</v>
      </c>
      <c r="L36" s="48">
        <f t="shared" si="0"/>
        <v>0</v>
      </c>
    </row>
    <row r="37" spans="2:12" ht="32.25" customHeight="1" thickBot="1">
      <c r="B37" s="44" t="s">
        <v>14</v>
      </c>
      <c r="C37" s="45">
        <v>900</v>
      </c>
      <c r="D37" s="46" t="s">
        <v>120</v>
      </c>
      <c r="E37" s="46" t="s">
        <v>119</v>
      </c>
      <c r="F37" s="47"/>
      <c r="G37" s="47">
        <v>0</v>
      </c>
      <c r="H37" s="47"/>
      <c r="I37" s="47"/>
      <c r="J37" s="47"/>
      <c r="K37" s="47">
        <v>0</v>
      </c>
      <c r="L37" s="48">
        <f t="shared" si="0"/>
        <v>0</v>
      </c>
    </row>
    <row r="38" spans="2:12" ht="32.25" customHeight="1" thickBot="1">
      <c r="B38" s="44" t="s">
        <v>134</v>
      </c>
      <c r="C38" s="45">
        <v>900</v>
      </c>
      <c r="D38" s="46" t="s">
        <v>120</v>
      </c>
      <c r="E38" s="46" t="s">
        <v>119</v>
      </c>
      <c r="F38" s="47"/>
      <c r="G38" s="47">
        <v>0</v>
      </c>
      <c r="H38" s="47"/>
      <c r="I38" s="47"/>
      <c r="J38" s="47"/>
      <c r="K38" s="47">
        <v>0</v>
      </c>
      <c r="L38" s="48">
        <f t="shared" si="0"/>
        <v>0</v>
      </c>
    </row>
    <row r="39" spans="2:12" ht="32.25" customHeight="1" thickBot="1">
      <c r="B39" s="44" t="s">
        <v>15</v>
      </c>
      <c r="C39" s="45">
        <v>900</v>
      </c>
      <c r="D39" s="46" t="s">
        <v>120</v>
      </c>
      <c r="E39" s="46" t="s">
        <v>119</v>
      </c>
      <c r="F39" s="47">
        <v>20</v>
      </c>
      <c r="G39" s="47">
        <v>20</v>
      </c>
      <c r="H39" s="47">
        <v>12</v>
      </c>
      <c r="I39" s="47">
        <v>2</v>
      </c>
      <c r="J39" s="47">
        <v>2</v>
      </c>
      <c r="K39" s="47">
        <v>0</v>
      </c>
      <c r="L39" s="48">
        <f t="shared" si="0"/>
        <v>56</v>
      </c>
    </row>
    <row r="40" spans="2:12" ht="32.25" customHeight="1" thickBot="1">
      <c r="B40" s="44" t="s">
        <v>105</v>
      </c>
      <c r="C40" s="45">
        <v>900</v>
      </c>
      <c r="D40" s="46" t="s">
        <v>120</v>
      </c>
      <c r="E40" s="46" t="s">
        <v>119</v>
      </c>
      <c r="F40" s="47"/>
      <c r="G40" s="47">
        <v>0</v>
      </c>
      <c r="H40" s="47"/>
      <c r="I40" s="47"/>
      <c r="J40" s="47"/>
      <c r="K40" s="47">
        <v>0</v>
      </c>
      <c r="L40" s="48">
        <f t="shared" si="0"/>
        <v>0</v>
      </c>
    </row>
    <row r="41" spans="2:12" ht="32.25" customHeight="1" thickBot="1">
      <c r="B41" s="44" t="s">
        <v>58</v>
      </c>
      <c r="C41" s="45">
        <v>900</v>
      </c>
      <c r="D41" s="46" t="s">
        <v>120</v>
      </c>
      <c r="E41" s="46" t="s">
        <v>119</v>
      </c>
      <c r="F41" s="47"/>
      <c r="G41" s="47">
        <v>8</v>
      </c>
      <c r="H41" s="47"/>
      <c r="I41" s="47"/>
      <c r="J41" s="47"/>
      <c r="K41" s="47">
        <v>0</v>
      </c>
      <c r="L41" s="48">
        <f t="shared" si="0"/>
        <v>8</v>
      </c>
    </row>
    <row r="42" spans="2:12" ht="32.25" customHeight="1" thickBot="1">
      <c r="B42" s="44" t="s">
        <v>135</v>
      </c>
      <c r="C42" s="45">
        <v>900</v>
      </c>
      <c r="D42" s="46" t="s">
        <v>120</v>
      </c>
      <c r="E42" s="46" t="s">
        <v>119</v>
      </c>
      <c r="F42" s="47"/>
      <c r="G42" s="47">
        <v>2</v>
      </c>
      <c r="H42" s="47"/>
      <c r="I42" s="47"/>
      <c r="J42" s="47"/>
      <c r="K42" s="47">
        <v>0</v>
      </c>
      <c r="L42" s="48">
        <f t="shared" si="0"/>
        <v>2</v>
      </c>
    </row>
    <row r="43" spans="2:12" ht="32.25" customHeight="1" thickBot="1">
      <c r="B43" s="44" t="s">
        <v>136</v>
      </c>
      <c r="C43" s="45">
        <v>900</v>
      </c>
      <c r="D43" s="46" t="s">
        <v>120</v>
      </c>
      <c r="E43" s="46" t="s">
        <v>119</v>
      </c>
      <c r="F43" s="47"/>
      <c r="G43" s="47">
        <v>0</v>
      </c>
      <c r="H43" s="47"/>
      <c r="I43" s="47"/>
      <c r="J43" s="47"/>
      <c r="K43" s="47">
        <v>0</v>
      </c>
      <c r="L43" s="48">
        <f t="shared" si="0"/>
        <v>0</v>
      </c>
    </row>
    <row r="44" spans="2:12" ht="32.25" customHeight="1" thickBot="1">
      <c r="B44" s="44" t="s">
        <v>95</v>
      </c>
      <c r="C44" s="45">
        <v>900</v>
      </c>
      <c r="D44" s="46" t="s">
        <v>120</v>
      </c>
      <c r="E44" s="46" t="s">
        <v>119</v>
      </c>
      <c r="F44" s="47"/>
      <c r="G44" s="47">
        <v>0</v>
      </c>
      <c r="H44" s="47"/>
      <c r="I44" s="47"/>
      <c r="J44" s="47"/>
      <c r="K44" s="47">
        <v>0</v>
      </c>
      <c r="L44" s="48">
        <f t="shared" si="0"/>
        <v>0</v>
      </c>
    </row>
    <row r="45" spans="2:12" ht="32.25" customHeight="1" thickBot="1">
      <c r="B45" s="44" t="s">
        <v>41</v>
      </c>
      <c r="C45" s="45">
        <v>900</v>
      </c>
      <c r="D45" s="46" t="s">
        <v>120</v>
      </c>
      <c r="E45" s="46" t="s">
        <v>119</v>
      </c>
      <c r="F45" s="47">
        <v>10</v>
      </c>
      <c r="G45" s="47">
        <v>15</v>
      </c>
      <c r="H45" s="47"/>
      <c r="I45" s="47">
        <v>6</v>
      </c>
      <c r="J45" s="47">
        <v>2</v>
      </c>
      <c r="K45" s="47">
        <v>16</v>
      </c>
      <c r="L45" s="48">
        <f t="shared" si="0"/>
        <v>49</v>
      </c>
    </row>
    <row r="46" spans="2:12" ht="32.25" customHeight="1" thickBot="1">
      <c r="B46" s="44" t="s">
        <v>106</v>
      </c>
      <c r="C46" s="45">
        <v>900</v>
      </c>
      <c r="D46" s="46" t="s">
        <v>120</v>
      </c>
      <c r="E46" s="46" t="s">
        <v>119</v>
      </c>
      <c r="F46" s="47"/>
      <c r="G46" s="47">
        <v>0</v>
      </c>
      <c r="H46" s="47"/>
      <c r="I46" s="47"/>
      <c r="J46" s="47">
        <v>1</v>
      </c>
      <c r="K46" s="47">
        <v>8</v>
      </c>
      <c r="L46" s="48">
        <f t="shared" si="0"/>
        <v>9</v>
      </c>
    </row>
    <row r="47" spans="2:12" ht="32.25" customHeight="1" thickBot="1">
      <c r="B47" s="44" t="s">
        <v>107</v>
      </c>
      <c r="C47" s="45">
        <v>900</v>
      </c>
      <c r="D47" s="46" t="s">
        <v>120</v>
      </c>
      <c r="E47" s="46" t="s">
        <v>119</v>
      </c>
      <c r="F47" s="47"/>
      <c r="G47" s="47">
        <v>2</v>
      </c>
      <c r="H47" s="47"/>
      <c r="I47" s="47"/>
      <c r="J47" s="47"/>
      <c r="K47" s="47">
        <v>0</v>
      </c>
      <c r="L47" s="48">
        <f t="shared" si="0"/>
        <v>2</v>
      </c>
    </row>
    <row r="48" spans="2:12" ht="32.25" customHeight="1" thickBot="1">
      <c r="B48" s="44" t="s">
        <v>16</v>
      </c>
      <c r="C48" s="45" t="s">
        <v>128</v>
      </c>
      <c r="D48" s="46" t="s">
        <v>120</v>
      </c>
      <c r="E48" s="46" t="s">
        <v>119</v>
      </c>
      <c r="F48" s="47"/>
      <c r="G48" s="47">
        <v>6</v>
      </c>
      <c r="H48" s="47"/>
      <c r="I48" s="47"/>
      <c r="J48" s="47"/>
      <c r="K48" s="47">
        <v>2</v>
      </c>
      <c r="L48" s="48">
        <f t="shared" si="0"/>
        <v>8</v>
      </c>
    </row>
    <row r="49" spans="2:12" ht="32.25" customHeight="1" thickBot="1">
      <c r="B49" s="44" t="s">
        <v>17</v>
      </c>
      <c r="C49" s="45" t="s">
        <v>128</v>
      </c>
      <c r="D49" s="46" t="s">
        <v>120</v>
      </c>
      <c r="E49" s="46" t="s">
        <v>119</v>
      </c>
      <c r="F49" s="47"/>
      <c r="G49" s="47">
        <v>6</v>
      </c>
      <c r="H49" s="47"/>
      <c r="I49" s="47"/>
      <c r="J49" s="47"/>
      <c r="K49" s="47">
        <v>0</v>
      </c>
      <c r="L49" s="48">
        <f t="shared" si="0"/>
        <v>6</v>
      </c>
    </row>
    <row r="50" spans="2:12" ht="32.25" customHeight="1" thickBot="1">
      <c r="B50" s="44" t="s">
        <v>18</v>
      </c>
      <c r="C50" s="45" t="s">
        <v>128</v>
      </c>
      <c r="D50" s="46" t="s">
        <v>120</v>
      </c>
      <c r="E50" s="46" t="s">
        <v>119</v>
      </c>
      <c r="F50" s="47"/>
      <c r="G50" s="47">
        <v>6</v>
      </c>
      <c r="H50" s="47"/>
      <c r="I50" s="47"/>
      <c r="J50" s="47"/>
      <c r="K50" s="47">
        <v>2</v>
      </c>
      <c r="L50" s="48">
        <f t="shared" si="0"/>
        <v>8</v>
      </c>
    </row>
    <row r="51" spans="2:12" ht="32.25" customHeight="1" thickBot="1">
      <c r="B51" s="44" t="s">
        <v>137</v>
      </c>
      <c r="C51" s="45"/>
      <c r="D51" s="46" t="s">
        <v>120</v>
      </c>
      <c r="E51" s="46" t="s">
        <v>119</v>
      </c>
      <c r="F51" s="47"/>
      <c r="G51" s="47">
        <v>0</v>
      </c>
      <c r="H51" s="47"/>
      <c r="I51" s="47"/>
      <c r="J51" s="47"/>
      <c r="K51" s="47">
        <v>0</v>
      </c>
      <c r="L51" s="48">
        <f t="shared" si="0"/>
        <v>0</v>
      </c>
    </row>
    <row r="52" spans="2:12" ht="32.25" customHeight="1" thickBot="1">
      <c r="B52" s="44" t="s">
        <v>178</v>
      </c>
      <c r="C52" s="45"/>
      <c r="D52" s="46" t="s">
        <v>120</v>
      </c>
      <c r="E52" s="46" t="s">
        <v>119</v>
      </c>
      <c r="F52" s="47"/>
      <c r="G52" s="47">
        <v>0</v>
      </c>
      <c r="H52" s="47"/>
      <c r="I52" s="47"/>
      <c r="J52" s="47"/>
      <c r="K52" s="47">
        <v>0</v>
      </c>
      <c r="L52" s="48">
        <f t="shared" si="0"/>
        <v>0</v>
      </c>
    </row>
    <row r="53" spans="2:12" ht="32.25" customHeight="1" thickBot="1">
      <c r="B53" s="44" t="s">
        <v>138</v>
      </c>
      <c r="C53" s="45"/>
      <c r="D53" s="46" t="s">
        <v>120</v>
      </c>
      <c r="E53" s="46" t="s">
        <v>119</v>
      </c>
      <c r="F53" s="47"/>
      <c r="G53" s="47">
        <v>0</v>
      </c>
      <c r="H53" s="47"/>
      <c r="I53" s="47"/>
      <c r="J53" s="47"/>
      <c r="K53" s="47">
        <v>0</v>
      </c>
      <c r="L53" s="48">
        <f t="shared" si="0"/>
        <v>0</v>
      </c>
    </row>
    <row r="54" spans="2:12" ht="32.25" customHeight="1" thickBot="1">
      <c r="B54" s="44" t="s">
        <v>179</v>
      </c>
      <c r="C54" s="45"/>
      <c r="D54" s="46" t="s">
        <v>120</v>
      </c>
      <c r="E54" s="46" t="s">
        <v>119</v>
      </c>
      <c r="F54" s="47"/>
      <c r="G54" s="47">
        <v>0</v>
      </c>
      <c r="H54" s="47"/>
      <c r="I54" s="47"/>
      <c r="J54" s="47"/>
      <c r="K54" s="47">
        <v>0</v>
      </c>
      <c r="L54" s="48">
        <f t="shared" si="0"/>
        <v>0</v>
      </c>
    </row>
    <row r="55" spans="2:12" ht="32.25" customHeight="1" thickBot="1">
      <c r="B55" s="44" t="s">
        <v>139</v>
      </c>
      <c r="C55" s="51">
        <v>900</v>
      </c>
      <c r="D55" s="52" t="s">
        <v>120</v>
      </c>
      <c r="E55" s="52" t="s">
        <v>119</v>
      </c>
      <c r="F55" s="53"/>
      <c r="G55" s="53">
        <v>0</v>
      </c>
      <c r="H55" s="53"/>
      <c r="I55" s="53"/>
      <c r="J55" s="53"/>
      <c r="K55" s="53">
        <v>0</v>
      </c>
      <c r="L55" s="54">
        <f t="shared" si="0"/>
        <v>0</v>
      </c>
    </row>
    <row r="56" spans="2:12" ht="16.5" thickBot="1">
      <c r="B56" s="3"/>
      <c r="C56" s="68" t="s">
        <v>259</v>
      </c>
      <c r="D56" s="69"/>
      <c r="E56" s="69"/>
      <c r="F56" s="55">
        <f aca="true" t="shared" si="1" ref="F56:L56">SUM(F10:F55)</f>
        <v>161</v>
      </c>
      <c r="G56" s="55">
        <f t="shared" si="1"/>
        <v>335</v>
      </c>
      <c r="H56" s="55">
        <f t="shared" si="1"/>
        <v>142</v>
      </c>
      <c r="I56" s="55">
        <f t="shared" si="1"/>
        <v>49</v>
      </c>
      <c r="J56" s="55">
        <f t="shared" si="1"/>
        <v>53</v>
      </c>
      <c r="K56" s="55">
        <f t="shared" si="1"/>
        <v>168</v>
      </c>
      <c r="L56" s="55">
        <f t="shared" si="1"/>
        <v>908</v>
      </c>
    </row>
    <row r="57" spans="2:12" ht="12.75">
      <c r="B57" s="3"/>
      <c r="C57" s="3"/>
      <c r="D57" s="3"/>
      <c r="E57" s="3"/>
      <c r="F57" s="3"/>
      <c r="G57" s="23"/>
      <c r="H57" s="29"/>
      <c r="I57" s="3"/>
      <c r="J57" s="35"/>
      <c r="K57" s="6"/>
      <c r="L57" s="3"/>
    </row>
    <row r="58" spans="2:12" ht="18">
      <c r="B58" s="37" t="s">
        <v>262</v>
      </c>
      <c r="C58" s="10"/>
      <c r="D58" s="10"/>
      <c r="E58" s="10"/>
      <c r="F58" s="3"/>
      <c r="G58" s="23"/>
      <c r="H58" s="29"/>
      <c r="I58" s="3"/>
      <c r="J58" s="35"/>
      <c r="K58" s="3"/>
      <c r="L58" s="3"/>
    </row>
    <row r="59" spans="2:12" ht="13.5" thickBot="1">
      <c r="B59" s="3"/>
      <c r="C59" s="3"/>
      <c r="D59" s="3"/>
      <c r="E59" s="3"/>
      <c r="F59" s="3"/>
      <c r="G59" s="23"/>
      <c r="H59" s="29"/>
      <c r="I59" s="3"/>
      <c r="J59" s="35"/>
      <c r="K59" s="3"/>
      <c r="L59" s="4"/>
    </row>
    <row r="60" spans="2:12" ht="15">
      <c r="B60" s="60" t="s">
        <v>121</v>
      </c>
      <c r="C60" s="38" t="s">
        <v>115</v>
      </c>
      <c r="D60" s="64" t="s">
        <v>117</v>
      </c>
      <c r="E60" s="66" t="s">
        <v>118</v>
      </c>
      <c r="F60" s="38" t="s">
        <v>50</v>
      </c>
      <c r="G60" s="39" t="s">
        <v>50</v>
      </c>
      <c r="H60" s="39" t="s">
        <v>50</v>
      </c>
      <c r="I60" s="39" t="s">
        <v>50</v>
      </c>
      <c r="J60" s="49" t="s">
        <v>50</v>
      </c>
      <c r="K60" s="40" t="s">
        <v>50</v>
      </c>
      <c r="L60" s="62" t="s">
        <v>51</v>
      </c>
    </row>
    <row r="61" spans="2:12" ht="15.75" thickBot="1">
      <c r="B61" s="61"/>
      <c r="C61" s="41" t="s">
        <v>116</v>
      </c>
      <c r="D61" s="65"/>
      <c r="E61" s="67"/>
      <c r="F61" s="41" t="s">
        <v>30</v>
      </c>
      <c r="G61" s="42" t="s">
        <v>31</v>
      </c>
      <c r="H61" s="42" t="s">
        <v>32</v>
      </c>
      <c r="I61" s="42" t="s">
        <v>33</v>
      </c>
      <c r="J61" s="50" t="s">
        <v>34</v>
      </c>
      <c r="K61" s="43" t="s">
        <v>35</v>
      </c>
      <c r="L61" s="63"/>
    </row>
    <row r="62" spans="2:12" ht="32.25" customHeight="1" thickBot="1">
      <c r="B62" s="44" t="s">
        <v>0</v>
      </c>
      <c r="C62" s="51">
        <v>900</v>
      </c>
      <c r="D62" s="52" t="s">
        <v>120</v>
      </c>
      <c r="E62" s="52" t="s">
        <v>119</v>
      </c>
      <c r="F62" s="53"/>
      <c r="G62" s="53">
        <v>27</v>
      </c>
      <c r="H62" s="53">
        <v>16</v>
      </c>
      <c r="I62" s="53">
        <v>2</v>
      </c>
      <c r="J62" s="53">
        <v>7</v>
      </c>
      <c r="K62" s="53">
        <v>1</v>
      </c>
      <c r="L62" s="54">
        <f>SUM(F62:K62)</f>
        <v>53</v>
      </c>
    </row>
    <row r="63" spans="2:12" ht="32.25" customHeight="1" thickBot="1">
      <c r="B63" s="44" t="s">
        <v>108</v>
      </c>
      <c r="C63" s="51">
        <v>900</v>
      </c>
      <c r="D63" s="52" t="s">
        <v>120</v>
      </c>
      <c r="E63" s="52" t="s">
        <v>119</v>
      </c>
      <c r="F63" s="53"/>
      <c r="G63" s="53">
        <v>55</v>
      </c>
      <c r="H63" s="53"/>
      <c r="I63" s="53"/>
      <c r="J63" s="53">
        <v>4</v>
      </c>
      <c r="K63" s="53">
        <v>4</v>
      </c>
      <c r="L63" s="54">
        <f aca="true" t="shared" si="2" ref="L63:L75">SUM(F63:K63)</f>
        <v>63</v>
      </c>
    </row>
    <row r="64" spans="2:12" ht="32.25" customHeight="1" thickBot="1">
      <c r="B64" s="44" t="s">
        <v>180</v>
      </c>
      <c r="C64" s="51">
        <v>1250</v>
      </c>
      <c r="D64" s="52" t="s">
        <v>120</v>
      </c>
      <c r="E64" s="52" t="s">
        <v>119</v>
      </c>
      <c r="F64" s="53">
        <v>6</v>
      </c>
      <c r="G64" s="53">
        <v>0</v>
      </c>
      <c r="H64" s="53"/>
      <c r="I64" s="53"/>
      <c r="J64" s="53"/>
      <c r="K64" s="53">
        <v>5</v>
      </c>
      <c r="L64" s="54">
        <f t="shared" si="2"/>
        <v>11</v>
      </c>
    </row>
    <row r="65" spans="2:12" ht="32.25" customHeight="1" thickBot="1">
      <c r="B65" s="44" t="s">
        <v>1</v>
      </c>
      <c r="C65" s="51" t="s">
        <v>127</v>
      </c>
      <c r="D65" s="52" t="s">
        <v>120</v>
      </c>
      <c r="E65" s="52" t="s">
        <v>119</v>
      </c>
      <c r="F65" s="53"/>
      <c r="G65" s="53">
        <v>70</v>
      </c>
      <c r="H65" s="53">
        <v>85</v>
      </c>
      <c r="I65" s="53">
        <v>40</v>
      </c>
      <c r="J65" s="53">
        <v>53</v>
      </c>
      <c r="K65" s="53">
        <v>21</v>
      </c>
      <c r="L65" s="54">
        <f t="shared" si="2"/>
        <v>269</v>
      </c>
    </row>
    <row r="66" spans="2:12" ht="32.25" customHeight="1" thickBot="1">
      <c r="B66" s="44" t="s">
        <v>182</v>
      </c>
      <c r="C66" s="51" t="s">
        <v>181</v>
      </c>
      <c r="D66" s="52" t="s">
        <v>120</v>
      </c>
      <c r="E66" s="52" t="s">
        <v>119</v>
      </c>
      <c r="F66" s="53">
        <v>4</v>
      </c>
      <c r="G66" s="53">
        <v>0</v>
      </c>
      <c r="H66" s="53"/>
      <c r="I66" s="53"/>
      <c r="J66" s="53"/>
      <c r="K66" s="53">
        <v>0</v>
      </c>
      <c r="L66" s="54">
        <f t="shared" si="2"/>
        <v>4</v>
      </c>
    </row>
    <row r="67" spans="2:12" ht="32.25" customHeight="1" thickBot="1">
      <c r="B67" s="44" t="s">
        <v>2</v>
      </c>
      <c r="C67" s="51" t="s">
        <v>127</v>
      </c>
      <c r="D67" s="52" t="s">
        <v>120</v>
      </c>
      <c r="E67" s="52" t="s">
        <v>119</v>
      </c>
      <c r="F67" s="53"/>
      <c r="G67" s="53">
        <v>35</v>
      </c>
      <c r="H67" s="53"/>
      <c r="I67" s="53"/>
      <c r="J67" s="53"/>
      <c r="K67" s="53">
        <v>4</v>
      </c>
      <c r="L67" s="54">
        <f t="shared" si="2"/>
        <v>39</v>
      </c>
    </row>
    <row r="68" spans="2:12" ht="32.25" customHeight="1" thickBot="1">
      <c r="B68" s="44" t="s">
        <v>183</v>
      </c>
      <c r="C68" s="51" t="s">
        <v>181</v>
      </c>
      <c r="D68" s="52" t="s">
        <v>120</v>
      </c>
      <c r="E68" s="52" t="s">
        <v>119</v>
      </c>
      <c r="F68" s="53"/>
      <c r="G68" s="53">
        <v>0</v>
      </c>
      <c r="H68" s="53"/>
      <c r="I68" s="53"/>
      <c r="J68" s="53"/>
      <c r="K68" s="53">
        <v>0</v>
      </c>
      <c r="L68" s="54">
        <f t="shared" si="2"/>
        <v>0</v>
      </c>
    </row>
    <row r="69" spans="2:12" ht="32.25" customHeight="1" thickBot="1">
      <c r="B69" s="44" t="s">
        <v>5</v>
      </c>
      <c r="C69" s="51" t="s">
        <v>127</v>
      </c>
      <c r="D69" s="52" t="s">
        <v>120</v>
      </c>
      <c r="E69" s="52" t="s">
        <v>119</v>
      </c>
      <c r="F69" s="53">
        <v>8</v>
      </c>
      <c r="G69" s="53">
        <v>13</v>
      </c>
      <c r="H69" s="53"/>
      <c r="I69" s="53">
        <v>1</v>
      </c>
      <c r="J69" s="53"/>
      <c r="K69" s="53">
        <v>2</v>
      </c>
      <c r="L69" s="54">
        <f t="shared" si="2"/>
        <v>24</v>
      </c>
    </row>
    <row r="70" spans="2:12" ht="32.25" customHeight="1" thickBot="1">
      <c r="B70" s="44" t="s">
        <v>43</v>
      </c>
      <c r="C70" s="51">
        <v>700</v>
      </c>
      <c r="D70" s="52" t="s">
        <v>120</v>
      </c>
      <c r="E70" s="52" t="s">
        <v>119</v>
      </c>
      <c r="F70" s="53"/>
      <c r="G70" s="53">
        <v>16</v>
      </c>
      <c r="H70" s="53">
        <v>10</v>
      </c>
      <c r="I70" s="53">
        <v>4</v>
      </c>
      <c r="J70" s="53"/>
      <c r="K70" s="53">
        <v>4</v>
      </c>
      <c r="L70" s="54">
        <f t="shared" si="2"/>
        <v>34</v>
      </c>
    </row>
    <row r="71" spans="2:12" ht="32.25" customHeight="1" thickBot="1">
      <c r="B71" s="44" t="s">
        <v>185</v>
      </c>
      <c r="C71" s="51">
        <v>900</v>
      </c>
      <c r="D71" s="52" t="s">
        <v>120</v>
      </c>
      <c r="E71" s="52" t="s">
        <v>119</v>
      </c>
      <c r="F71" s="53"/>
      <c r="G71" s="53">
        <v>2</v>
      </c>
      <c r="H71" s="53"/>
      <c r="I71" s="53"/>
      <c r="J71" s="53"/>
      <c r="K71" s="53">
        <v>2</v>
      </c>
      <c r="L71" s="54">
        <f t="shared" si="2"/>
        <v>4</v>
      </c>
    </row>
    <row r="72" spans="2:12" ht="16.5" hidden="1" thickBot="1">
      <c r="B72" s="44" t="s">
        <v>3</v>
      </c>
      <c r="C72" s="51"/>
      <c r="D72" s="52" t="s">
        <v>120</v>
      </c>
      <c r="E72" s="52" t="s">
        <v>119</v>
      </c>
      <c r="F72" s="53"/>
      <c r="G72" s="53"/>
      <c r="H72" s="53"/>
      <c r="I72" s="53"/>
      <c r="J72" s="53"/>
      <c r="K72" s="53"/>
      <c r="L72" s="54">
        <f t="shared" si="2"/>
        <v>0</v>
      </c>
    </row>
    <row r="73" spans="2:12" ht="16.5" hidden="1" thickBot="1">
      <c r="B73" s="44" t="s">
        <v>4</v>
      </c>
      <c r="C73" s="51"/>
      <c r="D73" s="52" t="s">
        <v>120</v>
      </c>
      <c r="E73" s="52" t="s">
        <v>119</v>
      </c>
      <c r="F73" s="53"/>
      <c r="G73" s="53"/>
      <c r="H73" s="53"/>
      <c r="I73" s="53"/>
      <c r="J73" s="53"/>
      <c r="K73" s="53"/>
      <c r="L73" s="54">
        <f t="shared" si="2"/>
        <v>0</v>
      </c>
    </row>
    <row r="74" spans="2:12" ht="32.25" customHeight="1" thickBot="1">
      <c r="B74" s="44" t="s">
        <v>42</v>
      </c>
      <c r="C74" s="51">
        <v>700</v>
      </c>
      <c r="D74" s="52" t="s">
        <v>120</v>
      </c>
      <c r="E74" s="52" t="s">
        <v>119</v>
      </c>
      <c r="F74" s="53"/>
      <c r="G74" s="53">
        <v>16</v>
      </c>
      <c r="H74" s="53"/>
      <c r="I74" s="53">
        <v>1</v>
      </c>
      <c r="J74" s="53"/>
      <c r="K74" s="53">
        <v>0</v>
      </c>
      <c r="L74" s="54">
        <f t="shared" si="2"/>
        <v>17</v>
      </c>
    </row>
    <row r="75" spans="2:12" ht="32.25" customHeight="1" thickBot="1">
      <c r="B75" s="44" t="s">
        <v>184</v>
      </c>
      <c r="C75" s="45">
        <v>900</v>
      </c>
      <c r="D75" s="52" t="s">
        <v>120</v>
      </c>
      <c r="E75" s="52" t="s">
        <v>119</v>
      </c>
      <c r="F75" s="47"/>
      <c r="G75" s="47">
        <v>0</v>
      </c>
      <c r="H75" s="47"/>
      <c r="I75" s="47"/>
      <c r="J75" s="47"/>
      <c r="K75" s="47">
        <v>0</v>
      </c>
      <c r="L75" s="54">
        <f t="shared" si="2"/>
        <v>0</v>
      </c>
    </row>
    <row r="76" spans="2:12" ht="16.5" thickBot="1">
      <c r="B76" s="4"/>
      <c r="C76" s="68" t="s">
        <v>259</v>
      </c>
      <c r="D76" s="69"/>
      <c r="E76" s="69"/>
      <c r="F76" s="55">
        <f aca="true" t="shared" si="3" ref="F76:L76">SUM(F62:F75)</f>
        <v>18</v>
      </c>
      <c r="G76" s="55">
        <f t="shared" si="3"/>
        <v>234</v>
      </c>
      <c r="H76" s="55">
        <f t="shared" si="3"/>
        <v>111</v>
      </c>
      <c r="I76" s="55">
        <f t="shared" si="3"/>
        <v>48</v>
      </c>
      <c r="J76" s="55">
        <f t="shared" si="3"/>
        <v>64</v>
      </c>
      <c r="K76" s="55">
        <f t="shared" si="3"/>
        <v>43</v>
      </c>
      <c r="L76" s="55">
        <f t="shared" si="3"/>
        <v>518</v>
      </c>
    </row>
    <row r="77" spans="2:12" s="2" customFormat="1" ht="15.75">
      <c r="B77" s="4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12.75">
      <c r="B78" s="4"/>
      <c r="C78" s="4"/>
      <c r="D78" s="4"/>
      <c r="E78" s="4"/>
      <c r="F78" s="3"/>
      <c r="G78" s="23"/>
      <c r="H78" s="29"/>
      <c r="I78" s="3"/>
      <c r="J78" s="35"/>
      <c r="K78" s="6"/>
      <c r="L78" s="3"/>
    </row>
    <row r="79" spans="2:12" ht="18">
      <c r="B79" s="37" t="s">
        <v>261</v>
      </c>
      <c r="C79" s="10"/>
      <c r="D79" s="10"/>
      <c r="E79" s="10"/>
      <c r="F79" s="3"/>
      <c r="G79" s="23"/>
      <c r="H79" s="29"/>
      <c r="I79" s="3"/>
      <c r="J79" s="35"/>
      <c r="K79" s="3"/>
      <c r="L79" s="3"/>
    </row>
    <row r="80" spans="2:5" ht="13.5" thickBot="1">
      <c r="B80" s="4"/>
      <c r="C80" s="4"/>
      <c r="D80" s="4"/>
      <c r="E80" s="4"/>
    </row>
    <row r="81" spans="2:12" ht="15">
      <c r="B81" s="60" t="s">
        <v>121</v>
      </c>
      <c r="C81" s="38" t="s">
        <v>115</v>
      </c>
      <c r="D81" s="64" t="s">
        <v>117</v>
      </c>
      <c r="E81" s="66" t="s">
        <v>118</v>
      </c>
      <c r="F81" s="38" t="s">
        <v>50</v>
      </c>
      <c r="G81" s="39" t="s">
        <v>50</v>
      </c>
      <c r="H81" s="39" t="s">
        <v>50</v>
      </c>
      <c r="I81" s="39" t="s">
        <v>50</v>
      </c>
      <c r="J81" s="49" t="s">
        <v>50</v>
      </c>
      <c r="K81" s="40" t="s">
        <v>50</v>
      </c>
      <c r="L81" s="62" t="s">
        <v>51</v>
      </c>
    </row>
    <row r="82" spans="2:12" ht="15.75" thickBot="1">
      <c r="B82" s="61"/>
      <c r="C82" s="41" t="s">
        <v>116</v>
      </c>
      <c r="D82" s="65"/>
      <c r="E82" s="67"/>
      <c r="F82" s="41" t="s">
        <v>30</v>
      </c>
      <c r="G82" s="42" t="s">
        <v>31</v>
      </c>
      <c r="H82" s="42" t="s">
        <v>32</v>
      </c>
      <c r="I82" s="42" t="s">
        <v>33</v>
      </c>
      <c r="J82" s="50" t="s">
        <v>34</v>
      </c>
      <c r="K82" s="43" t="s">
        <v>35</v>
      </c>
      <c r="L82" s="63"/>
    </row>
    <row r="83" spans="2:12" ht="32.25" customHeight="1" thickBot="1">
      <c r="B83" s="44" t="s">
        <v>19</v>
      </c>
      <c r="C83" s="45">
        <v>700</v>
      </c>
      <c r="D83" s="52" t="s">
        <v>120</v>
      </c>
      <c r="E83" s="52" t="s">
        <v>119</v>
      </c>
      <c r="F83" s="47">
        <v>3</v>
      </c>
      <c r="G83" s="47">
        <v>10</v>
      </c>
      <c r="H83" s="47">
        <v>1</v>
      </c>
      <c r="I83" s="47"/>
      <c r="J83" s="47">
        <v>2</v>
      </c>
      <c r="K83" s="47">
        <v>0</v>
      </c>
      <c r="L83" s="54">
        <f>SUM(F83:K83)</f>
        <v>16</v>
      </c>
    </row>
    <row r="84" spans="2:12" ht="32.25" customHeight="1" thickBot="1">
      <c r="B84" s="44" t="s">
        <v>29</v>
      </c>
      <c r="C84" s="45">
        <v>700</v>
      </c>
      <c r="D84" s="52" t="s">
        <v>120</v>
      </c>
      <c r="E84" s="52" t="s">
        <v>119</v>
      </c>
      <c r="F84" s="47">
        <v>3</v>
      </c>
      <c r="G84" s="47">
        <v>4</v>
      </c>
      <c r="H84" s="47"/>
      <c r="I84" s="47"/>
      <c r="J84" s="47"/>
      <c r="K84" s="47">
        <v>1</v>
      </c>
      <c r="L84" s="54">
        <f aca="true" t="shared" si="4" ref="L84:L122">SUM(F84:K84)</f>
        <v>8</v>
      </c>
    </row>
    <row r="85" spans="2:12" ht="32.25" customHeight="1" thickBot="1">
      <c r="B85" s="44" t="s">
        <v>140</v>
      </c>
      <c r="C85" s="45">
        <v>700</v>
      </c>
      <c r="D85" s="52" t="s">
        <v>120</v>
      </c>
      <c r="E85" s="52" t="s">
        <v>119</v>
      </c>
      <c r="F85" s="47"/>
      <c r="G85" s="47">
        <v>0</v>
      </c>
      <c r="H85" s="47"/>
      <c r="I85" s="47"/>
      <c r="J85" s="47"/>
      <c r="K85" s="47">
        <v>0</v>
      </c>
      <c r="L85" s="54">
        <f t="shared" si="4"/>
        <v>0</v>
      </c>
    </row>
    <row r="86" spans="2:12" ht="32.25" customHeight="1" thickBot="1">
      <c r="B86" s="44" t="s">
        <v>141</v>
      </c>
      <c r="C86" s="45">
        <v>700</v>
      </c>
      <c r="D86" s="52" t="s">
        <v>120</v>
      </c>
      <c r="E86" s="52" t="s">
        <v>119</v>
      </c>
      <c r="F86" s="47"/>
      <c r="G86" s="47">
        <v>0</v>
      </c>
      <c r="H86" s="47"/>
      <c r="I86" s="47"/>
      <c r="J86" s="47"/>
      <c r="K86" s="47">
        <v>0</v>
      </c>
      <c r="L86" s="54">
        <f t="shared" si="4"/>
        <v>0</v>
      </c>
    </row>
    <row r="87" spans="2:12" ht="32.25" customHeight="1" thickBot="1">
      <c r="B87" s="44" t="s">
        <v>20</v>
      </c>
      <c r="C87" s="45">
        <v>700</v>
      </c>
      <c r="D87" s="52" t="s">
        <v>120</v>
      </c>
      <c r="E87" s="52" t="s">
        <v>119</v>
      </c>
      <c r="F87" s="47"/>
      <c r="G87" s="47">
        <v>2</v>
      </c>
      <c r="H87" s="47"/>
      <c r="I87" s="47"/>
      <c r="J87" s="47"/>
      <c r="K87" s="47">
        <v>0</v>
      </c>
      <c r="L87" s="54">
        <f t="shared" si="4"/>
        <v>2</v>
      </c>
    </row>
    <row r="88" spans="2:12" ht="32.25" customHeight="1" thickBot="1">
      <c r="B88" s="44" t="s">
        <v>142</v>
      </c>
      <c r="C88" s="45">
        <v>700</v>
      </c>
      <c r="D88" s="52" t="s">
        <v>120</v>
      </c>
      <c r="E88" s="52" t="s">
        <v>119</v>
      </c>
      <c r="F88" s="47"/>
      <c r="G88" s="47">
        <v>0</v>
      </c>
      <c r="H88" s="47"/>
      <c r="I88" s="47"/>
      <c r="J88" s="47"/>
      <c r="K88" s="47">
        <v>0</v>
      </c>
      <c r="L88" s="54">
        <f t="shared" si="4"/>
        <v>0</v>
      </c>
    </row>
    <row r="89" spans="2:12" ht="32.25" customHeight="1" thickBot="1">
      <c r="B89" s="44" t="s">
        <v>143</v>
      </c>
      <c r="C89" s="45">
        <v>700</v>
      </c>
      <c r="D89" s="52" t="s">
        <v>120</v>
      </c>
      <c r="E89" s="52" t="s">
        <v>119</v>
      </c>
      <c r="F89" s="47"/>
      <c r="G89" s="47">
        <v>0</v>
      </c>
      <c r="H89" s="47"/>
      <c r="I89" s="47"/>
      <c r="J89" s="47"/>
      <c r="K89" s="47">
        <v>0</v>
      </c>
      <c r="L89" s="54">
        <f t="shared" si="4"/>
        <v>0</v>
      </c>
    </row>
    <row r="90" spans="2:12" ht="32.25" customHeight="1" thickBot="1">
      <c r="B90" s="44" t="s">
        <v>144</v>
      </c>
      <c r="C90" s="45">
        <v>700</v>
      </c>
      <c r="D90" s="52" t="s">
        <v>120</v>
      </c>
      <c r="E90" s="52" t="s">
        <v>119</v>
      </c>
      <c r="F90" s="47"/>
      <c r="G90" s="47">
        <v>0</v>
      </c>
      <c r="H90" s="47"/>
      <c r="I90" s="47"/>
      <c r="J90" s="47"/>
      <c r="K90" s="47">
        <v>0</v>
      </c>
      <c r="L90" s="54">
        <f t="shared" si="4"/>
        <v>0</v>
      </c>
    </row>
    <row r="91" spans="2:12" ht="32.25" customHeight="1" thickBot="1">
      <c r="B91" s="44" t="s">
        <v>145</v>
      </c>
      <c r="C91" s="45">
        <v>700</v>
      </c>
      <c r="D91" s="52" t="s">
        <v>120</v>
      </c>
      <c r="E91" s="52" t="s">
        <v>119</v>
      </c>
      <c r="F91" s="47"/>
      <c r="G91" s="47">
        <v>0</v>
      </c>
      <c r="H91" s="47"/>
      <c r="I91" s="47"/>
      <c r="J91" s="47"/>
      <c r="K91" s="47">
        <v>0</v>
      </c>
      <c r="L91" s="54">
        <f t="shared" si="4"/>
        <v>0</v>
      </c>
    </row>
    <row r="92" spans="2:12" ht="32.25" customHeight="1" thickBot="1">
      <c r="B92" s="44" t="s">
        <v>146</v>
      </c>
      <c r="C92" s="45">
        <v>700</v>
      </c>
      <c r="D92" s="52" t="s">
        <v>120</v>
      </c>
      <c r="E92" s="52" t="s">
        <v>119</v>
      </c>
      <c r="F92" s="47"/>
      <c r="G92" s="47">
        <v>0</v>
      </c>
      <c r="H92" s="47"/>
      <c r="I92" s="47"/>
      <c r="J92" s="47"/>
      <c r="K92" s="47">
        <v>0</v>
      </c>
      <c r="L92" s="54">
        <f t="shared" si="4"/>
        <v>0</v>
      </c>
    </row>
    <row r="93" spans="2:12" ht="32.25" customHeight="1" thickBot="1">
      <c r="B93" s="44" t="s">
        <v>147</v>
      </c>
      <c r="C93" s="45">
        <v>700</v>
      </c>
      <c r="D93" s="52" t="s">
        <v>120</v>
      </c>
      <c r="E93" s="52" t="s">
        <v>119</v>
      </c>
      <c r="F93" s="47"/>
      <c r="G93" s="47">
        <v>0</v>
      </c>
      <c r="H93" s="47"/>
      <c r="I93" s="47"/>
      <c r="J93" s="47"/>
      <c r="K93" s="47">
        <v>0</v>
      </c>
      <c r="L93" s="54">
        <f t="shared" si="4"/>
        <v>0</v>
      </c>
    </row>
    <row r="94" spans="2:12" ht="32.25" customHeight="1" thickBot="1">
      <c r="B94" s="44" t="s">
        <v>91</v>
      </c>
      <c r="C94" s="45">
        <v>700</v>
      </c>
      <c r="D94" s="52" t="s">
        <v>120</v>
      </c>
      <c r="E94" s="52" t="s">
        <v>119</v>
      </c>
      <c r="F94" s="47"/>
      <c r="G94" s="47">
        <v>0</v>
      </c>
      <c r="H94" s="47"/>
      <c r="I94" s="47"/>
      <c r="J94" s="47"/>
      <c r="K94" s="47">
        <v>2</v>
      </c>
      <c r="L94" s="54">
        <f t="shared" si="4"/>
        <v>2</v>
      </c>
    </row>
    <row r="95" spans="2:12" ht="32.25" customHeight="1" thickBot="1">
      <c r="B95" s="44" t="s">
        <v>79</v>
      </c>
      <c r="C95" s="45">
        <v>700</v>
      </c>
      <c r="D95" s="52" t="s">
        <v>120</v>
      </c>
      <c r="E95" s="52" t="s">
        <v>119</v>
      </c>
      <c r="F95" s="47"/>
      <c r="G95" s="47">
        <v>0</v>
      </c>
      <c r="H95" s="47"/>
      <c r="I95" s="47"/>
      <c r="J95" s="47"/>
      <c r="K95" s="47">
        <v>0</v>
      </c>
      <c r="L95" s="54">
        <f t="shared" si="4"/>
        <v>0</v>
      </c>
    </row>
    <row r="96" spans="2:12" ht="32.25" customHeight="1" thickBot="1">
      <c r="B96" s="44" t="s">
        <v>21</v>
      </c>
      <c r="C96" s="45">
        <v>700</v>
      </c>
      <c r="D96" s="52" t="s">
        <v>120</v>
      </c>
      <c r="E96" s="52" t="s">
        <v>119</v>
      </c>
      <c r="F96" s="47">
        <v>10</v>
      </c>
      <c r="G96" s="47">
        <v>20</v>
      </c>
      <c r="H96" s="47">
        <v>48</v>
      </c>
      <c r="I96" s="47"/>
      <c r="J96" s="47">
        <v>8</v>
      </c>
      <c r="K96" s="47">
        <v>4</v>
      </c>
      <c r="L96" s="54">
        <f t="shared" si="4"/>
        <v>90</v>
      </c>
    </row>
    <row r="97" spans="2:12" ht="32.25" customHeight="1" thickBot="1">
      <c r="B97" s="44" t="s">
        <v>44</v>
      </c>
      <c r="C97" s="45">
        <v>700</v>
      </c>
      <c r="D97" s="52" t="s">
        <v>120</v>
      </c>
      <c r="E97" s="52" t="s">
        <v>119</v>
      </c>
      <c r="F97" s="47"/>
      <c r="G97" s="47">
        <v>0</v>
      </c>
      <c r="H97" s="47"/>
      <c r="I97" s="47"/>
      <c r="J97" s="47"/>
      <c r="K97" s="47">
        <v>16</v>
      </c>
      <c r="L97" s="54">
        <f t="shared" si="4"/>
        <v>16</v>
      </c>
    </row>
    <row r="98" spans="2:12" ht="32.25" customHeight="1" thickBot="1">
      <c r="B98" s="44" t="s">
        <v>45</v>
      </c>
      <c r="C98" s="45">
        <v>700</v>
      </c>
      <c r="D98" s="52" t="s">
        <v>120</v>
      </c>
      <c r="E98" s="52" t="s">
        <v>119</v>
      </c>
      <c r="F98" s="47"/>
      <c r="G98" s="47">
        <v>0</v>
      </c>
      <c r="H98" s="47"/>
      <c r="I98" s="47"/>
      <c r="J98" s="47"/>
      <c r="K98" s="47">
        <v>0</v>
      </c>
      <c r="L98" s="54">
        <f t="shared" si="4"/>
        <v>0</v>
      </c>
    </row>
    <row r="99" spans="2:12" ht="32.25" customHeight="1" thickBot="1">
      <c r="B99" s="44" t="s">
        <v>72</v>
      </c>
      <c r="C99" s="45">
        <v>700</v>
      </c>
      <c r="D99" s="52" t="s">
        <v>120</v>
      </c>
      <c r="E99" s="52" t="s">
        <v>119</v>
      </c>
      <c r="F99" s="47"/>
      <c r="G99" s="47">
        <v>20</v>
      </c>
      <c r="H99" s="47"/>
      <c r="I99" s="47">
        <v>4</v>
      </c>
      <c r="J99" s="47"/>
      <c r="K99" s="47">
        <v>2</v>
      </c>
      <c r="L99" s="54">
        <f t="shared" si="4"/>
        <v>26</v>
      </c>
    </row>
    <row r="100" spans="2:12" ht="32.25" customHeight="1" thickBot="1">
      <c r="B100" s="44" t="s">
        <v>148</v>
      </c>
      <c r="C100" s="45">
        <v>700</v>
      </c>
      <c r="D100" s="52" t="s">
        <v>120</v>
      </c>
      <c r="E100" s="52" t="s">
        <v>119</v>
      </c>
      <c r="F100" s="47"/>
      <c r="G100" s="47">
        <v>0</v>
      </c>
      <c r="H100" s="47"/>
      <c r="I100" s="47"/>
      <c r="J100" s="47"/>
      <c r="K100" s="47">
        <v>0</v>
      </c>
      <c r="L100" s="54">
        <f t="shared" si="4"/>
        <v>0</v>
      </c>
    </row>
    <row r="101" spans="2:12" ht="32.25" customHeight="1" thickBot="1">
      <c r="B101" s="44" t="s">
        <v>149</v>
      </c>
      <c r="C101" s="45">
        <v>700</v>
      </c>
      <c r="D101" s="52" t="s">
        <v>120</v>
      </c>
      <c r="E101" s="52" t="s">
        <v>119</v>
      </c>
      <c r="F101" s="47"/>
      <c r="G101" s="47">
        <v>0</v>
      </c>
      <c r="H101" s="47"/>
      <c r="I101" s="47"/>
      <c r="J101" s="47"/>
      <c r="K101" s="47">
        <v>0</v>
      </c>
      <c r="L101" s="54">
        <f t="shared" si="4"/>
        <v>0</v>
      </c>
    </row>
    <row r="102" spans="2:12" ht="32.25" customHeight="1" thickBot="1">
      <c r="B102" s="44" t="s">
        <v>38</v>
      </c>
      <c r="C102" s="45">
        <v>700</v>
      </c>
      <c r="D102" s="52" t="s">
        <v>120</v>
      </c>
      <c r="E102" s="52" t="s">
        <v>119</v>
      </c>
      <c r="F102" s="47"/>
      <c r="G102" s="47">
        <v>7</v>
      </c>
      <c r="H102" s="47"/>
      <c r="I102" s="47">
        <v>2</v>
      </c>
      <c r="J102" s="47"/>
      <c r="K102" s="47">
        <v>0</v>
      </c>
      <c r="L102" s="54">
        <f t="shared" si="4"/>
        <v>9</v>
      </c>
    </row>
    <row r="103" spans="2:12" ht="32.25" customHeight="1" thickBot="1">
      <c r="B103" s="44" t="s">
        <v>22</v>
      </c>
      <c r="C103" s="45">
        <v>700</v>
      </c>
      <c r="D103" s="52" t="s">
        <v>120</v>
      </c>
      <c r="E103" s="52" t="s">
        <v>119</v>
      </c>
      <c r="F103" s="47">
        <v>20</v>
      </c>
      <c r="G103" s="47">
        <v>50</v>
      </c>
      <c r="H103" s="47">
        <v>76</v>
      </c>
      <c r="I103" s="47"/>
      <c r="J103" s="47">
        <v>2</v>
      </c>
      <c r="K103" s="47">
        <v>69</v>
      </c>
      <c r="L103" s="54">
        <f t="shared" si="4"/>
        <v>217</v>
      </c>
    </row>
    <row r="104" spans="2:12" ht="32.25" customHeight="1" thickBot="1">
      <c r="B104" s="44" t="s">
        <v>96</v>
      </c>
      <c r="C104" s="45">
        <v>700</v>
      </c>
      <c r="D104" s="52" t="s">
        <v>120</v>
      </c>
      <c r="E104" s="52" t="s">
        <v>119</v>
      </c>
      <c r="F104" s="47"/>
      <c r="G104" s="47">
        <v>10</v>
      </c>
      <c r="H104" s="47">
        <v>4</v>
      </c>
      <c r="I104" s="47"/>
      <c r="J104" s="47"/>
      <c r="K104" s="47">
        <v>0</v>
      </c>
      <c r="L104" s="54">
        <f t="shared" si="4"/>
        <v>14</v>
      </c>
    </row>
    <row r="105" spans="2:12" ht="32.25" customHeight="1" thickBot="1">
      <c r="B105" s="44" t="s">
        <v>23</v>
      </c>
      <c r="C105" s="45">
        <v>700</v>
      </c>
      <c r="D105" s="52" t="s">
        <v>120</v>
      </c>
      <c r="E105" s="52" t="s">
        <v>119</v>
      </c>
      <c r="F105" s="47"/>
      <c r="G105" s="47">
        <v>10</v>
      </c>
      <c r="H105" s="47">
        <v>9</v>
      </c>
      <c r="I105" s="47"/>
      <c r="J105" s="47"/>
      <c r="K105" s="47">
        <v>3</v>
      </c>
      <c r="L105" s="54">
        <f t="shared" si="4"/>
        <v>22</v>
      </c>
    </row>
    <row r="106" spans="2:12" ht="32.25" customHeight="1" thickBot="1">
      <c r="B106" s="44" t="s">
        <v>73</v>
      </c>
      <c r="C106" s="45">
        <v>700</v>
      </c>
      <c r="D106" s="52" t="s">
        <v>120</v>
      </c>
      <c r="E106" s="52" t="s">
        <v>119</v>
      </c>
      <c r="F106" s="47"/>
      <c r="G106" s="47">
        <v>10</v>
      </c>
      <c r="H106" s="47"/>
      <c r="I106" s="47"/>
      <c r="J106" s="47"/>
      <c r="K106" s="47">
        <v>2</v>
      </c>
      <c r="L106" s="54">
        <f t="shared" si="4"/>
        <v>12</v>
      </c>
    </row>
    <row r="107" spans="2:12" ht="32.25" customHeight="1" thickBot="1">
      <c r="B107" s="44" t="s">
        <v>92</v>
      </c>
      <c r="C107" s="45">
        <v>700</v>
      </c>
      <c r="D107" s="52" t="s">
        <v>120</v>
      </c>
      <c r="E107" s="52" t="s">
        <v>119</v>
      </c>
      <c r="F107" s="47"/>
      <c r="G107" s="47">
        <v>0</v>
      </c>
      <c r="H107" s="47"/>
      <c r="I107" s="47"/>
      <c r="J107" s="47"/>
      <c r="K107" s="47">
        <v>1</v>
      </c>
      <c r="L107" s="54">
        <f t="shared" si="4"/>
        <v>1</v>
      </c>
    </row>
    <row r="108" spans="2:12" ht="32.25" customHeight="1" thickBot="1">
      <c r="B108" s="44" t="s">
        <v>97</v>
      </c>
      <c r="C108" s="45">
        <v>700</v>
      </c>
      <c r="D108" s="52" t="s">
        <v>120</v>
      </c>
      <c r="E108" s="52" t="s">
        <v>119</v>
      </c>
      <c r="F108" s="47"/>
      <c r="G108" s="47">
        <v>0</v>
      </c>
      <c r="H108" s="47"/>
      <c r="I108" s="47"/>
      <c r="J108" s="47"/>
      <c r="K108" s="47">
        <v>0</v>
      </c>
      <c r="L108" s="54">
        <f t="shared" si="4"/>
        <v>0</v>
      </c>
    </row>
    <row r="109" spans="2:12" ht="32.25" customHeight="1" thickBot="1">
      <c r="B109" s="44" t="s">
        <v>151</v>
      </c>
      <c r="C109" s="45">
        <v>700</v>
      </c>
      <c r="D109" s="52" t="s">
        <v>120</v>
      </c>
      <c r="E109" s="52" t="s">
        <v>119</v>
      </c>
      <c r="F109" s="47"/>
      <c r="G109" s="47">
        <v>0</v>
      </c>
      <c r="H109" s="47"/>
      <c r="I109" s="47"/>
      <c r="J109" s="47"/>
      <c r="K109" s="47">
        <v>0</v>
      </c>
      <c r="L109" s="54">
        <f t="shared" si="4"/>
        <v>0</v>
      </c>
    </row>
    <row r="110" spans="2:12" ht="32.25" customHeight="1" thickBot="1">
      <c r="B110" s="44" t="s">
        <v>150</v>
      </c>
      <c r="C110" s="45">
        <v>700</v>
      </c>
      <c r="D110" s="52" t="s">
        <v>120</v>
      </c>
      <c r="E110" s="52" t="s">
        <v>119</v>
      </c>
      <c r="F110" s="47"/>
      <c r="G110" s="47">
        <v>0</v>
      </c>
      <c r="H110" s="47"/>
      <c r="I110" s="47"/>
      <c r="J110" s="47"/>
      <c r="K110" s="47">
        <v>0</v>
      </c>
      <c r="L110" s="54">
        <f t="shared" si="4"/>
        <v>0</v>
      </c>
    </row>
    <row r="111" spans="2:12" ht="32.25" customHeight="1" thickBot="1">
      <c r="B111" s="44" t="s">
        <v>49</v>
      </c>
      <c r="C111" s="45">
        <v>700</v>
      </c>
      <c r="D111" s="52" t="s">
        <v>120</v>
      </c>
      <c r="E111" s="52" t="s">
        <v>119</v>
      </c>
      <c r="F111" s="47"/>
      <c r="G111" s="47">
        <v>4</v>
      </c>
      <c r="H111" s="47">
        <v>3</v>
      </c>
      <c r="I111" s="47"/>
      <c r="J111" s="47">
        <v>2</v>
      </c>
      <c r="K111" s="47">
        <v>0</v>
      </c>
      <c r="L111" s="54">
        <f t="shared" si="4"/>
        <v>9</v>
      </c>
    </row>
    <row r="112" spans="2:12" ht="32.25" customHeight="1" thickBot="1">
      <c r="B112" s="44" t="s">
        <v>36</v>
      </c>
      <c r="C112" s="45">
        <v>700</v>
      </c>
      <c r="D112" s="52" t="s">
        <v>120</v>
      </c>
      <c r="E112" s="52" t="s">
        <v>119</v>
      </c>
      <c r="F112" s="47"/>
      <c r="G112" s="47">
        <v>4</v>
      </c>
      <c r="H112" s="47"/>
      <c r="I112" s="47"/>
      <c r="J112" s="47"/>
      <c r="K112" s="47">
        <v>1</v>
      </c>
      <c r="L112" s="54">
        <f t="shared" si="4"/>
        <v>5</v>
      </c>
    </row>
    <row r="113" spans="2:12" ht="32.25" customHeight="1" thickBot="1">
      <c r="B113" s="44" t="s">
        <v>71</v>
      </c>
      <c r="C113" s="45">
        <v>700</v>
      </c>
      <c r="D113" s="52" t="s">
        <v>120</v>
      </c>
      <c r="E113" s="52" t="s">
        <v>119</v>
      </c>
      <c r="F113" s="47"/>
      <c r="G113" s="47">
        <v>2</v>
      </c>
      <c r="H113" s="47"/>
      <c r="I113" s="47"/>
      <c r="J113" s="47"/>
      <c r="K113" s="47">
        <v>0</v>
      </c>
      <c r="L113" s="54">
        <f t="shared" si="4"/>
        <v>2</v>
      </c>
    </row>
    <row r="114" spans="2:12" ht="32.25" customHeight="1" thickBot="1">
      <c r="B114" s="44" t="s">
        <v>24</v>
      </c>
      <c r="C114" s="45">
        <v>700</v>
      </c>
      <c r="D114" s="52" t="s">
        <v>120</v>
      </c>
      <c r="E114" s="52" t="s">
        <v>119</v>
      </c>
      <c r="F114" s="47">
        <v>10</v>
      </c>
      <c r="G114" s="47">
        <v>30</v>
      </c>
      <c r="H114" s="47"/>
      <c r="I114" s="47"/>
      <c r="J114" s="47"/>
      <c r="K114" s="47">
        <v>4</v>
      </c>
      <c r="L114" s="54">
        <f t="shared" si="4"/>
        <v>44</v>
      </c>
    </row>
    <row r="115" spans="2:12" ht="32.25" customHeight="1" thickBot="1">
      <c r="B115" s="44" t="s">
        <v>152</v>
      </c>
      <c r="C115" s="45">
        <v>700</v>
      </c>
      <c r="D115" s="52" t="s">
        <v>120</v>
      </c>
      <c r="E115" s="52" t="s">
        <v>119</v>
      </c>
      <c r="F115" s="47"/>
      <c r="G115" s="47">
        <v>0</v>
      </c>
      <c r="H115" s="47"/>
      <c r="I115" s="47"/>
      <c r="J115" s="47"/>
      <c r="K115" s="47">
        <v>0</v>
      </c>
      <c r="L115" s="54">
        <f t="shared" si="4"/>
        <v>0</v>
      </c>
    </row>
    <row r="116" spans="2:12" ht="32.25" customHeight="1" thickBot="1">
      <c r="B116" s="44" t="s">
        <v>25</v>
      </c>
      <c r="C116" s="45">
        <v>700</v>
      </c>
      <c r="D116" s="52" t="s">
        <v>120</v>
      </c>
      <c r="E116" s="52" t="s">
        <v>119</v>
      </c>
      <c r="F116" s="47">
        <v>6</v>
      </c>
      <c r="G116" s="47">
        <v>24</v>
      </c>
      <c r="H116" s="47">
        <v>4</v>
      </c>
      <c r="I116" s="47">
        <v>3</v>
      </c>
      <c r="J116" s="47">
        <v>3</v>
      </c>
      <c r="K116" s="47">
        <v>1</v>
      </c>
      <c r="L116" s="54">
        <f t="shared" si="4"/>
        <v>41</v>
      </c>
    </row>
    <row r="117" spans="2:12" ht="32.25" customHeight="1" thickBot="1">
      <c r="B117" s="44" t="s">
        <v>26</v>
      </c>
      <c r="C117" s="45">
        <v>700</v>
      </c>
      <c r="D117" s="52" t="s">
        <v>120</v>
      </c>
      <c r="E117" s="52" t="s">
        <v>119</v>
      </c>
      <c r="F117" s="47">
        <v>6</v>
      </c>
      <c r="G117" s="47">
        <v>19</v>
      </c>
      <c r="H117" s="47"/>
      <c r="I117" s="47">
        <v>4</v>
      </c>
      <c r="J117" s="47">
        <v>2</v>
      </c>
      <c r="K117" s="47">
        <v>2</v>
      </c>
      <c r="L117" s="54">
        <f t="shared" si="4"/>
        <v>33</v>
      </c>
    </row>
    <row r="118" spans="2:12" ht="32.25" customHeight="1" thickBot="1">
      <c r="B118" s="44" t="s">
        <v>109</v>
      </c>
      <c r="C118" s="45">
        <v>700</v>
      </c>
      <c r="D118" s="52" t="s">
        <v>120</v>
      </c>
      <c r="E118" s="52" t="s">
        <v>119</v>
      </c>
      <c r="F118" s="47"/>
      <c r="G118" s="47">
        <v>0</v>
      </c>
      <c r="H118" s="47"/>
      <c r="I118" s="47"/>
      <c r="J118" s="47"/>
      <c r="K118" s="47">
        <v>0</v>
      </c>
      <c r="L118" s="54">
        <f t="shared" si="4"/>
        <v>0</v>
      </c>
    </row>
    <row r="119" spans="2:12" ht="32.25" customHeight="1" thickBot="1">
      <c r="B119" s="44" t="s">
        <v>153</v>
      </c>
      <c r="C119" s="45">
        <v>700</v>
      </c>
      <c r="D119" s="52" t="s">
        <v>120</v>
      </c>
      <c r="E119" s="52" t="s">
        <v>119</v>
      </c>
      <c r="F119" s="47"/>
      <c r="G119" s="47">
        <v>0</v>
      </c>
      <c r="H119" s="47"/>
      <c r="I119" s="47"/>
      <c r="J119" s="47"/>
      <c r="K119" s="47">
        <v>0</v>
      </c>
      <c r="L119" s="54">
        <f t="shared" si="4"/>
        <v>0</v>
      </c>
    </row>
    <row r="120" spans="2:12" ht="32.25" customHeight="1" thickBot="1">
      <c r="B120" s="44" t="s">
        <v>110</v>
      </c>
      <c r="C120" s="45">
        <v>700</v>
      </c>
      <c r="D120" s="52" t="s">
        <v>120</v>
      </c>
      <c r="E120" s="52" t="s">
        <v>119</v>
      </c>
      <c r="F120" s="47"/>
      <c r="G120" s="47">
        <v>0</v>
      </c>
      <c r="H120" s="47"/>
      <c r="I120" s="47"/>
      <c r="J120" s="47"/>
      <c r="K120" s="47">
        <v>0</v>
      </c>
      <c r="L120" s="54">
        <f t="shared" si="4"/>
        <v>0</v>
      </c>
    </row>
    <row r="121" spans="2:12" ht="32.25" customHeight="1" thickBot="1">
      <c r="B121" s="44" t="s">
        <v>154</v>
      </c>
      <c r="C121" s="45">
        <v>700</v>
      </c>
      <c r="D121" s="52" t="s">
        <v>120</v>
      </c>
      <c r="E121" s="52" t="s">
        <v>119</v>
      </c>
      <c r="F121" s="47"/>
      <c r="G121" s="47">
        <v>0</v>
      </c>
      <c r="H121" s="47"/>
      <c r="I121" s="47"/>
      <c r="J121" s="47"/>
      <c r="K121" s="47">
        <v>0</v>
      </c>
      <c r="L121" s="54">
        <f t="shared" si="4"/>
        <v>0</v>
      </c>
    </row>
    <row r="122" spans="2:12" ht="32.25" customHeight="1" thickBot="1">
      <c r="B122" s="44" t="s">
        <v>111</v>
      </c>
      <c r="C122" s="45">
        <v>700</v>
      </c>
      <c r="D122" s="52" t="s">
        <v>120</v>
      </c>
      <c r="E122" s="52" t="s">
        <v>119</v>
      </c>
      <c r="F122" s="47"/>
      <c r="G122" s="47">
        <v>0</v>
      </c>
      <c r="H122" s="47"/>
      <c r="I122" s="47"/>
      <c r="J122" s="47"/>
      <c r="K122" s="47">
        <v>0</v>
      </c>
      <c r="L122" s="54">
        <f t="shared" si="4"/>
        <v>0</v>
      </c>
    </row>
    <row r="123" spans="3:12" s="7" customFormat="1" ht="16.5" thickBot="1">
      <c r="C123" s="68" t="s">
        <v>259</v>
      </c>
      <c r="D123" s="69"/>
      <c r="E123" s="69"/>
      <c r="F123" s="55">
        <f aca="true" t="shared" si="5" ref="F123:L123">SUM(F83:F122)</f>
        <v>58</v>
      </c>
      <c r="G123" s="55">
        <f t="shared" si="5"/>
        <v>226</v>
      </c>
      <c r="H123" s="55">
        <f t="shared" si="5"/>
        <v>145</v>
      </c>
      <c r="I123" s="55">
        <f t="shared" si="5"/>
        <v>13</v>
      </c>
      <c r="J123" s="55">
        <f t="shared" si="5"/>
        <v>19</v>
      </c>
      <c r="K123" s="55">
        <f t="shared" si="5"/>
        <v>108</v>
      </c>
      <c r="L123" s="55">
        <f t="shared" si="5"/>
        <v>569</v>
      </c>
    </row>
    <row r="124" spans="7:12" s="7" customFormat="1" ht="12.75">
      <c r="G124" s="25"/>
      <c r="H124" s="31"/>
      <c r="I124" s="32"/>
      <c r="J124" s="36"/>
      <c r="L124" s="3"/>
    </row>
    <row r="125" spans="7:11" s="7" customFormat="1" ht="12.75">
      <c r="G125" s="25"/>
      <c r="H125" s="31"/>
      <c r="I125" s="32"/>
      <c r="J125" s="36"/>
      <c r="K125" s="3"/>
    </row>
    <row r="126" spans="2:12" s="7" customFormat="1" ht="18">
      <c r="B126" s="37" t="s">
        <v>260</v>
      </c>
      <c r="C126" s="10"/>
      <c r="D126" s="10"/>
      <c r="E126" s="10"/>
      <c r="F126" s="3"/>
      <c r="G126" s="23"/>
      <c r="H126" s="29"/>
      <c r="I126" s="3"/>
      <c r="J126" s="35"/>
      <c r="K126" s="3"/>
      <c r="L126" s="4"/>
    </row>
    <row r="127" spans="2:11" ht="13.5" thickBot="1">
      <c r="B127" s="4"/>
      <c r="C127" s="4"/>
      <c r="D127" s="4"/>
      <c r="E127" s="4"/>
      <c r="K127" s="3"/>
    </row>
    <row r="128" spans="2:12" ht="15">
      <c r="B128" s="60" t="s">
        <v>121</v>
      </c>
      <c r="C128" s="38" t="s">
        <v>115</v>
      </c>
      <c r="D128" s="64" t="s">
        <v>117</v>
      </c>
      <c r="E128" s="66" t="s">
        <v>118</v>
      </c>
      <c r="F128" s="38" t="s">
        <v>50</v>
      </c>
      <c r="G128" s="39" t="s">
        <v>50</v>
      </c>
      <c r="H128" s="39" t="s">
        <v>50</v>
      </c>
      <c r="I128" s="39" t="s">
        <v>50</v>
      </c>
      <c r="J128" s="49" t="s">
        <v>50</v>
      </c>
      <c r="K128" s="40" t="s">
        <v>50</v>
      </c>
      <c r="L128" s="62" t="s">
        <v>51</v>
      </c>
    </row>
    <row r="129" spans="2:12" ht="15.75" thickBot="1">
      <c r="B129" s="61"/>
      <c r="C129" s="41" t="s">
        <v>116</v>
      </c>
      <c r="D129" s="65"/>
      <c r="E129" s="67"/>
      <c r="F129" s="41" t="s">
        <v>30</v>
      </c>
      <c r="G129" s="42" t="s">
        <v>31</v>
      </c>
      <c r="H129" s="42" t="s">
        <v>32</v>
      </c>
      <c r="I129" s="42" t="s">
        <v>33</v>
      </c>
      <c r="J129" s="50" t="s">
        <v>34</v>
      </c>
      <c r="K129" s="43" t="s">
        <v>35</v>
      </c>
      <c r="L129" s="63"/>
    </row>
    <row r="130" ht="13.5" hidden="1" thickBot="1"/>
    <row r="131" ht="13.5" hidden="1" thickBot="1">
      <c r="K131" s="13" t="s">
        <v>50</v>
      </c>
    </row>
    <row r="132" ht="13.5" hidden="1" thickBot="1">
      <c r="K132" s="14" t="s">
        <v>35</v>
      </c>
    </row>
    <row r="133" ht="13.5" hidden="1" thickBot="1"/>
    <row r="134" ht="13.5" hidden="1" thickBot="1"/>
    <row r="135" ht="13.5" hidden="1" thickBot="1"/>
    <row r="136" ht="13.5" hidden="1" thickBot="1"/>
    <row r="137" ht="13.5" hidden="1" thickBot="1"/>
    <row r="138" ht="13.5" hidden="1" thickBot="1"/>
    <row r="139" ht="13.5" hidden="1" thickBot="1"/>
    <row r="140" spans="2:12" ht="32.25" customHeight="1" thickBot="1">
      <c r="B140" s="44" t="s">
        <v>98</v>
      </c>
      <c r="C140" s="45">
        <v>700</v>
      </c>
      <c r="D140" s="52" t="s">
        <v>120</v>
      </c>
      <c r="E140" s="52" t="s">
        <v>119</v>
      </c>
      <c r="F140" s="47">
        <v>8</v>
      </c>
      <c r="G140" s="47">
        <v>14</v>
      </c>
      <c r="H140" s="47">
        <v>6</v>
      </c>
      <c r="I140" s="47">
        <v>2</v>
      </c>
      <c r="J140" s="47"/>
      <c r="K140" s="47">
        <v>6</v>
      </c>
      <c r="L140" s="54">
        <f>SUM(F140:K140)</f>
        <v>36</v>
      </c>
    </row>
    <row r="141" spans="2:12" ht="32.25" customHeight="1" thickBot="1">
      <c r="B141" s="44" t="s">
        <v>46</v>
      </c>
      <c r="C141" s="45">
        <v>700</v>
      </c>
      <c r="D141" s="52" t="s">
        <v>120</v>
      </c>
      <c r="E141" s="52" t="s">
        <v>119</v>
      </c>
      <c r="F141" s="47">
        <v>6</v>
      </c>
      <c r="G141" s="47">
        <v>4</v>
      </c>
      <c r="H141" s="47"/>
      <c r="I141" s="47"/>
      <c r="J141" s="47"/>
      <c r="K141" s="47">
        <v>1</v>
      </c>
      <c r="L141" s="54">
        <f aca="true" t="shared" si="6" ref="L141:L173">SUM(F141:K141)</f>
        <v>11</v>
      </c>
    </row>
    <row r="142" spans="2:12" ht="32.25" customHeight="1" thickBot="1">
      <c r="B142" s="44" t="s">
        <v>122</v>
      </c>
      <c r="C142" s="45">
        <v>700</v>
      </c>
      <c r="D142" s="52" t="s">
        <v>120</v>
      </c>
      <c r="E142" s="52" t="s">
        <v>119</v>
      </c>
      <c r="F142" s="47"/>
      <c r="G142" s="47">
        <v>4</v>
      </c>
      <c r="H142" s="47"/>
      <c r="I142" s="47"/>
      <c r="J142" s="47"/>
      <c r="K142" s="47">
        <v>0</v>
      </c>
      <c r="L142" s="54">
        <f t="shared" si="6"/>
        <v>4</v>
      </c>
    </row>
    <row r="143" spans="2:12" ht="32.25" customHeight="1" thickBot="1">
      <c r="B143" s="44" t="s">
        <v>123</v>
      </c>
      <c r="C143" s="45">
        <v>700</v>
      </c>
      <c r="D143" s="52" t="s">
        <v>120</v>
      </c>
      <c r="E143" s="52" t="s">
        <v>119</v>
      </c>
      <c r="F143" s="47"/>
      <c r="G143" s="47">
        <v>4</v>
      </c>
      <c r="H143" s="47"/>
      <c r="I143" s="47"/>
      <c r="J143" s="47"/>
      <c r="K143" s="47">
        <v>0</v>
      </c>
      <c r="L143" s="54">
        <f t="shared" si="6"/>
        <v>4</v>
      </c>
    </row>
    <row r="144" spans="2:12" ht="32.25" customHeight="1" thickBot="1">
      <c r="B144" s="44" t="s">
        <v>124</v>
      </c>
      <c r="C144" s="45">
        <v>700</v>
      </c>
      <c r="D144" s="52" t="s">
        <v>120</v>
      </c>
      <c r="E144" s="52" t="s">
        <v>119</v>
      </c>
      <c r="F144" s="47"/>
      <c r="G144" s="47">
        <v>4</v>
      </c>
      <c r="H144" s="47"/>
      <c r="I144" s="47"/>
      <c r="J144" s="47"/>
      <c r="K144" s="47">
        <v>0</v>
      </c>
      <c r="L144" s="54">
        <f t="shared" si="6"/>
        <v>4</v>
      </c>
    </row>
    <row r="145" spans="2:12" ht="32.25" customHeight="1" thickBot="1">
      <c r="B145" s="44" t="s">
        <v>125</v>
      </c>
      <c r="C145" s="45">
        <v>700</v>
      </c>
      <c r="D145" s="52" t="s">
        <v>120</v>
      </c>
      <c r="E145" s="52" t="s">
        <v>119</v>
      </c>
      <c r="F145" s="47"/>
      <c r="G145" s="47">
        <v>4</v>
      </c>
      <c r="H145" s="47"/>
      <c r="I145" s="47"/>
      <c r="J145" s="47"/>
      <c r="K145" s="47">
        <v>0</v>
      </c>
      <c r="L145" s="54">
        <f t="shared" si="6"/>
        <v>4</v>
      </c>
    </row>
    <row r="146" spans="2:12" ht="32.25" customHeight="1" thickBot="1">
      <c r="B146" s="44" t="s">
        <v>126</v>
      </c>
      <c r="C146" s="45">
        <v>700</v>
      </c>
      <c r="D146" s="52" t="s">
        <v>120</v>
      </c>
      <c r="E146" s="52" t="s">
        <v>119</v>
      </c>
      <c r="F146" s="47"/>
      <c r="G146" s="47">
        <v>4</v>
      </c>
      <c r="H146" s="47"/>
      <c r="I146" s="47"/>
      <c r="J146" s="47"/>
      <c r="K146" s="47">
        <v>0</v>
      </c>
      <c r="L146" s="54">
        <f t="shared" si="6"/>
        <v>4</v>
      </c>
    </row>
    <row r="147" spans="2:12" ht="32.25" customHeight="1" thickBot="1">
      <c r="B147" s="44" t="s">
        <v>47</v>
      </c>
      <c r="C147" s="45">
        <v>700</v>
      </c>
      <c r="D147" s="52" t="s">
        <v>120</v>
      </c>
      <c r="E147" s="52" t="s">
        <v>119</v>
      </c>
      <c r="F147" s="47"/>
      <c r="G147" s="47">
        <v>4</v>
      </c>
      <c r="H147" s="47"/>
      <c r="I147" s="47"/>
      <c r="J147" s="47"/>
      <c r="K147" s="47">
        <v>0</v>
      </c>
      <c r="L147" s="54">
        <f t="shared" si="6"/>
        <v>4</v>
      </c>
    </row>
    <row r="148" spans="2:12" ht="32.25" customHeight="1" thickBot="1">
      <c r="B148" s="44" t="s">
        <v>99</v>
      </c>
      <c r="C148" s="45">
        <v>700</v>
      </c>
      <c r="D148" s="52" t="s">
        <v>120</v>
      </c>
      <c r="E148" s="52" t="s">
        <v>119</v>
      </c>
      <c r="F148" s="47"/>
      <c r="G148" s="47">
        <v>4</v>
      </c>
      <c r="H148" s="47"/>
      <c r="I148" s="47"/>
      <c r="J148" s="47"/>
      <c r="K148" s="47">
        <v>0</v>
      </c>
      <c r="L148" s="54">
        <f t="shared" si="6"/>
        <v>4</v>
      </c>
    </row>
    <row r="149" spans="2:12" ht="32.25" customHeight="1" thickBot="1">
      <c r="B149" s="44" t="s">
        <v>27</v>
      </c>
      <c r="C149" s="45">
        <v>700</v>
      </c>
      <c r="D149" s="52" t="s">
        <v>120</v>
      </c>
      <c r="E149" s="52" t="s">
        <v>119</v>
      </c>
      <c r="F149" s="47">
        <v>6</v>
      </c>
      <c r="G149" s="47">
        <v>19</v>
      </c>
      <c r="H149" s="47">
        <v>26</v>
      </c>
      <c r="I149" s="47">
        <v>2</v>
      </c>
      <c r="J149" s="47"/>
      <c r="K149" s="47">
        <v>2</v>
      </c>
      <c r="L149" s="54">
        <f t="shared" si="6"/>
        <v>55</v>
      </c>
    </row>
    <row r="150" spans="2:12" ht="32.25" customHeight="1" thickBot="1">
      <c r="B150" s="44" t="s">
        <v>75</v>
      </c>
      <c r="C150" s="45">
        <v>700</v>
      </c>
      <c r="D150" s="52" t="s">
        <v>120</v>
      </c>
      <c r="E150" s="52" t="s">
        <v>119</v>
      </c>
      <c r="F150" s="47"/>
      <c r="G150" s="47">
        <v>19</v>
      </c>
      <c r="H150" s="47">
        <v>6</v>
      </c>
      <c r="I150" s="47">
        <v>2</v>
      </c>
      <c r="J150" s="47"/>
      <c r="K150" s="47">
        <v>0</v>
      </c>
      <c r="L150" s="54">
        <f t="shared" si="6"/>
        <v>27</v>
      </c>
    </row>
    <row r="151" spans="2:12" ht="32.25" customHeight="1" thickBot="1">
      <c r="B151" s="44" t="s">
        <v>74</v>
      </c>
      <c r="C151" s="45">
        <v>700</v>
      </c>
      <c r="D151" s="52" t="s">
        <v>120</v>
      </c>
      <c r="E151" s="52" t="s">
        <v>119</v>
      </c>
      <c r="F151" s="47"/>
      <c r="G151" s="47">
        <v>6</v>
      </c>
      <c r="H151" s="47"/>
      <c r="I151" s="47"/>
      <c r="J151" s="47"/>
      <c r="K151" s="47">
        <v>0</v>
      </c>
      <c r="L151" s="54">
        <f t="shared" si="6"/>
        <v>6</v>
      </c>
    </row>
    <row r="152" spans="2:12" ht="32.25" customHeight="1" thickBot="1">
      <c r="B152" s="44" t="s">
        <v>155</v>
      </c>
      <c r="C152" s="45">
        <v>700</v>
      </c>
      <c r="D152" s="52" t="s">
        <v>120</v>
      </c>
      <c r="E152" s="52" t="s">
        <v>119</v>
      </c>
      <c r="F152" s="47"/>
      <c r="G152" s="47">
        <v>0</v>
      </c>
      <c r="H152" s="47"/>
      <c r="I152" s="47"/>
      <c r="J152" s="47"/>
      <c r="K152" s="47">
        <v>0</v>
      </c>
      <c r="L152" s="54">
        <f t="shared" si="6"/>
        <v>0</v>
      </c>
    </row>
    <row r="153" spans="2:12" ht="32.25" customHeight="1" thickBot="1">
      <c r="B153" s="44" t="s">
        <v>156</v>
      </c>
      <c r="C153" s="45">
        <v>700</v>
      </c>
      <c r="D153" s="52" t="s">
        <v>120</v>
      </c>
      <c r="E153" s="52" t="s">
        <v>119</v>
      </c>
      <c r="F153" s="47"/>
      <c r="G153" s="47">
        <v>0</v>
      </c>
      <c r="H153" s="47"/>
      <c r="I153" s="47"/>
      <c r="J153" s="47"/>
      <c r="K153" s="47">
        <v>0</v>
      </c>
      <c r="L153" s="54">
        <f t="shared" si="6"/>
        <v>0</v>
      </c>
    </row>
    <row r="154" spans="2:12" ht="32.25" customHeight="1" thickBot="1">
      <c r="B154" s="44" t="s">
        <v>157</v>
      </c>
      <c r="C154" s="45">
        <v>700</v>
      </c>
      <c r="D154" s="52" t="s">
        <v>120</v>
      </c>
      <c r="E154" s="52" t="s">
        <v>119</v>
      </c>
      <c r="F154" s="47"/>
      <c r="G154" s="47">
        <v>0</v>
      </c>
      <c r="H154" s="47"/>
      <c r="I154" s="47"/>
      <c r="J154" s="47"/>
      <c r="K154" s="47">
        <v>0</v>
      </c>
      <c r="L154" s="54">
        <f t="shared" si="6"/>
        <v>0</v>
      </c>
    </row>
    <row r="155" spans="2:12" ht="32.25" customHeight="1" thickBot="1">
      <c r="B155" s="44" t="s">
        <v>158</v>
      </c>
      <c r="C155" s="45">
        <v>700</v>
      </c>
      <c r="D155" s="52" t="s">
        <v>120</v>
      </c>
      <c r="E155" s="52" t="s">
        <v>119</v>
      </c>
      <c r="F155" s="47"/>
      <c r="G155" s="47">
        <v>0</v>
      </c>
      <c r="H155" s="47"/>
      <c r="I155" s="47"/>
      <c r="J155" s="47"/>
      <c r="K155" s="47">
        <v>0</v>
      </c>
      <c r="L155" s="54">
        <f t="shared" si="6"/>
        <v>0</v>
      </c>
    </row>
    <row r="156" spans="2:12" ht="32.25" customHeight="1" thickBot="1">
      <c r="B156" s="44" t="s">
        <v>159</v>
      </c>
      <c r="C156" s="45">
        <v>700</v>
      </c>
      <c r="D156" s="52" t="s">
        <v>120</v>
      </c>
      <c r="E156" s="52" t="s">
        <v>119</v>
      </c>
      <c r="F156" s="47"/>
      <c r="G156" s="47">
        <v>0</v>
      </c>
      <c r="H156" s="47"/>
      <c r="I156" s="47"/>
      <c r="J156" s="47"/>
      <c r="K156" s="47">
        <v>0</v>
      </c>
      <c r="L156" s="54">
        <f t="shared" si="6"/>
        <v>0</v>
      </c>
    </row>
    <row r="157" spans="2:12" ht="32.25" customHeight="1" thickBot="1">
      <c r="B157" s="44" t="s">
        <v>162</v>
      </c>
      <c r="C157" s="45">
        <v>700</v>
      </c>
      <c r="D157" s="52" t="s">
        <v>120</v>
      </c>
      <c r="E157" s="52" t="s">
        <v>119</v>
      </c>
      <c r="F157" s="47"/>
      <c r="G157" s="47">
        <v>0</v>
      </c>
      <c r="H157" s="47"/>
      <c r="I157" s="47"/>
      <c r="J157" s="47"/>
      <c r="K157" s="47">
        <v>0</v>
      </c>
      <c r="L157" s="54">
        <f t="shared" si="6"/>
        <v>0</v>
      </c>
    </row>
    <row r="158" spans="2:12" ht="32.25" customHeight="1" thickBot="1">
      <c r="B158" s="44" t="s">
        <v>160</v>
      </c>
      <c r="C158" s="45">
        <v>700</v>
      </c>
      <c r="D158" s="52" t="s">
        <v>120</v>
      </c>
      <c r="E158" s="52" t="s">
        <v>119</v>
      </c>
      <c r="F158" s="47"/>
      <c r="G158" s="47">
        <v>0</v>
      </c>
      <c r="H158" s="47"/>
      <c r="I158" s="47"/>
      <c r="J158" s="47"/>
      <c r="K158" s="47">
        <v>0</v>
      </c>
      <c r="L158" s="54">
        <f t="shared" si="6"/>
        <v>0</v>
      </c>
    </row>
    <row r="159" spans="2:12" ht="32.25" customHeight="1" thickBot="1">
      <c r="B159" s="44" t="s">
        <v>161</v>
      </c>
      <c r="C159" s="45">
        <v>700</v>
      </c>
      <c r="D159" s="52" t="s">
        <v>120</v>
      </c>
      <c r="E159" s="52" t="s">
        <v>119</v>
      </c>
      <c r="F159" s="47"/>
      <c r="G159" s="47">
        <v>0</v>
      </c>
      <c r="H159" s="47"/>
      <c r="I159" s="47"/>
      <c r="J159" s="47"/>
      <c r="K159" s="47">
        <v>0</v>
      </c>
      <c r="L159" s="54">
        <f t="shared" si="6"/>
        <v>0</v>
      </c>
    </row>
    <row r="160" spans="2:12" ht="32.25" customHeight="1" thickBot="1">
      <c r="B160" s="44" t="s">
        <v>163</v>
      </c>
      <c r="C160" s="45">
        <v>700</v>
      </c>
      <c r="D160" s="52" t="s">
        <v>120</v>
      </c>
      <c r="E160" s="52" t="s">
        <v>119</v>
      </c>
      <c r="F160" s="47"/>
      <c r="G160" s="47">
        <v>0</v>
      </c>
      <c r="H160" s="47"/>
      <c r="I160" s="47"/>
      <c r="J160" s="47"/>
      <c r="K160" s="47">
        <v>0</v>
      </c>
      <c r="L160" s="54">
        <f t="shared" si="6"/>
        <v>0</v>
      </c>
    </row>
    <row r="161" spans="2:12" ht="32.25" customHeight="1" thickBot="1">
      <c r="B161" s="44" t="s">
        <v>164</v>
      </c>
      <c r="C161" s="45">
        <v>700</v>
      </c>
      <c r="D161" s="52" t="s">
        <v>120</v>
      </c>
      <c r="E161" s="52" t="s">
        <v>119</v>
      </c>
      <c r="F161" s="47"/>
      <c r="G161" s="47">
        <v>0</v>
      </c>
      <c r="H161" s="47"/>
      <c r="I161" s="47"/>
      <c r="J161" s="47"/>
      <c r="K161" s="47">
        <v>0</v>
      </c>
      <c r="L161" s="54">
        <f t="shared" si="6"/>
        <v>0</v>
      </c>
    </row>
    <row r="162" spans="2:12" ht="32.25" customHeight="1" thickBot="1">
      <c r="B162" s="44" t="s">
        <v>165</v>
      </c>
      <c r="C162" s="45">
        <v>700</v>
      </c>
      <c r="D162" s="52" t="s">
        <v>120</v>
      </c>
      <c r="E162" s="52" t="s">
        <v>119</v>
      </c>
      <c r="F162" s="47"/>
      <c r="G162" s="47">
        <v>0</v>
      </c>
      <c r="H162" s="47"/>
      <c r="I162" s="47"/>
      <c r="J162" s="47"/>
      <c r="K162" s="47">
        <v>0</v>
      </c>
      <c r="L162" s="54">
        <f t="shared" si="6"/>
        <v>0</v>
      </c>
    </row>
    <row r="163" spans="2:12" ht="32.25" customHeight="1" thickBot="1">
      <c r="B163" s="44" t="s">
        <v>166</v>
      </c>
      <c r="C163" s="45">
        <v>700</v>
      </c>
      <c r="D163" s="52" t="s">
        <v>120</v>
      </c>
      <c r="E163" s="52" t="s">
        <v>119</v>
      </c>
      <c r="F163" s="47"/>
      <c r="G163" s="47">
        <v>0</v>
      </c>
      <c r="H163" s="47"/>
      <c r="I163" s="47"/>
      <c r="J163" s="47"/>
      <c r="K163" s="47">
        <v>0</v>
      </c>
      <c r="L163" s="54">
        <f t="shared" si="6"/>
        <v>0</v>
      </c>
    </row>
    <row r="164" spans="2:12" ht="32.25" customHeight="1" thickBot="1">
      <c r="B164" s="44" t="s">
        <v>167</v>
      </c>
      <c r="C164" s="45">
        <v>700</v>
      </c>
      <c r="D164" s="52" t="s">
        <v>120</v>
      </c>
      <c r="E164" s="52" t="s">
        <v>119</v>
      </c>
      <c r="F164" s="47"/>
      <c r="G164" s="47">
        <v>0</v>
      </c>
      <c r="H164" s="47"/>
      <c r="I164" s="47"/>
      <c r="J164" s="47"/>
      <c r="K164" s="47">
        <v>0</v>
      </c>
      <c r="L164" s="54">
        <f t="shared" si="6"/>
        <v>0</v>
      </c>
    </row>
    <row r="165" spans="2:12" ht="32.25" customHeight="1" thickBot="1">
      <c r="B165" s="44" t="s">
        <v>168</v>
      </c>
      <c r="C165" s="45">
        <v>700</v>
      </c>
      <c r="D165" s="52" t="s">
        <v>120</v>
      </c>
      <c r="E165" s="52" t="s">
        <v>119</v>
      </c>
      <c r="F165" s="47"/>
      <c r="G165" s="47">
        <v>0</v>
      </c>
      <c r="H165" s="47"/>
      <c r="I165" s="47"/>
      <c r="J165" s="47"/>
      <c r="K165" s="47">
        <v>0</v>
      </c>
      <c r="L165" s="54">
        <f t="shared" si="6"/>
        <v>0</v>
      </c>
    </row>
    <row r="166" spans="2:12" ht="32.25" customHeight="1" thickBot="1">
      <c r="B166" s="44" t="s">
        <v>169</v>
      </c>
      <c r="C166" s="45">
        <v>700</v>
      </c>
      <c r="D166" s="52" t="s">
        <v>120</v>
      </c>
      <c r="E166" s="52" t="s">
        <v>119</v>
      </c>
      <c r="F166" s="47"/>
      <c r="G166" s="47">
        <v>0</v>
      </c>
      <c r="H166" s="47"/>
      <c r="I166" s="47"/>
      <c r="J166" s="47"/>
      <c r="K166" s="47">
        <v>0</v>
      </c>
      <c r="L166" s="54">
        <f t="shared" si="6"/>
        <v>0</v>
      </c>
    </row>
    <row r="167" spans="2:12" ht="32.25" customHeight="1" thickBot="1">
      <c r="B167" s="44" t="s">
        <v>170</v>
      </c>
      <c r="C167" s="45">
        <v>700</v>
      </c>
      <c r="D167" s="52" t="s">
        <v>120</v>
      </c>
      <c r="E167" s="52" t="s">
        <v>119</v>
      </c>
      <c r="F167" s="47"/>
      <c r="G167" s="47">
        <v>0</v>
      </c>
      <c r="H167" s="47"/>
      <c r="I167" s="47"/>
      <c r="J167" s="47"/>
      <c r="K167" s="47">
        <v>0</v>
      </c>
      <c r="L167" s="54">
        <f t="shared" si="6"/>
        <v>0</v>
      </c>
    </row>
    <row r="168" spans="2:12" ht="32.25" customHeight="1" thickBot="1">
      <c r="B168" s="44" t="s">
        <v>171</v>
      </c>
      <c r="C168" s="45">
        <v>700</v>
      </c>
      <c r="D168" s="52" t="s">
        <v>120</v>
      </c>
      <c r="E168" s="52" t="s">
        <v>119</v>
      </c>
      <c r="F168" s="47"/>
      <c r="G168" s="47">
        <v>0</v>
      </c>
      <c r="H168" s="47"/>
      <c r="I168" s="47"/>
      <c r="J168" s="47"/>
      <c r="K168" s="47">
        <v>0</v>
      </c>
      <c r="L168" s="54">
        <f t="shared" si="6"/>
        <v>0</v>
      </c>
    </row>
    <row r="169" spans="2:12" ht="32.25" customHeight="1" thickBot="1">
      <c r="B169" s="44" t="s">
        <v>172</v>
      </c>
      <c r="C169" s="45">
        <v>700</v>
      </c>
      <c r="D169" s="52" t="s">
        <v>120</v>
      </c>
      <c r="E169" s="52" t="s">
        <v>119</v>
      </c>
      <c r="F169" s="47"/>
      <c r="G169" s="47">
        <v>0</v>
      </c>
      <c r="H169" s="47"/>
      <c r="I169" s="47"/>
      <c r="J169" s="47"/>
      <c r="K169" s="47">
        <v>0</v>
      </c>
      <c r="L169" s="54">
        <f t="shared" si="6"/>
        <v>0</v>
      </c>
    </row>
    <row r="170" spans="2:12" ht="32.25" customHeight="1" thickBot="1">
      <c r="B170" s="44" t="s">
        <v>173</v>
      </c>
      <c r="C170" s="45">
        <v>700</v>
      </c>
      <c r="D170" s="52" t="s">
        <v>120</v>
      </c>
      <c r="E170" s="52" t="s">
        <v>119</v>
      </c>
      <c r="F170" s="47"/>
      <c r="G170" s="47">
        <v>0</v>
      </c>
      <c r="H170" s="47"/>
      <c r="I170" s="47"/>
      <c r="J170" s="47"/>
      <c r="K170" s="47">
        <v>0</v>
      </c>
      <c r="L170" s="54">
        <f t="shared" si="6"/>
        <v>0</v>
      </c>
    </row>
    <row r="171" spans="2:12" ht="32.25" customHeight="1" thickBot="1">
      <c r="B171" s="44" t="s">
        <v>174</v>
      </c>
      <c r="C171" s="45">
        <v>700</v>
      </c>
      <c r="D171" s="52" t="s">
        <v>120</v>
      </c>
      <c r="E171" s="52" t="s">
        <v>119</v>
      </c>
      <c r="F171" s="47"/>
      <c r="G171" s="47">
        <v>0</v>
      </c>
      <c r="H171" s="47"/>
      <c r="I171" s="47"/>
      <c r="J171" s="47"/>
      <c r="K171" s="47">
        <v>0</v>
      </c>
      <c r="L171" s="54">
        <f t="shared" si="6"/>
        <v>0</v>
      </c>
    </row>
    <row r="172" spans="2:12" ht="32.25" customHeight="1" thickBot="1">
      <c r="B172" s="44" t="s">
        <v>175</v>
      </c>
      <c r="C172" s="45">
        <v>700</v>
      </c>
      <c r="D172" s="52" t="s">
        <v>120</v>
      </c>
      <c r="E172" s="52" t="s">
        <v>119</v>
      </c>
      <c r="F172" s="47"/>
      <c r="G172" s="47">
        <v>0</v>
      </c>
      <c r="H172" s="47"/>
      <c r="I172" s="47"/>
      <c r="J172" s="47"/>
      <c r="K172" s="47">
        <v>0</v>
      </c>
      <c r="L172" s="54">
        <f t="shared" si="6"/>
        <v>0</v>
      </c>
    </row>
    <row r="173" spans="2:12" ht="32.25" customHeight="1" thickBot="1">
      <c r="B173" s="44" t="s">
        <v>176</v>
      </c>
      <c r="C173" s="45">
        <v>700</v>
      </c>
      <c r="D173" s="52" t="s">
        <v>120</v>
      </c>
      <c r="E173" s="52" t="s">
        <v>119</v>
      </c>
      <c r="F173" s="47"/>
      <c r="G173" s="47">
        <v>0</v>
      </c>
      <c r="H173" s="47"/>
      <c r="I173" s="47"/>
      <c r="J173" s="47"/>
      <c r="K173" s="47">
        <v>0</v>
      </c>
      <c r="L173" s="54">
        <f t="shared" si="6"/>
        <v>0</v>
      </c>
    </row>
    <row r="174" spans="2:12" ht="16.5" thickBot="1">
      <c r="B174" s="3"/>
      <c r="C174" s="68" t="s">
        <v>259</v>
      </c>
      <c r="D174" s="69"/>
      <c r="E174" s="69"/>
      <c r="F174" s="55">
        <f aca="true" t="shared" si="7" ref="F174:L174">SUM(F140:F173)</f>
        <v>20</v>
      </c>
      <c r="G174" s="55">
        <f t="shared" si="7"/>
        <v>90</v>
      </c>
      <c r="H174" s="55">
        <f t="shared" si="7"/>
        <v>38</v>
      </c>
      <c r="I174" s="55">
        <f t="shared" si="7"/>
        <v>6</v>
      </c>
      <c r="J174" s="55">
        <f t="shared" si="7"/>
        <v>0</v>
      </c>
      <c r="K174" s="55">
        <f t="shared" si="7"/>
        <v>9</v>
      </c>
      <c r="L174" s="55">
        <f t="shared" si="7"/>
        <v>163</v>
      </c>
    </row>
    <row r="175" spans="2:12" ht="12.75">
      <c r="B175" s="3"/>
      <c r="C175" s="3"/>
      <c r="D175" s="3"/>
      <c r="E175" s="3"/>
      <c r="F175" s="3"/>
      <c r="G175" s="23"/>
      <c r="H175" s="29"/>
      <c r="I175" s="3"/>
      <c r="J175" s="35"/>
      <c r="K175" s="3"/>
      <c r="L175" s="3"/>
    </row>
    <row r="176" spans="2:12" ht="18">
      <c r="B176" s="37" t="s">
        <v>52</v>
      </c>
      <c r="C176" s="10"/>
      <c r="D176" s="10"/>
      <c r="E176" s="10"/>
      <c r="F176" s="3"/>
      <c r="G176" s="23"/>
      <c r="H176" s="29"/>
      <c r="I176" s="3"/>
      <c r="J176" s="35"/>
      <c r="K176" s="3"/>
      <c r="L176" s="3"/>
    </row>
    <row r="177" spans="2:11" ht="13.5" thickBot="1">
      <c r="B177" s="4"/>
      <c r="C177" s="4"/>
      <c r="D177" s="4"/>
      <c r="E177" s="4"/>
      <c r="K177" s="3"/>
    </row>
    <row r="178" spans="2:12" ht="15">
      <c r="B178" s="60" t="s">
        <v>121</v>
      </c>
      <c r="C178" s="38" t="s">
        <v>115</v>
      </c>
      <c r="D178" s="64" t="s">
        <v>117</v>
      </c>
      <c r="E178" s="66" t="s">
        <v>118</v>
      </c>
      <c r="F178" s="38" t="s">
        <v>50</v>
      </c>
      <c r="G178" s="39" t="s">
        <v>50</v>
      </c>
      <c r="H178" s="39" t="s">
        <v>50</v>
      </c>
      <c r="I178" s="39" t="s">
        <v>50</v>
      </c>
      <c r="J178" s="49" t="s">
        <v>50</v>
      </c>
      <c r="K178" s="40" t="s">
        <v>50</v>
      </c>
      <c r="L178" s="62" t="s">
        <v>51</v>
      </c>
    </row>
    <row r="179" spans="2:12" ht="15.75" thickBot="1">
      <c r="B179" s="61"/>
      <c r="C179" s="41" t="s">
        <v>116</v>
      </c>
      <c r="D179" s="65"/>
      <c r="E179" s="67"/>
      <c r="F179" s="41" t="s">
        <v>30</v>
      </c>
      <c r="G179" s="42" t="s">
        <v>31</v>
      </c>
      <c r="H179" s="42" t="s">
        <v>32</v>
      </c>
      <c r="I179" s="42" t="s">
        <v>33</v>
      </c>
      <c r="J179" s="50" t="s">
        <v>34</v>
      </c>
      <c r="K179" s="43" t="s">
        <v>35</v>
      </c>
      <c r="L179" s="63"/>
    </row>
    <row r="180" spans="2:12" ht="32.25" customHeight="1" thickBot="1">
      <c r="B180" s="44" t="s">
        <v>53</v>
      </c>
      <c r="C180" s="45" t="s">
        <v>127</v>
      </c>
      <c r="D180" s="52" t="s">
        <v>120</v>
      </c>
      <c r="E180" s="52" t="s">
        <v>119</v>
      </c>
      <c r="F180" s="47"/>
      <c r="G180" s="47">
        <v>30</v>
      </c>
      <c r="H180" s="47">
        <v>10</v>
      </c>
      <c r="I180" s="47">
        <v>13</v>
      </c>
      <c r="J180" s="47"/>
      <c r="K180" s="47">
        <v>1</v>
      </c>
      <c r="L180" s="54">
        <f>SUM(F180:K180)</f>
        <v>54</v>
      </c>
    </row>
    <row r="181" spans="2:12" ht="32.25" customHeight="1" thickBot="1">
      <c r="B181" s="44" t="s">
        <v>190</v>
      </c>
      <c r="C181" s="45" t="s">
        <v>127</v>
      </c>
      <c r="D181" s="52" t="s">
        <v>120</v>
      </c>
      <c r="E181" s="52" t="s">
        <v>119</v>
      </c>
      <c r="F181" s="47">
        <v>6</v>
      </c>
      <c r="G181" s="47">
        <v>0</v>
      </c>
      <c r="H181" s="47"/>
      <c r="I181" s="47">
        <v>10</v>
      </c>
      <c r="J181" s="47"/>
      <c r="K181" s="47">
        <v>0</v>
      </c>
      <c r="L181" s="54">
        <f aca="true" t="shared" si="8" ref="L181:L190">SUM(F181:K181)</f>
        <v>16</v>
      </c>
    </row>
    <row r="182" spans="2:12" ht="32.25" customHeight="1" thickBot="1">
      <c r="B182" s="44" t="s">
        <v>53</v>
      </c>
      <c r="C182" s="45" t="s">
        <v>188</v>
      </c>
      <c r="D182" s="52" t="s">
        <v>120</v>
      </c>
      <c r="E182" s="52" t="s">
        <v>119</v>
      </c>
      <c r="F182" s="47"/>
      <c r="G182" s="47">
        <v>0</v>
      </c>
      <c r="H182" s="47"/>
      <c r="I182" s="47"/>
      <c r="J182" s="47"/>
      <c r="K182" s="47">
        <v>0</v>
      </c>
      <c r="L182" s="54">
        <f t="shared" si="8"/>
        <v>0</v>
      </c>
    </row>
    <row r="183" spans="2:12" ht="32.25" customHeight="1" thickBot="1">
      <c r="B183" s="44" t="s">
        <v>190</v>
      </c>
      <c r="C183" s="45" t="s">
        <v>188</v>
      </c>
      <c r="D183" s="52" t="s">
        <v>120</v>
      </c>
      <c r="E183" s="52" t="s">
        <v>119</v>
      </c>
      <c r="F183" s="47">
        <v>6</v>
      </c>
      <c r="G183" s="47">
        <v>0</v>
      </c>
      <c r="H183" s="47"/>
      <c r="I183" s="47"/>
      <c r="J183" s="47"/>
      <c r="K183" s="47">
        <v>0</v>
      </c>
      <c r="L183" s="54">
        <f t="shared" si="8"/>
        <v>6</v>
      </c>
    </row>
    <row r="184" spans="2:12" ht="32.25" customHeight="1" thickBot="1">
      <c r="B184" s="44" t="s">
        <v>53</v>
      </c>
      <c r="C184" s="45" t="s">
        <v>189</v>
      </c>
      <c r="D184" s="52" t="s">
        <v>120</v>
      </c>
      <c r="E184" s="52" t="s">
        <v>119</v>
      </c>
      <c r="F184" s="47"/>
      <c r="G184" s="47">
        <v>32</v>
      </c>
      <c r="H184" s="47">
        <v>4</v>
      </c>
      <c r="I184" s="47"/>
      <c r="J184" s="47"/>
      <c r="K184" s="47">
        <v>1</v>
      </c>
      <c r="L184" s="54">
        <f t="shared" si="8"/>
        <v>37</v>
      </c>
    </row>
    <row r="185" spans="2:12" ht="32.25" customHeight="1" thickBot="1">
      <c r="B185" s="44" t="s">
        <v>190</v>
      </c>
      <c r="C185" s="45" t="s">
        <v>189</v>
      </c>
      <c r="D185" s="52" t="s">
        <v>120</v>
      </c>
      <c r="E185" s="52" t="s">
        <v>119</v>
      </c>
      <c r="F185" s="47">
        <v>6</v>
      </c>
      <c r="G185" s="47">
        <v>0</v>
      </c>
      <c r="H185" s="47"/>
      <c r="I185" s="47">
        <v>2</v>
      </c>
      <c r="J185" s="47"/>
      <c r="K185" s="47">
        <v>0</v>
      </c>
      <c r="L185" s="54">
        <f t="shared" si="8"/>
        <v>8</v>
      </c>
    </row>
    <row r="186" spans="2:12" ht="32.25" customHeight="1" thickBot="1">
      <c r="B186" s="44" t="s">
        <v>192</v>
      </c>
      <c r="C186" s="45" t="s">
        <v>191</v>
      </c>
      <c r="D186" s="52" t="s">
        <v>120</v>
      </c>
      <c r="E186" s="52" t="s">
        <v>119</v>
      </c>
      <c r="F186" s="47">
        <v>6</v>
      </c>
      <c r="G186" s="47">
        <v>8</v>
      </c>
      <c r="H186" s="47">
        <v>4</v>
      </c>
      <c r="I186" s="47">
        <v>8</v>
      </c>
      <c r="J186" s="47">
        <v>5</v>
      </c>
      <c r="K186" s="47">
        <v>0</v>
      </c>
      <c r="L186" s="54">
        <f t="shared" si="8"/>
        <v>31</v>
      </c>
    </row>
    <row r="187" spans="2:12" ht="32.25" customHeight="1" thickBot="1">
      <c r="B187" s="44" t="s">
        <v>193</v>
      </c>
      <c r="C187" s="45" t="s">
        <v>191</v>
      </c>
      <c r="D187" s="52" t="s">
        <v>120</v>
      </c>
      <c r="E187" s="52" t="s">
        <v>119</v>
      </c>
      <c r="F187" s="47">
        <v>6</v>
      </c>
      <c r="G187" s="47">
        <v>8</v>
      </c>
      <c r="H187" s="47"/>
      <c r="I187" s="47">
        <v>8</v>
      </c>
      <c r="J187" s="47">
        <v>5</v>
      </c>
      <c r="K187" s="47">
        <v>0</v>
      </c>
      <c r="L187" s="54">
        <f t="shared" si="8"/>
        <v>27</v>
      </c>
    </row>
    <row r="188" spans="2:12" ht="32.25" customHeight="1" thickBot="1">
      <c r="B188" s="44" t="s">
        <v>194</v>
      </c>
      <c r="C188" s="45" t="s">
        <v>191</v>
      </c>
      <c r="D188" s="52" t="s">
        <v>120</v>
      </c>
      <c r="E188" s="52" t="s">
        <v>119</v>
      </c>
      <c r="F188" s="47"/>
      <c r="G188" s="47">
        <v>8</v>
      </c>
      <c r="H188" s="47"/>
      <c r="I188" s="47"/>
      <c r="J188" s="47"/>
      <c r="K188" s="47">
        <v>0</v>
      </c>
      <c r="L188" s="54">
        <f t="shared" si="8"/>
        <v>8</v>
      </c>
    </row>
    <row r="189" spans="2:12" ht="32.25" customHeight="1" thickBot="1">
      <c r="B189" s="44" t="s">
        <v>195</v>
      </c>
      <c r="C189" s="45" t="s">
        <v>191</v>
      </c>
      <c r="D189" s="52" t="s">
        <v>120</v>
      </c>
      <c r="E189" s="52" t="s">
        <v>119</v>
      </c>
      <c r="F189" s="47"/>
      <c r="G189" s="47">
        <v>8</v>
      </c>
      <c r="H189" s="47"/>
      <c r="I189" s="47"/>
      <c r="J189" s="47"/>
      <c r="K189" s="47">
        <v>0</v>
      </c>
      <c r="L189" s="54">
        <f t="shared" si="8"/>
        <v>8</v>
      </c>
    </row>
    <row r="190" spans="2:12" ht="32.25" customHeight="1" thickBot="1">
      <c r="B190" s="44" t="s">
        <v>196</v>
      </c>
      <c r="C190" s="45" t="s">
        <v>191</v>
      </c>
      <c r="D190" s="52" t="s">
        <v>120</v>
      </c>
      <c r="E190" s="52" t="s">
        <v>119</v>
      </c>
      <c r="F190" s="47"/>
      <c r="G190" s="47">
        <v>8</v>
      </c>
      <c r="H190" s="47">
        <v>10</v>
      </c>
      <c r="I190" s="47"/>
      <c r="J190" s="47"/>
      <c r="K190" s="47">
        <v>0</v>
      </c>
      <c r="L190" s="54">
        <f t="shared" si="8"/>
        <v>18</v>
      </c>
    </row>
    <row r="191" spans="2:12" ht="16.5" thickBot="1">
      <c r="B191" s="12"/>
      <c r="C191" s="68" t="s">
        <v>259</v>
      </c>
      <c r="D191" s="69"/>
      <c r="E191" s="69"/>
      <c r="F191" s="55">
        <f aca="true" t="shared" si="9" ref="F191:L191">SUM(F180:F190)</f>
        <v>30</v>
      </c>
      <c r="G191" s="55">
        <f t="shared" si="9"/>
        <v>102</v>
      </c>
      <c r="H191" s="55">
        <f t="shared" si="9"/>
        <v>28</v>
      </c>
      <c r="I191" s="55">
        <f t="shared" si="9"/>
        <v>41</v>
      </c>
      <c r="J191" s="55">
        <f t="shared" si="9"/>
        <v>10</v>
      </c>
      <c r="K191" s="55">
        <f t="shared" si="9"/>
        <v>2</v>
      </c>
      <c r="L191" s="55">
        <f t="shared" si="9"/>
        <v>213</v>
      </c>
    </row>
    <row r="192" spans="2:12" ht="12.75">
      <c r="B192" s="12"/>
      <c r="C192" s="12"/>
      <c r="D192" s="12"/>
      <c r="E192" s="12"/>
      <c r="F192" s="3"/>
      <c r="G192" s="23"/>
      <c r="H192" s="29"/>
      <c r="I192" s="3"/>
      <c r="J192" s="35"/>
      <c r="K192" s="6"/>
      <c r="L192" s="4"/>
    </row>
    <row r="193" spans="3:12" ht="15.75">
      <c r="C193" s="10"/>
      <c r="D193" s="10"/>
      <c r="E193" s="10"/>
      <c r="F193" s="3"/>
      <c r="G193" s="23"/>
      <c r="H193" s="29"/>
      <c r="I193" s="3"/>
      <c r="J193" s="35"/>
      <c r="K193" s="6"/>
      <c r="L193" s="3"/>
    </row>
    <row r="194" spans="2:12" ht="18">
      <c r="B194" s="37" t="s">
        <v>66</v>
      </c>
      <c r="C194" s="10"/>
      <c r="D194" s="10"/>
      <c r="E194" s="10"/>
      <c r="F194" s="3"/>
      <c r="G194" s="23"/>
      <c r="H194" s="29"/>
      <c r="I194" s="3"/>
      <c r="J194" s="35"/>
      <c r="K194" s="6"/>
      <c r="L194" s="3"/>
    </row>
    <row r="195" spans="2:12" ht="12.75">
      <c r="B195" s="15"/>
      <c r="C195" s="15"/>
      <c r="D195" s="15"/>
      <c r="E195" s="15"/>
      <c r="F195" s="3"/>
      <c r="G195" s="23"/>
      <c r="H195" s="29"/>
      <c r="I195" s="3"/>
      <c r="J195" s="35"/>
      <c r="K195" s="6"/>
      <c r="L195" s="3"/>
    </row>
    <row r="196" spans="2:11" ht="13.5" thickBot="1">
      <c r="B196" s="4"/>
      <c r="C196" s="4"/>
      <c r="D196" s="4"/>
      <c r="E196" s="4"/>
      <c r="K196" s="3"/>
    </row>
    <row r="197" spans="2:12" ht="15">
      <c r="B197" s="60" t="s">
        <v>121</v>
      </c>
      <c r="C197" s="38" t="s">
        <v>115</v>
      </c>
      <c r="D197" s="64" t="s">
        <v>117</v>
      </c>
      <c r="E197" s="66" t="s">
        <v>118</v>
      </c>
      <c r="F197" s="38" t="s">
        <v>50</v>
      </c>
      <c r="G197" s="39" t="s">
        <v>50</v>
      </c>
      <c r="H197" s="39" t="s">
        <v>50</v>
      </c>
      <c r="I197" s="39" t="s">
        <v>50</v>
      </c>
      <c r="J197" s="49" t="s">
        <v>50</v>
      </c>
      <c r="K197" s="40" t="s">
        <v>50</v>
      </c>
      <c r="L197" s="62" t="s">
        <v>51</v>
      </c>
    </row>
    <row r="198" spans="2:12" ht="15.75" thickBot="1">
      <c r="B198" s="61"/>
      <c r="C198" s="41" t="s">
        <v>116</v>
      </c>
      <c r="D198" s="65"/>
      <c r="E198" s="67"/>
      <c r="F198" s="41" t="s">
        <v>30</v>
      </c>
      <c r="G198" s="42" t="s">
        <v>31</v>
      </c>
      <c r="H198" s="42" t="s">
        <v>32</v>
      </c>
      <c r="I198" s="42" t="s">
        <v>33</v>
      </c>
      <c r="J198" s="50" t="s">
        <v>34</v>
      </c>
      <c r="K198" s="43" t="s">
        <v>35</v>
      </c>
      <c r="L198" s="63"/>
    </row>
    <row r="199" spans="2:12" ht="32.25" customHeight="1" thickBot="1">
      <c r="B199" s="44" t="s">
        <v>199</v>
      </c>
      <c r="C199" s="45" t="s">
        <v>127</v>
      </c>
      <c r="D199" s="52" t="s">
        <v>120</v>
      </c>
      <c r="E199" s="52" t="s">
        <v>119</v>
      </c>
      <c r="F199" s="47"/>
      <c r="G199" s="47">
        <v>0</v>
      </c>
      <c r="H199" s="47"/>
      <c r="I199" s="47"/>
      <c r="J199" s="47"/>
      <c r="K199" s="47">
        <v>0</v>
      </c>
      <c r="L199" s="54">
        <f>SUM(F199:K199)</f>
        <v>0</v>
      </c>
    </row>
    <row r="200" spans="2:12" ht="32.25" customHeight="1" thickBot="1">
      <c r="B200" s="44" t="s">
        <v>69</v>
      </c>
      <c r="C200" s="45" t="s">
        <v>127</v>
      </c>
      <c r="D200" s="52" t="s">
        <v>120</v>
      </c>
      <c r="E200" s="52" t="s">
        <v>119</v>
      </c>
      <c r="F200" s="47"/>
      <c r="G200" s="47">
        <v>14</v>
      </c>
      <c r="H200" s="47"/>
      <c r="I200" s="47"/>
      <c r="J200" s="47"/>
      <c r="K200" s="47">
        <v>1</v>
      </c>
      <c r="L200" s="54">
        <f aca="true" t="shared" si="10" ref="L200:L219">SUM(F200:K200)</f>
        <v>15</v>
      </c>
    </row>
    <row r="201" spans="2:12" ht="32.25" customHeight="1" thickBot="1">
      <c r="B201" s="44" t="s">
        <v>112</v>
      </c>
      <c r="C201" s="45" t="s">
        <v>127</v>
      </c>
      <c r="D201" s="52" t="s">
        <v>120</v>
      </c>
      <c r="E201" s="52" t="s">
        <v>119</v>
      </c>
      <c r="F201" s="47"/>
      <c r="G201" s="47">
        <v>0</v>
      </c>
      <c r="H201" s="47"/>
      <c r="I201" s="47"/>
      <c r="J201" s="47"/>
      <c r="K201" s="47">
        <v>0</v>
      </c>
      <c r="L201" s="54">
        <f t="shared" si="10"/>
        <v>0</v>
      </c>
    </row>
    <row r="202" spans="2:12" ht="32.25" customHeight="1" thickBot="1">
      <c r="B202" s="44" t="s">
        <v>113</v>
      </c>
      <c r="C202" s="45" t="s">
        <v>127</v>
      </c>
      <c r="D202" s="52" t="s">
        <v>120</v>
      </c>
      <c r="E202" s="52" t="s">
        <v>119</v>
      </c>
      <c r="F202" s="47">
        <v>6</v>
      </c>
      <c r="G202" s="47">
        <v>31</v>
      </c>
      <c r="H202" s="47"/>
      <c r="I202" s="47">
        <v>4</v>
      </c>
      <c r="J202" s="47">
        <v>4</v>
      </c>
      <c r="K202" s="47">
        <v>0</v>
      </c>
      <c r="L202" s="54">
        <f t="shared" si="10"/>
        <v>45</v>
      </c>
    </row>
    <row r="203" spans="2:12" ht="32.25" customHeight="1" thickBot="1">
      <c r="B203" s="44" t="s">
        <v>200</v>
      </c>
      <c r="C203" s="45" t="s">
        <v>181</v>
      </c>
      <c r="D203" s="52" t="s">
        <v>120</v>
      </c>
      <c r="E203" s="52" t="s">
        <v>119</v>
      </c>
      <c r="F203" s="47">
        <v>10</v>
      </c>
      <c r="G203" s="47">
        <v>4</v>
      </c>
      <c r="H203" s="47"/>
      <c r="I203" s="47">
        <v>2</v>
      </c>
      <c r="J203" s="47"/>
      <c r="K203" s="47">
        <v>4</v>
      </c>
      <c r="L203" s="54">
        <f t="shared" si="10"/>
        <v>20</v>
      </c>
    </row>
    <row r="204" spans="2:12" ht="32.25" customHeight="1" thickBot="1">
      <c r="B204" s="44" t="s">
        <v>201</v>
      </c>
      <c r="C204" s="45" t="s">
        <v>127</v>
      </c>
      <c r="D204" s="52" t="s">
        <v>120</v>
      </c>
      <c r="E204" s="52" t="s">
        <v>119</v>
      </c>
      <c r="F204" s="47"/>
      <c r="G204" s="47">
        <v>8</v>
      </c>
      <c r="H204" s="47"/>
      <c r="I204" s="47"/>
      <c r="J204" s="47"/>
      <c r="K204" s="47">
        <v>0</v>
      </c>
      <c r="L204" s="54">
        <f t="shared" si="10"/>
        <v>8</v>
      </c>
    </row>
    <row r="205" spans="2:12" ht="32.25" customHeight="1" thickBot="1">
      <c r="B205" s="44" t="s">
        <v>202</v>
      </c>
      <c r="C205" s="45" t="s">
        <v>127</v>
      </c>
      <c r="D205" s="52" t="s">
        <v>120</v>
      </c>
      <c r="E205" s="52" t="s">
        <v>119</v>
      </c>
      <c r="F205" s="47"/>
      <c r="G205" s="47">
        <v>4</v>
      </c>
      <c r="H205" s="47"/>
      <c r="I205" s="47"/>
      <c r="J205" s="47">
        <v>1</v>
      </c>
      <c r="K205" s="47">
        <v>2</v>
      </c>
      <c r="L205" s="54">
        <f t="shared" si="10"/>
        <v>7</v>
      </c>
    </row>
    <row r="206" spans="2:12" ht="32.25" customHeight="1" thickBot="1">
      <c r="B206" s="44" t="s">
        <v>68</v>
      </c>
      <c r="C206" s="45" t="s">
        <v>127</v>
      </c>
      <c r="D206" s="52" t="s">
        <v>120</v>
      </c>
      <c r="E206" s="52" t="s">
        <v>119</v>
      </c>
      <c r="F206" s="47"/>
      <c r="G206" s="47">
        <v>4</v>
      </c>
      <c r="H206" s="47"/>
      <c r="I206" s="47"/>
      <c r="J206" s="47"/>
      <c r="K206" s="47">
        <v>1</v>
      </c>
      <c r="L206" s="54">
        <f t="shared" si="10"/>
        <v>5</v>
      </c>
    </row>
    <row r="207" spans="2:12" ht="32.25" customHeight="1" thickBot="1">
      <c r="B207" s="44" t="s">
        <v>76</v>
      </c>
      <c r="C207" s="45" t="s">
        <v>198</v>
      </c>
      <c r="D207" s="52" t="s">
        <v>120</v>
      </c>
      <c r="E207" s="52" t="s">
        <v>119</v>
      </c>
      <c r="F207" s="47"/>
      <c r="G207" s="47">
        <v>0</v>
      </c>
      <c r="H207" s="47"/>
      <c r="I207" s="47"/>
      <c r="J207" s="47"/>
      <c r="K207" s="47">
        <v>0</v>
      </c>
      <c r="L207" s="54">
        <f t="shared" si="10"/>
        <v>0</v>
      </c>
    </row>
    <row r="208" spans="2:12" ht="32.25" customHeight="1" thickBot="1">
      <c r="B208" s="44" t="s">
        <v>203</v>
      </c>
      <c r="C208" s="45" t="s">
        <v>198</v>
      </c>
      <c r="D208" s="52" t="s">
        <v>120</v>
      </c>
      <c r="E208" s="52" t="s">
        <v>119</v>
      </c>
      <c r="F208" s="47"/>
      <c r="G208" s="47">
        <v>0</v>
      </c>
      <c r="H208" s="47"/>
      <c r="I208" s="47"/>
      <c r="J208" s="47"/>
      <c r="K208" s="47">
        <v>0</v>
      </c>
      <c r="L208" s="54">
        <f t="shared" si="10"/>
        <v>0</v>
      </c>
    </row>
    <row r="209" spans="2:12" ht="32.25" customHeight="1" thickBot="1">
      <c r="B209" s="44" t="s">
        <v>204</v>
      </c>
      <c r="C209" s="45" t="s">
        <v>198</v>
      </c>
      <c r="D209" s="52" t="s">
        <v>120</v>
      </c>
      <c r="E209" s="52" t="s">
        <v>119</v>
      </c>
      <c r="F209" s="47"/>
      <c r="G209" s="47">
        <v>0</v>
      </c>
      <c r="H209" s="47"/>
      <c r="I209" s="47"/>
      <c r="J209" s="47"/>
      <c r="K209" s="47">
        <v>0</v>
      </c>
      <c r="L209" s="54">
        <f t="shared" si="10"/>
        <v>0</v>
      </c>
    </row>
    <row r="210" spans="2:12" ht="32.25" customHeight="1" thickBot="1">
      <c r="B210" s="44" t="s">
        <v>205</v>
      </c>
      <c r="C210" s="45" t="s">
        <v>198</v>
      </c>
      <c r="D210" s="52" t="s">
        <v>120</v>
      </c>
      <c r="E210" s="52" t="s">
        <v>119</v>
      </c>
      <c r="F210" s="47"/>
      <c r="G210" s="47">
        <v>0</v>
      </c>
      <c r="H210" s="47"/>
      <c r="I210" s="47"/>
      <c r="J210" s="47"/>
      <c r="K210" s="47">
        <v>0</v>
      </c>
      <c r="L210" s="54">
        <f t="shared" si="10"/>
        <v>0</v>
      </c>
    </row>
    <row r="211" spans="2:12" ht="32.25" customHeight="1" thickBot="1">
      <c r="B211" s="44" t="s">
        <v>206</v>
      </c>
      <c r="C211" s="45" t="s">
        <v>198</v>
      </c>
      <c r="D211" s="52" t="s">
        <v>120</v>
      </c>
      <c r="E211" s="52" t="s">
        <v>119</v>
      </c>
      <c r="F211" s="47"/>
      <c r="G211" s="47">
        <v>0</v>
      </c>
      <c r="H211" s="47"/>
      <c r="I211" s="47"/>
      <c r="J211" s="47"/>
      <c r="K211" s="47">
        <v>0</v>
      </c>
      <c r="L211" s="54">
        <f t="shared" si="10"/>
        <v>0</v>
      </c>
    </row>
    <row r="212" spans="2:12" ht="32.25" customHeight="1" thickBot="1">
      <c r="B212" s="44" t="s">
        <v>207</v>
      </c>
      <c r="C212" s="45" t="s">
        <v>198</v>
      </c>
      <c r="D212" s="52" t="s">
        <v>120</v>
      </c>
      <c r="E212" s="52" t="s">
        <v>119</v>
      </c>
      <c r="F212" s="47"/>
      <c r="G212" s="47">
        <v>0</v>
      </c>
      <c r="H212" s="47"/>
      <c r="I212" s="47"/>
      <c r="J212" s="47"/>
      <c r="K212" s="47">
        <v>0</v>
      </c>
      <c r="L212" s="54">
        <f t="shared" si="10"/>
        <v>0</v>
      </c>
    </row>
    <row r="213" spans="2:12" ht="32.25" customHeight="1" thickBot="1">
      <c r="B213" s="44" t="s">
        <v>208</v>
      </c>
      <c r="C213" s="45" t="s">
        <v>198</v>
      </c>
      <c r="D213" s="52" t="s">
        <v>120</v>
      </c>
      <c r="E213" s="52" t="s">
        <v>119</v>
      </c>
      <c r="F213" s="47"/>
      <c r="G213" s="47">
        <v>0</v>
      </c>
      <c r="H213" s="47"/>
      <c r="I213" s="47"/>
      <c r="J213" s="47"/>
      <c r="K213" s="47">
        <v>0</v>
      </c>
      <c r="L213" s="54">
        <f t="shared" si="10"/>
        <v>0</v>
      </c>
    </row>
    <row r="214" spans="2:12" ht="32.25" customHeight="1" thickBot="1">
      <c r="B214" s="44" t="s">
        <v>209</v>
      </c>
      <c r="C214" s="45" t="s">
        <v>198</v>
      </c>
      <c r="D214" s="52" t="s">
        <v>120</v>
      </c>
      <c r="E214" s="52" t="s">
        <v>119</v>
      </c>
      <c r="F214" s="47"/>
      <c r="G214" s="47">
        <v>0</v>
      </c>
      <c r="H214" s="47"/>
      <c r="I214" s="47"/>
      <c r="J214" s="47"/>
      <c r="K214" s="47">
        <v>0</v>
      </c>
      <c r="L214" s="54">
        <f t="shared" si="10"/>
        <v>0</v>
      </c>
    </row>
    <row r="215" spans="2:12" ht="32.25" customHeight="1" thickBot="1">
      <c r="B215" s="44" t="s">
        <v>210</v>
      </c>
      <c r="C215" s="45" t="s">
        <v>197</v>
      </c>
      <c r="D215" s="52" t="s">
        <v>120</v>
      </c>
      <c r="E215" s="52" t="s">
        <v>119</v>
      </c>
      <c r="F215" s="47"/>
      <c r="G215" s="47">
        <v>0</v>
      </c>
      <c r="H215" s="47"/>
      <c r="I215" s="47"/>
      <c r="J215" s="47"/>
      <c r="K215" s="47">
        <v>0</v>
      </c>
      <c r="L215" s="54">
        <f t="shared" si="10"/>
        <v>0</v>
      </c>
    </row>
    <row r="216" spans="2:12" ht="32.25" customHeight="1" thickBot="1">
      <c r="B216" s="44" t="s">
        <v>211</v>
      </c>
      <c r="C216" s="45" t="s">
        <v>197</v>
      </c>
      <c r="D216" s="52" t="s">
        <v>120</v>
      </c>
      <c r="E216" s="52" t="s">
        <v>119</v>
      </c>
      <c r="F216" s="47"/>
      <c r="G216" s="47">
        <v>0</v>
      </c>
      <c r="H216" s="47"/>
      <c r="I216" s="47"/>
      <c r="J216" s="47"/>
      <c r="K216" s="47">
        <v>0</v>
      </c>
      <c r="L216" s="54">
        <f t="shared" si="10"/>
        <v>0</v>
      </c>
    </row>
    <row r="217" spans="2:12" ht="32.25" customHeight="1" thickBot="1">
      <c r="B217" s="44" t="s">
        <v>212</v>
      </c>
      <c r="C217" s="45" t="s">
        <v>197</v>
      </c>
      <c r="D217" s="52" t="s">
        <v>120</v>
      </c>
      <c r="E217" s="52" t="s">
        <v>119</v>
      </c>
      <c r="F217" s="47"/>
      <c r="G217" s="47">
        <v>0</v>
      </c>
      <c r="H217" s="47"/>
      <c r="I217" s="47"/>
      <c r="J217" s="47"/>
      <c r="K217" s="47">
        <v>0</v>
      </c>
      <c r="L217" s="54">
        <f t="shared" si="10"/>
        <v>0</v>
      </c>
    </row>
    <row r="218" spans="2:12" ht="32.25" customHeight="1" thickBot="1">
      <c r="B218" s="44" t="s">
        <v>213</v>
      </c>
      <c r="C218" s="45" t="s">
        <v>197</v>
      </c>
      <c r="D218" s="52" t="s">
        <v>120</v>
      </c>
      <c r="E218" s="52" t="s">
        <v>119</v>
      </c>
      <c r="F218" s="47">
        <v>6</v>
      </c>
      <c r="G218" s="47">
        <v>0</v>
      </c>
      <c r="H218" s="47"/>
      <c r="I218" s="47"/>
      <c r="J218" s="47"/>
      <c r="K218" s="47">
        <v>0</v>
      </c>
      <c r="L218" s="54">
        <f t="shared" si="10"/>
        <v>6</v>
      </c>
    </row>
    <row r="219" spans="2:12" ht="32.25" customHeight="1" thickBot="1">
      <c r="B219" s="44" t="s">
        <v>214</v>
      </c>
      <c r="C219" s="45" t="s">
        <v>197</v>
      </c>
      <c r="D219" s="52" t="s">
        <v>120</v>
      </c>
      <c r="E219" s="52" t="s">
        <v>119</v>
      </c>
      <c r="F219" s="47"/>
      <c r="G219" s="47">
        <v>4</v>
      </c>
      <c r="H219" s="47"/>
      <c r="I219" s="47"/>
      <c r="J219" s="47"/>
      <c r="K219" s="47">
        <v>0</v>
      </c>
      <c r="L219" s="54">
        <f t="shared" si="10"/>
        <v>4</v>
      </c>
    </row>
    <row r="220" spans="2:12" ht="16.5" thickBot="1">
      <c r="B220" s="16"/>
      <c r="C220" s="68" t="s">
        <v>259</v>
      </c>
      <c r="D220" s="69"/>
      <c r="E220" s="69"/>
      <c r="F220" s="55">
        <f aca="true" t="shared" si="11" ref="F220:K220">SUM(F199:F219)</f>
        <v>22</v>
      </c>
      <c r="G220" s="55">
        <f t="shared" si="11"/>
        <v>69</v>
      </c>
      <c r="H220" s="55">
        <f t="shared" si="11"/>
        <v>0</v>
      </c>
      <c r="I220" s="55">
        <f t="shared" si="11"/>
        <v>6</v>
      </c>
      <c r="J220" s="55">
        <f t="shared" si="11"/>
        <v>5</v>
      </c>
      <c r="K220" s="55">
        <f t="shared" si="11"/>
        <v>8</v>
      </c>
      <c r="L220" s="55">
        <f>SUM(L206:L219)</f>
        <v>15</v>
      </c>
    </row>
    <row r="221" spans="2:12" ht="12.75">
      <c r="B221" s="16"/>
      <c r="C221" s="16"/>
      <c r="D221" s="16"/>
      <c r="E221" s="16"/>
      <c r="F221" s="4"/>
      <c r="G221" s="24"/>
      <c r="H221" s="30"/>
      <c r="I221" s="4"/>
      <c r="J221" s="35"/>
      <c r="L221" s="3"/>
    </row>
    <row r="222" spans="2:12" ht="18">
      <c r="B222" s="37" t="s">
        <v>70</v>
      </c>
      <c r="C222" s="10"/>
      <c r="D222" s="10"/>
      <c r="E222" s="10"/>
      <c r="F222" s="3"/>
      <c r="G222" s="23"/>
      <c r="H222" s="29"/>
      <c r="I222" s="3"/>
      <c r="J222" s="35"/>
      <c r="L222" s="3"/>
    </row>
    <row r="223" spans="2:11" ht="13.5" thickBot="1">
      <c r="B223" s="4"/>
      <c r="C223" s="4"/>
      <c r="D223" s="4"/>
      <c r="E223" s="4"/>
      <c r="K223" s="3"/>
    </row>
    <row r="224" spans="2:12" ht="15">
      <c r="B224" s="60" t="s">
        <v>121</v>
      </c>
      <c r="C224" s="38" t="s">
        <v>115</v>
      </c>
      <c r="D224" s="64" t="s">
        <v>117</v>
      </c>
      <c r="E224" s="66" t="s">
        <v>118</v>
      </c>
      <c r="F224" s="38" t="s">
        <v>50</v>
      </c>
      <c r="G224" s="39" t="s">
        <v>50</v>
      </c>
      <c r="H224" s="39" t="s">
        <v>50</v>
      </c>
      <c r="I224" s="39" t="s">
        <v>50</v>
      </c>
      <c r="J224" s="49" t="s">
        <v>50</v>
      </c>
      <c r="K224" s="40" t="s">
        <v>50</v>
      </c>
      <c r="L224" s="62" t="s">
        <v>51</v>
      </c>
    </row>
    <row r="225" spans="2:12" ht="15.75" thickBot="1">
      <c r="B225" s="61"/>
      <c r="C225" s="41" t="s">
        <v>116</v>
      </c>
      <c r="D225" s="65"/>
      <c r="E225" s="67"/>
      <c r="F225" s="41" t="s">
        <v>30</v>
      </c>
      <c r="G225" s="42" t="s">
        <v>31</v>
      </c>
      <c r="H225" s="42" t="s">
        <v>32</v>
      </c>
      <c r="I225" s="42" t="s">
        <v>33</v>
      </c>
      <c r="J225" s="50" t="s">
        <v>34</v>
      </c>
      <c r="K225" s="43" t="s">
        <v>35</v>
      </c>
      <c r="L225" s="63"/>
    </row>
    <row r="226" spans="2:12" ht="32.25" customHeight="1" thickBot="1">
      <c r="B226" s="44" t="s">
        <v>215</v>
      </c>
      <c r="C226" s="45" t="s">
        <v>198</v>
      </c>
      <c r="D226" s="52" t="s">
        <v>120</v>
      </c>
      <c r="E226" s="52" t="s">
        <v>119</v>
      </c>
      <c r="F226" s="47"/>
      <c r="G226" s="47">
        <v>4</v>
      </c>
      <c r="H226" s="47"/>
      <c r="I226" s="47"/>
      <c r="J226" s="47"/>
      <c r="K226" s="47">
        <v>0</v>
      </c>
      <c r="L226" s="54">
        <f>SUM(F226:K226)</f>
        <v>4</v>
      </c>
    </row>
    <row r="227" spans="2:12" ht="32.25" customHeight="1" thickBot="1">
      <c r="B227" s="44" t="s">
        <v>216</v>
      </c>
      <c r="C227" s="45" t="s">
        <v>198</v>
      </c>
      <c r="D227" s="52" t="s">
        <v>120</v>
      </c>
      <c r="E227" s="52" t="s">
        <v>119</v>
      </c>
      <c r="F227" s="47"/>
      <c r="G227" s="47">
        <v>0</v>
      </c>
      <c r="H227" s="47"/>
      <c r="I227" s="47"/>
      <c r="J227" s="47"/>
      <c r="K227" s="47">
        <v>0</v>
      </c>
      <c r="L227" s="54">
        <f>SUM(F227:K227)</f>
        <v>0</v>
      </c>
    </row>
    <row r="228" spans="2:12" ht="32.25" customHeight="1" thickBot="1">
      <c r="B228" s="44" t="s">
        <v>217</v>
      </c>
      <c r="C228" s="45" t="s">
        <v>198</v>
      </c>
      <c r="D228" s="52" t="s">
        <v>120</v>
      </c>
      <c r="E228" s="52" t="s">
        <v>119</v>
      </c>
      <c r="F228" s="47"/>
      <c r="G228" s="47">
        <v>0</v>
      </c>
      <c r="H228" s="47"/>
      <c r="I228" s="47"/>
      <c r="J228" s="47"/>
      <c r="K228" s="47">
        <v>0</v>
      </c>
      <c r="L228" s="54">
        <f>SUM(F228:K228)</f>
        <v>0</v>
      </c>
    </row>
    <row r="229" spans="2:12" ht="32.25" customHeight="1" thickBot="1">
      <c r="B229" s="44" t="s">
        <v>114</v>
      </c>
      <c r="C229" s="45" t="s">
        <v>198</v>
      </c>
      <c r="D229" s="52" t="s">
        <v>120</v>
      </c>
      <c r="E229" s="52" t="s">
        <v>119</v>
      </c>
      <c r="F229" s="47"/>
      <c r="G229" s="47">
        <v>0</v>
      </c>
      <c r="H229" s="47"/>
      <c r="I229" s="47"/>
      <c r="J229" s="47"/>
      <c r="K229" s="47">
        <v>0</v>
      </c>
      <c r="L229" s="54">
        <f>SUM(F229:K229)</f>
        <v>0</v>
      </c>
    </row>
    <row r="230" spans="2:12" ht="16.5" thickBot="1">
      <c r="B230" s="16"/>
      <c r="C230" s="68" t="s">
        <v>259</v>
      </c>
      <c r="D230" s="69"/>
      <c r="E230" s="69"/>
      <c r="F230" s="55">
        <f aca="true" t="shared" si="12" ref="F230:L230">SUM(F226:F229)</f>
        <v>0</v>
      </c>
      <c r="G230" s="55">
        <f t="shared" si="12"/>
        <v>4</v>
      </c>
      <c r="H230" s="55">
        <f t="shared" si="12"/>
        <v>0</v>
      </c>
      <c r="I230" s="55">
        <f t="shared" si="12"/>
        <v>0</v>
      </c>
      <c r="J230" s="55">
        <f t="shared" si="12"/>
        <v>0</v>
      </c>
      <c r="K230" s="55">
        <f t="shared" si="12"/>
        <v>0</v>
      </c>
      <c r="L230" s="55">
        <f t="shared" si="12"/>
        <v>4</v>
      </c>
    </row>
    <row r="231" spans="2:12" ht="18">
      <c r="B231" s="37" t="s">
        <v>56</v>
      </c>
      <c r="C231" s="10"/>
      <c r="D231" s="10"/>
      <c r="E231" s="10"/>
      <c r="F231" s="3"/>
      <c r="G231" s="23"/>
      <c r="H231" s="29"/>
      <c r="I231" s="3"/>
      <c r="J231" s="35"/>
      <c r="K231" s="4"/>
      <c r="L231" s="4"/>
    </row>
    <row r="232" spans="2:5" ht="12.75" customHeight="1" thickBot="1">
      <c r="B232" s="4"/>
      <c r="C232" s="4"/>
      <c r="D232" s="4"/>
      <c r="E232" s="4"/>
    </row>
    <row r="233" spans="2:12" ht="12.75" customHeight="1">
      <c r="B233" s="60" t="s">
        <v>121</v>
      </c>
      <c r="C233" s="38" t="s">
        <v>115</v>
      </c>
      <c r="D233" s="64" t="s">
        <v>117</v>
      </c>
      <c r="E233" s="66" t="s">
        <v>118</v>
      </c>
      <c r="F233" s="38" t="s">
        <v>50</v>
      </c>
      <c r="G233" s="39" t="s">
        <v>50</v>
      </c>
      <c r="H233" s="39" t="s">
        <v>50</v>
      </c>
      <c r="I233" s="39" t="s">
        <v>50</v>
      </c>
      <c r="J233" s="49" t="s">
        <v>50</v>
      </c>
      <c r="K233" s="40" t="s">
        <v>50</v>
      </c>
      <c r="L233" s="62" t="s">
        <v>51</v>
      </c>
    </row>
    <row r="234" spans="2:12" ht="12.75" customHeight="1" thickBot="1">
      <c r="B234" s="61"/>
      <c r="C234" s="41" t="s">
        <v>116</v>
      </c>
      <c r="D234" s="65"/>
      <c r="E234" s="67"/>
      <c r="F234" s="41" t="s">
        <v>30</v>
      </c>
      <c r="G234" s="42" t="s">
        <v>31</v>
      </c>
      <c r="H234" s="42" t="s">
        <v>32</v>
      </c>
      <c r="I234" s="42" t="s">
        <v>33</v>
      </c>
      <c r="J234" s="50" t="s">
        <v>34</v>
      </c>
      <c r="K234" s="43" t="s">
        <v>35</v>
      </c>
      <c r="L234" s="63"/>
    </row>
    <row r="235" spans="2:12" ht="32.25" customHeight="1" thickBot="1">
      <c r="B235" s="44" t="s">
        <v>60</v>
      </c>
      <c r="C235" s="45" t="s">
        <v>226</v>
      </c>
      <c r="D235" s="52" t="s">
        <v>120</v>
      </c>
      <c r="E235" s="52" t="s">
        <v>119</v>
      </c>
      <c r="F235" s="47">
        <v>4</v>
      </c>
      <c r="G235" s="47">
        <v>47</v>
      </c>
      <c r="H235" s="47">
        <v>22</v>
      </c>
      <c r="I235" s="47"/>
      <c r="J235" s="47"/>
      <c r="K235" s="47">
        <v>2</v>
      </c>
      <c r="L235" s="54">
        <f>SUM(F235:K235)</f>
        <v>75</v>
      </c>
    </row>
    <row r="236" spans="2:12" ht="32.25" customHeight="1" thickBot="1">
      <c r="B236" s="44" t="s">
        <v>62</v>
      </c>
      <c r="C236" s="45" t="s">
        <v>225</v>
      </c>
      <c r="D236" s="52" t="s">
        <v>120</v>
      </c>
      <c r="E236" s="52" t="s">
        <v>119</v>
      </c>
      <c r="F236" s="47">
        <v>4</v>
      </c>
      <c r="G236" s="47">
        <v>51</v>
      </c>
      <c r="H236" s="47">
        <v>21</v>
      </c>
      <c r="I236" s="47"/>
      <c r="J236" s="47"/>
      <c r="K236" s="47">
        <v>2</v>
      </c>
      <c r="L236" s="54">
        <f aca="true" t="shared" si="13" ref="L236:L255">SUM(F236:K236)</f>
        <v>78</v>
      </c>
    </row>
    <row r="237" spans="2:12" ht="32.25" customHeight="1" thickBot="1">
      <c r="B237" s="44" t="s">
        <v>61</v>
      </c>
      <c r="C237" s="45" t="s">
        <v>223</v>
      </c>
      <c r="D237" s="52" t="s">
        <v>120</v>
      </c>
      <c r="E237" s="52" t="s">
        <v>119</v>
      </c>
      <c r="F237" s="47">
        <v>4</v>
      </c>
      <c r="G237" s="47">
        <v>51</v>
      </c>
      <c r="H237" s="47">
        <v>22</v>
      </c>
      <c r="I237" s="47">
        <v>1</v>
      </c>
      <c r="J237" s="47">
        <v>1</v>
      </c>
      <c r="K237" s="47">
        <v>2</v>
      </c>
      <c r="L237" s="54">
        <f t="shared" si="13"/>
        <v>81</v>
      </c>
    </row>
    <row r="238" spans="2:12" ht="32.25" customHeight="1" thickBot="1">
      <c r="B238" s="44" t="s">
        <v>63</v>
      </c>
      <c r="C238" s="45" t="s">
        <v>224</v>
      </c>
      <c r="D238" s="52" t="s">
        <v>120</v>
      </c>
      <c r="E238" s="52" t="s">
        <v>119</v>
      </c>
      <c r="F238" s="47">
        <v>4</v>
      </c>
      <c r="G238" s="47">
        <v>51</v>
      </c>
      <c r="H238" s="47">
        <v>21</v>
      </c>
      <c r="I238" s="47">
        <v>1</v>
      </c>
      <c r="J238" s="47"/>
      <c r="K238" s="47">
        <v>2</v>
      </c>
      <c r="L238" s="54">
        <f t="shared" si="13"/>
        <v>79</v>
      </c>
    </row>
    <row r="239" spans="2:12" ht="32.25" customHeight="1" thickBot="1">
      <c r="B239" s="44" t="s">
        <v>227</v>
      </c>
      <c r="C239" s="45" t="s">
        <v>226</v>
      </c>
      <c r="D239" s="52" t="s">
        <v>120</v>
      </c>
      <c r="E239" s="52" t="s">
        <v>119</v>
      </c>
      <c r="F239" s="47"/>
      <c r="G239" s="47">
        <v>0</v>
      </c>
      <c r="H239" s="47"/>
      <c r="I239" s="47"/>
      <c r="J239" s="47"/>
      <c r="K239" s="47">
        <v>0</v>
      </c>
      <c r="L239" s="54">
        <f t="shared" si="13"/>
        <v>0</v>
      </c>
    </row>
    <row r="240" spans="2:12" ht="32.25" customHeight="1" thickBot="1">
      <c r="B240" s="44" t="s">
        <v>228</v>
      </c>
      <c r="C240" s="45" t="s">
        <v>225</v>
      </c>
      <c r="D240" s="52" t="s">
        <v>120</v>
      </c>
      <c r="E240" s="52" t="s">
        <v>119</v>
      </c>
      <c r="F240" s="47"/>
      <c r="G240" s="47">
        <v>0</v>
      </c>
      <c r="H240" s="47"/>
      <c r="I240" s="47"/>
      <c r="J240" s="47"/>
      <c r="K240" s="47">
        <v>0</v>
      </c>
      <c r="L240" s="54">
        <f t="shared" si="13"/>
        <v>0</v>
      </c>
    </row>
    <row r="241" spans="2:12" ht="32.25" customHeight="1" thickBot="1">
      <c r="B241" s="44" t="s">
        <v>67</v>
      </c>
      <c r="C241" s="45" t="s">
        <v>223</v>
      </c>
      <c r="D241" s="52" t="s">
        <v>120</v>
      </c>
      <c r="E241" s="52" t="s">
        <v>119</v>
      </c>
      <c r="F241" s="47"/>
      <c r="G241" s="47">
        <v>0</v>
      </c>
      <c r="H241" s="47"/>
      <c r="I241" s="47"/>
      <c r="J241" s="47"/>
      <c r="K241" s="47">
        <v>0</v>
      </c>
      <c r="L241" s="54">
        <f t="shared" si="13"/>
        <v>0</v>
      </c>
    </row>
    <row r="242" spans="2:12" ht="32.25" customHeight="1" thickBot="1">
      <c r="B242" s="44" t="s">
        <v>229</v>
      </c>
      <c r="C242" s="45" t="s">
        <v>224</v>
      </c>
      <c r="D242" s="52" t="s">
        <v>120</v>
      </c>
      <c r="E242" s="52" t="s">
        <v>119</v>
      </c>
      <c r="F242" s="47"/>
      <c r="G242" s="47">
        <v>0</v>
      </c>
      <c r="H242" s="47"/>
      <c r="I242" s="47"/>
      <c r="J242" s="47"/>
      <c r="K242" s="47">
        <v>0</v>
      </c>
      <c r="L242" s="54">
        <f t="shared" si="13"/>
        <v>0</v>
      </c>
    </row>
    <row r="243" spans="2:12" ht="32.25" customHeight="1" thickBot="1">
      <c r="B243" s="44" t="s">
        <v>230</v>
      </c>
      <c r="C243" s="45" t="s">
        <v>223</v>
      </c>
      <c r="D243" s="52" t="s">
        <v>120</v>
      </c>
      <c r="E243" s="52" t="s">
        <v>119</v>
      </c>
      <c r="F243" s="47"/>
      <c r="G243" s="47">
        <v>0</v>
      </c>
      <c r="H243" s="47"/>
      <c r="I243" s="47"/>
      <c r="J243" s="47"/>
      <c r="K243" s="47">
        <v>0</v>
      </c>
      <c r="L243" s="54">
        <f t="shared" si="13"/>
        <v>0</v>
      </c>
    </row>
    <row r="244" spans="2:12" ht="32.25" customHeight="1" thickBot="1">
      <c r="B244" s="44" t="s">
        <v>78</v>
      </c>
      <c r="C244" s="45" t="s">
        <v>222</v>
      </c>
      <c r="D244" s="52" t="s">
        <v>120</v>
      </c>
      <c r="E244" s="52" t="s">
        <v>119</v>
      </c>
      <c r="F244" s="47">
        <v>20</v>
      </c>
      <c r="G244" s="47">
        <v>4</v>
      </c>
      <c r="H244" s="47"/>
      <c r="I244" s="47"/>
      <c r="J244" s="47"/>
      <c r="K244" s="47">
        <v>0</v>
      </c>
      <c r="L244" s="54">
        <f t="shared" si="13"/>
        <v>24</v>
      </c>
    </row>
    <row r="245" spans="2:12" ht="32.25" customHeight="1" thickBot="1">
      <c r="B245" s="44" t="s">
        <v>231</v>
      </c>
      <c r="C245" s="45" t="s">
        <v>189</v>
      </c>
      <c r="D245" s="52" t="s">
        <v>120</v>
      </c>
      <c r="E245" s="52" t="s">
        <v>119</v>
      </c>
      <c r="F245" s="47">
        <v>10</v>
      </c>
      <c r="G245" s="47">
        <v>30</v>
      </c>
      <c r="H245" s="47">
        <v>26</v>
      </c>
      <c r="I245" s="47">
        <v>1</v>
      </c>
      <c r="J245" s="47">
        <v>1</v>
      </c>
      <c r="K245" s="47">
        <v>3</v>
      </c>
      <c r="L245" s="54">
        <f t="shared" si="13"/>
        <v>71</v>
      </c>
    </row>
    <row r="246" spans="2:12" ht="32.25" customHeight="1" thickBot="1">
      <c r="B246" s="44" t="s">
        <v>232</v>
      </c>
      <c r="C246" s="45" t="s">
        <v>189</v>
      </c>
      <c r="D246" s="52" t="s">
        <v>120</v>
      </c>
      <c r="E246" s="52" t="s">
        <v>119</v>
      </c>
      <c r="F246" s="47">
        <v>10</v>
      </c>
      <c r="G246" s="47">
        <v>30</v>
      </c>
      <c r="H246" s="47">
        <v>27</v>
      </c>
      <c r="I246" s="47">
        <v>1</v>
      </c>
      <c r="J246" s="47">
        <v>4</v>
      </c>
      <c r="K246" s="47">
        <v>0</v>
      </c>
      <c r="L246" s="54">
        <f t="shared" si="13"/>
        <v>72</v>
      </c>
    </row>
    <row r="247" spans="2:12" ht="32.25" customHeight="1" thickBot="1">
      <c r="B247" s="44" t="s">
        <v>233</v>
      </c>
      <c r="C247" s="45" t="s">
        <v>221</v>
      </c>
      <c r="D247" s="52" t="s">
        <v>120</v>
      </c>
      <c r="E247" s="52" t="s">
        <v>119</v>
      </c>
      <c r="F247" s="47">
        <v>6</v>
      </c>
      <c r="G247" s="47">
        <v>25</v>
      </c>
      <c r="H247" s="47"/>
      <c r="I247" s="47"/>
      <c r="J247" s="47"/>
      <c r="K247" s="47">
        <v>2</v>
      </c>
      <c r="L247" s="54">
        <f t="shared" si="13"/>
        <v>33</v>
      </c>
    </row>
    <row r="248" spans="2:12" ht="32.25" customHeight="1" thickBot="1">
      <c r="B248" s="44" t="s">
        <v>234</v>
      </c>
      <c r="C248" s="45" t="s">
        <v>221</v>
      </c>
      <c r="D248" s="52" t="s">
        <v>120</v>
      </c>
      <c r="E248" s="52" t="s">
        <v>119</v>
      </c>
      <c r="F248" s="47">
        <v>6</v>
      </c>
      <c r="G248" s="47">
        <v>25</v>
      </c>
      <c r="H248" s="47"/>
      <c r="I248" s="47"/>
      <c r="J248" s="47"/>
      <c r="K248" s="47">
        <v>0</v>
      </c>
      <c r="L248" s="54">
        <f t="shared" si="13"/>
        <v>31</v>
      </c>
    </row>
    <row r="249" spans="2:12" ht="32.25" customHeight="1" thickBot="1">
      <c r="B249" s="44" t="s">
        <v>235</v>
      </c>
      <c r="C249" s="45"/>
      <c r="D249" s="52" t="s">
        <v>120</v>
      </c>
      <c r="E249" s="52" t="s">
        <v>119</v>
      </c>
      <c r="F249" s="47">
        <v>6</v>
      </c>
      <c r="G249" s="47">
        <v>0</v>
      </c>
      <c r="H249" s="47"/>
      <c r="I249" s="47"/>
      <c r="J249" s="47"/>
      <c r="K249" s="47">
        <v>0</v>
      </c>
      <c r="L249" s="54">
        <f t="shared" si="13"/>
        <v>6</v>
      </c>
    </row>
    <row r="250" spans="2:12" ht="32.25" customHeight="1" thickBot="1">
      <c r="B250" s="44" t="s">
        <v>236</v>
      </c>
      <c r="C250" s="45" t="s">
        <v>189</v>
      </c>
      <c r="D250" s="52" t="s">
        <v>120</v>
      </c>
      <c r="E250" s="52" t="s">
        <v>119</v>
      </c>
      <c r="F250" s="47">
        <v>6</v>
      </c>
      <c r="G250" s="47">
        <v>20</v>
      </c>
      <c r="H250" s="47"/>
      <c r="I250" s="47"/>
      <c r="J250" s="47"/>
      <c r="K250" s="47">
        <v>0</v>
      </c>
      <c r="L250" s="54">
        <f t="shared" si="13"/>
        <v>26</v>
      </c>
    </row>
    <row r="251" spans="2:12" ht="32.25" customHeight="1" thickBot="1">
      <c r="B251" s="44" t="s">
        <v>102</v>
      </c>
      <c r="C251" s="45" t="s">
        <v>220</v>
      </c>
      <c r="D251" s="52" t="s">
        <v>120</v>
      </c>
      <c r="E251" s="52" t="s">
        <v>119</v>
      </c>
      <c r="F251" s="47"/>
      <c r="G251" s="47">
        <v>4</v>
      </c>
      <c r="H251" s="47"/>
      <c r="I251" s="47"/>
      <c r="J251" s="47"/>
      <c r="K251" s="47">
        <v>0</v>
      </c>
      <c r="L251" s="54">
        <f t="shared" si="13"/>
        <v>4</v>
      </c>
    </row>
    <row r="252" spans="2:12" ht="32.25" customHeight="1" thickBot="1">
      <c r="B252" s="44" t="s">
        <v>237</v>
      </c>
      <c r="C252" s="45" t="s">
        <v>219</v>
      </c>
      <c r="D252" s="52" t="s">
        <v>120</v>
      </c>
      <c r="E252" s="52" t="s">
        <v>119</v>
      </c>
      <c r="F252" s="47"/>
      <c r="G252" s="47">
        <v>5</v>
      </c>
      <c r="H252" s="47"/>
      <c r="I252" s="47"/>
      <c r="J252" s="47"/>
      <c r="K252" s="47">
        <v>0</v>
      </c>
      <c r="L252" s="54">
        <f t="shared" si="13"/>
        <v>5</v>
      </c>
    </row>
    <row r="253" spans="2:12" ht="32.25" customHeight="1" thickBot="1">
      <c r="B253" s="44" t="s">
        <v>77</v>
      </c>
      <c r="C253" s="45" t="s">
        <v>219</v>
      </c>
      <c r="D253" s="52" t="s">
        <v>120</v>
      </c>
      <c r="E253" s="52" t="s">
        <v>119</v>
      </c>
      <c r="F253" s="47"/>
      <c r="G253" s="47">
        <v>5</v>
      </c>
      <c r="H253" s="47"/>
      <c r="I253" s="47"/>
      <c r="J253" s="47"/>
      <c r="K253" s="47">
        <v>0</v>
      </c>
      <c r="L253" s="54">
        <f t="shared" si="13"/>
        <v>5</v>
      </c>
    </row>
    <row r="254" spans="2:12" ht="32.25" customHeight="1" thickBot="1">
      <c r="B254" s="44" t="s">
        <v>65</v>
      </c>
      <c r="C254" s="45" t="s">
        <v>219</v>
      </c>
      <c r="D254" s="52" t="s">
        <v>120</v>
      </c>
      <c r="E254" s="52" t="s">
        <v>119</v>
      </c>
      <c r="F254" s="47">
        <v>10</v>
      </c>
      <c r="G254" s="47">
        <v>15</v>
      </c>
      <c r="H254" s="47"/>
      <c r="I254" s="47"/>
      <c r="J254" s="47"/>
      <c r="K254" s="47">
        <v>2</v>
      </c>
      <c r="L254" s="54">
        <f t="shared" si="13"/>
        <v>27</v>
      </c>
    </row>
    <row r="255" spans="2:12" ht="32.25" customHeight="1" thickBot="1">
      <c r="B255" s="44" t="s">
        <v>238</v>
      </c>
      <c r="C255" s="45" t="s">
        <v>219</v>
      </c>
      <c r="D255" s="52" t="s">
        <v>120</v>
      </c>
      <c r="E255" s="52" t="s">
        <v>119</v>
      </c>
      <c r="F255" s="47"/>
      <c r="G255" s="47">
        <v>10</v>
      </c>
      <c r="H255" s="47"/>
      <c r="I255" s="47"/>
      <c r="J255" s="47"/>
      <c r="K255" s="47">
        <v>0</v>
      </c>
      <c r="L255" s="54">
        <f t="shared" si="13"/>
        <v>10</v>
      </c>
    </row>
    <row r="256" spans="2:12" ht="16.5" customHeight="1" thickBot="1">
      <c r="B256" s="10"/>
      <c r="C256" s="68" t="s">
        <v>259</v>
      </c>
      <c r="D256" s="69"/>
      <c r="E256" s="69"/>
      <c r="F256" s="55">
        <f aca="true" t="shared" si="14" ref="F256:L256">SUM(F235:F255)</f>
        <v>90</v>
      </c>
      <c r="G256" s="55">
        <f t="shared" si="14"/>
        <v>373</v>
      </c>
      <c r="H256" s="55">
        <f t="shared" si="14"/>
        <v>139</v>
      </c>
      <c r="I256" s="55">
        <f t="shared" si="14"/>
        <v>4</v>
      </c>
      <c r="J256" s="55">
        <f t="shared" si="14"/>
        <v>6</v>
      </c>
      <c r="K256" s="55">
        <f t="shared" si="14"/>
        <v>15</v>
      </c>
      <c r="L256" s="55">
        <f t="shared" si="14"/>
        <v>627</v>
      </c>
    </row>
    <row r="257" spans="11:12" ht="12.75">
      <c r="K257" s="3"/>
      <c r="L257" s="3"/>
    </row>
    <row r="258" spans="2:12" ht="18">
      <c r="B258" s="37" t="s">
        <v>57</v>
      </c>
      <c r="C258" s="17"/>
      <c r="D258" s="17"/>
      <c r="E258" s="17"/>
      <c r="F258" s="18"/>
      <c r="K258" s="3"/>
      <c r="L258" s="3"/>
    </row>
    <row r="259" spans="2:11" ht="13.5" thickBot="1">
      <c r="B259" s="4"/>
      <c r="C259" s="4"/>
      <c r="D259" s="4"/>
      <c r="E259" s="4"/>
      <c r="K259" s="6"/>
    </row>
    <row r="260" spans="2:12" ht="15">
      <c r="B260" s="60" t="s">
        <v>121</v>
      </c>
      <c r="C260" s="38" t="s">
        <v>115</v>
      </c>
      <c r="D260" s="64" t="s">
        <v>117</v>
      </c>
      <c r="E260" s="66" t="s">
        <v>118</v>
      </c>
      <c r="F260" s="38" t="s">
        <v>50</v>
      </c>
      <c r="G260" s="39" t="s">
        <v>50</v>
      </c>
      <c r="H260" s="39" t="s">
        <v>50</v>
      </c>
      <c r="I260" s="39" t="s">
        <v>50</v>
      </c>
      <c r="J260" s="49" t="s">
        <v>50</v>
      </c>
      <c r="K260" s="40" t="s">
        <v>50</v>
      </c>
      <c r="L260" s="62" t="s">
        <v>51</v>
      </c>
    </row>
    <row r="261" spans="2:12" ht="15.75" thickBot="1">
      <c r="B261" s="61"/>
      <c r="C261" s="41" t="s">
        <v>116</v>
      </c>
      <c r="D261" s="65"/>
      <c r="E261" s="67"/>
      <c r="F261" s="41" t="s">
        <v>30</v>
      </c>
      <c r="G261" s="42" t="s">
        <v>31</v>
      </c>
      <c r="H261" s="42" t="s">
        <v>32</v>
      </c>
      <c r="I261" s="42" t="s">
        <v>33</v>
      </c>
      <c r="J261" s="50" t="s">
        <v>34</v>
      </c>
      <c r="K261" s="43" t="s">
        <v>35</v>
      </c>
      <c r="L261" s="63"/>
    </row>
    <row r="262" spans="2:12" ht="32.25" customHeight="1" thickBot="1">
      <c r="B262" s="44" t="s">
        <v>242</v>
      </c>
      <c r="C262" s="45" t="s">
        <v>127</v>
      </c>
      <c r="D262" s="52" t="s">
        <v>120</v>
      </c>
      <c r="E262" s="52" t="s">
        <v>119</v>
      </c>
      <c r="F262" s="47"/>
      <c r="G262" s="47">
        <v>17</v>
      </c>
      <c r="H262" s="47">
        <v>20</v>
      </c>
      <c r="I262" s="47"/>
      <c r="J262" s="47"/>
      <c r="K262" s="47">
        <v>0</v>
      </c>
      <c r="L262" s="54">
        <f>SUM(F262:K262)</f>
        <v>37</v>
      </c>
    </row>
    <row r="263" spans="2:12" ht="32.25" customHeight="1" thickBot="1">
      <c r="B263" s="44" t="s">
        <v>243</v>
      </c>
      <c r="C263" s="45" t="s">
        <v>127</v>
      </c>
      <c r="D263" s="52" t="s">
        <v>120</v>
      </c>
      <c r="E263" s="52" t="s">
        <v>119</v>
      </c>
      <c r="F263" s="47">
        <v>10</v>
      </c>
      <c r="G263" s="47">
        <v>25</v>
      </c>
      <c r="H263" s="47">
        <v>5</v>
      </c>
      <c r="I263" s="47"/>
      <c r="J263" s="47">
        <v>13</v>
      </c>
      <c r="K263" s="47">
        <v>0</v>
      </c>
      <c r="L263" s="54">
        <f aca="true" t="shared" si="15" ref="L263:L278">SUM(F263:K263)</f>
        <v>53</v>
      </c>
    </row>
    <row r="264" spans="2:12" ht="32.25" customHeight="1" thickBot="1">
      <c r="B264" s="44" t="s">
        <v>246</v>
      </c>
      <c r="C264" s="45" t="s">
        <v>127</v>
      </c>
      <c r="D264" s="52" t="s">
        <v>120</v>
      </c>
      <c r="E264" s="52" t="s">
        <v>119</v>
      </c>
      <c r="F264" s="47"/>
      <c r="G264" s="47">
        <v>25</v>
      </c>
      <c r="H264" s="47"/>
      <c r="I264" s="47">
        <v>2</v>
      </c>
      <c r="J264" s="47"/>
      <c r="K264" s="47">
        <v>6</v>
      </c>
      <c r="L264" s="54">
        <f t="shared" si="15"/>
        <v>33</v>
      </c>
    </row>
    <row r="265" spans="2:12" ht="32.25" customHeight="1" thickBot="1">
      <c r="B265" s="44" t="s">
        <v>244</v>
      </c>
      <c r="C265" s="45" t="s">
        <v>239</v>
      </c>
      <c r="D265" s="52" t="s">
        <v>120</v>
      </c>
      <c r="E265" s="52" t="s">
        <v>119</v>
      </c>
      <c r="F265" s="47"/>
      <c r="G265" s="47">
        <v>0</v>
      </c>
      <c r="H265" s="47"/>
      <c r="I265" s="47"/>
      <c r="J265" s="47"/>
      <c r="K265" s="47">
        <v>0</v>
      </c>
      <c r="L265" s="54">
        <f t="shared" si="15"/>
        <v>0</v>
      </c>
    </row>
    <row r="266" spans="2:12" ht="32.25" customHeight="1" thickBot="1">
      <c r="B266" s="44" t="s">
        <v>245</v>
      </c>
      <c r="C266" s="45" t="s">
        <v>198</v>
      </c>
      <c r="D266" s="52" t="s">
        <v>120</v>
      </c>
      <c r="E266" s="52" t="s">
        <v>119</v>
      </c>
      <c r="F266" s="47"/>
      <c r="G266" s="47">
        <v>4</v>
      </c>
      <c r="H266" s="47"/>
      <c r="I266" s="47">
        <v>1</v>
      </c>
      <c r="J266" s="47"/>
      <c r="K266" s="47">
        <v>2</v>
      </c>
      <c r="L266" s="54">
        <f t="shared" si="15"/>
        <v>7</v>
      </c>
    </row>
    <row r="267" spans="2:12" ht="32.25" customHeight="1" thickBot="1">
      <c r="B267" s="44" t="s">
        <v>247</v>
      </c>
      <c r="C267" s="45" t="s">
        <v>240</v>
      </c>
      <c r="D267" s="52" t="s">
        <v>120</v>
      </c>
      <c r="E267" s="52" t="s">
        <v>119</v>
      </c>
      <c r="F267" s="47"/>
      <c r="G267" s="47">
        <v>26</v>
      </c>
      <c r="H267" s="47"/>
      <c r="I267" s="47"/>
      <c r="J267" s="47"/>
      <c r="K267" s="47">
        <v>1</v>
      </c>
      <c r="L267" s="54">
        <f t="shared" si="15"/>
        <v>27</v>
      </c>
    </row>
    <row r="268" spans="2:12" ht="32.25" customHeight="1" thickBot="1">
      <c r="B268" s="44" t="s">
        <v>248</v>
      </c>
      <c r="C268" s="45" t="s">
        <v>240</v>
      </c>
      <c r="D268" s="52" t="s">
        <v>120</v>
      </c>
      <c r="E268" s="52" t="s">
        <v>119</v>
      </c>
      <c r="F268" s="47"/>
      <c r="G268" s="47">
        <v>14</v>
      </c>
      <c r="H268" s="47">
        <v>1</v>
      </c>
      <c r="I268" s="47">
        <v>2</v>
      </c>
      <c r="J268" s="47"/>
      <c r="K268" s="47">
        <v>0</v>
      </c>
      <c r="L268" s="54">
        <f t="shared" si="15"/>
        <v>17</v>
      </c>
    </row>
    <row r="269" spans="2:12" ht="32.25" customHeight="1" thickBot="1">
      <c r="B269" s="44" t="s">
        <v>249</v>
      </c>
      <c r="C269" s="45" t="s">
        <v>240</v>
      </c>
      <c r="D269" s="52" t="s">
        <v>120</v>
      </c>
      <c r="E269" s="52" t="s">
        <v>119</v>
      </c>
      <c r="F269" s="47">
        <v>10</v>
      </c>
      <c r="G269" s="47">
        <v>30</v>
      </c>
      <c r="H269" s="47">
        <v>70</v>
      </c>
      <c r="I269" s="47">
        <v>12</v>
      </c>
      <c r="J269" s="47"/>
      <c r="K269" s="47">
        <v>47</v>
      </c>
      <c r="L269" s="54">
        <f t="shared" si="15"/>
        <v>169</v>
      </c>
    </row>
    <row r="270" spans="2:12" ht="32.25" customHeight="1" thickBot="1">
      <c r="B270" s="44" t="s">
        <v>250</v>
      </c>
      <c r="C270" s="45" t="s">
        <v>240</v>
      </c>
      <c r="D270" s="52" t="s">
        <v>120</v>
      </c>
      <c r="E270" s="52" t="s">
        <v>119</v>
      </c>
      <c r="F270" s="47"/>
      <c r="G270" s="47">
        <v>20</v>
      </c>
      <c r="H270" s="47">
        <v>25</v>
      </c>
      <c r="I270" s="47"/>
      <c r="J270" s="47"/>
      <c r="K270" s="47">
        <v>6</v>
      </c>
      <c r="L270" s="54">
        <f t="shared" si="15"/>
        <v>51</v>
      </c>
    </row>
    <row r="271" spans="2:12" ht="32.25" customHeight="1" thickBot="1">
      <c r="B271" s="44" t="s">
        <v>256</v>
      </c>
      <c r="C271" s="45" t="s">
        <v>240</v>
      </c>
      <c r="D271" s="52" t="s">
        <v>120</v>
      </c>
      <c r="E271" s="52" t="s">
        <v>119</v>
      </c>
      <c r="F271" s="47"/>
      <c r="G271" s="47">
        <v>0</v>
      </c>
      <c r="H271" s="47"/>
      <c r="I271" s="47">
        <v>2</v>
      </c>
      <c r="J271" s="47">
        <v>1</v>
      </c>
      <c r="K271" s="47">
        <v>2</v>
      </c>
      <c r="L271" s="54">
        <f t="shared" si="15"/>
        <v>5</v>
      </c>
    </row>
    <row r="272" spans="2:12" ht="32.25" customHeight="1" thickBot="1">
      <c r="B272" s="44" t="s">
        <v>251</v>
      </c>
      <c r="C272" s="45" t="s">
        <v>127</v>
      </c>
      <c r="D272" s="52" t="s">
        <v>120</v>
      </c>
      <c r="E272" s="52" t="s">
        <v>119</v>
      </c>
      <c r="F272" s="47"/>
      <c r="G272" s="47">
        <v>26</v>
      </c>
      <c r="H272" s="47"/>
      <c r="I272" s="47"/>
      <c r="J272" s="47"/>
      <c r="K272" s="47">
        <v>0</v>
      </c>
      <c r="L272" s="54">
        <f t="shared" si="15"/>
        <v>26</v>
      </c>
    </row>
    <row r="273" spans="2:12" ht="32.25" customHeight="1" thickBot="1">
      <c r="B273" s="44" t="s">
        <v>252</v>
      </c>
      <c r="C273" s="45" t="s">
        <v>218</v>
      </c>
      <c r="D273" s="52" t="s">
        <v>120</v>
      </c>
      <c r="E273" s="52" t="s">
        <v>119</v>
      </c>
      <c r="F273" s="47"/>
      <c r="G273" s="47">
        <v>10</v>
      </c>
      <c r="H273" s="47"/>
      <c r="I273" s="47"/>
      <c r="J273" s="47"/>
      <c r="K273" s="47">
        <v>4</v>
      </c>
      <c r="L273" s="54">
        <f t="shared" si="15"/>
        <v>14</v>
      </c>
    </row>
    <row r="274" spans="2:12" ht="32.25" customHeight="1" thickBot="1">
      <c r="B274" s="44" t="s">
        <v>253</v>
      </c>
      <c r="C274" s="45" t="s">
        <v>241</v>
      </c>
      <c r="D274" s="52" t="s">
        <v>120</v>
      </c>
      <c r="E274" s="52" t="s">
        <v>119</v>
      </c>
      <c r="F274" s="47"/>
      <c r="G274" s="47">
        <v>20</v>
      </c>
      <c r="H274" s="47"/>
      <c r="I274" s="47"/>
      <c r="J274" s="47"/>
      <c r="K274" s="47">
        <v>0</v>
      </c>
      <c r="L274" s="54">
        <f t="shared" si="15"/>
        <v>20</v>
      </c>
    </row>
    <row r="275" spans="2:12" ht="32.25" customHeight="1" thickBot="1">
      <c r="B275" s="44" t="s">
        <v>254</v>
      </c>
      <c r="C275" s="45" t="s">
        <v>127</v>
      </c>
      <c r="D275" s="52" t="s">
        <v>120</v>
      </c>
      <c r="E275" s="52" t="s">
        <v>119</v>
      </c>
      <c r="F275" s="47"/>
      <c r="G275" s="47">
        <v>14</v>
      </c>
      <c r="H275" s="47"/>
      <c r="I275" s="47"/>
      <c r="J275" s="47"/>
      <c r="K275" s="47">
        <v>1</v>
      </c>
      <c r="L275" s="54">
        <f t="shared" si="15"/>
        <v>15</v>
      </c>
    </row>
    <row r="276" spans="2:12" ht="32.25" customHeight="1" thickBot="1">
      <c r="B276" s="44" t="s">
        <v>255</v>
      </c>
      <c r="C276" s="45" t="s">
        <v>218</v>
      </c>
      <c r="D276" s="52" t="s">
        <v>120</v>
      </c>
      <c r="E276" s="52" t="s">
        <v>119</v>
      </c>
      <c r="F276" s="47"/>
      <c r="G276" s="47">
        <v>13</v>
      </c>
      <c r="H276" s="47"/>
      <c r="I276" s="47"/>
      <c r="J276" s="47"/>
      <c r="K276" s="47">
        <v>0</v>
      </c>
      <c r="L276" s="54">
        <f t="shared" si="15"/>
        <v>13</v>
      </c>
    </row>
    <row r="277" spans="2:12" ht="32.25" customHeight="1" thickBot="1">
      <c r="B277" s="44" t="s">
        <v>255</v>
      </c>
      <c r="C277" s="45" t="s">
        <v>127</v>
      </c>
      <c r="D277" s="52" t="s">
        <v>120</v>
      </c>
      <c r="E277" s="52" t="s">
        <v>119</v>
      </c>
      <c r="F277" s="47">
        <v>4</v>
      </c>
      <c r="G277" s="47">
        <v>13</v>
      </c>
      <c r="H277" s="47">
        <v>16</v>
      </c>
      <c r="I277" s="47"/>
      <c r="J277" s="47">
        <v>2</v>
      </c>
      <c r="K277" s="47">
        <v>4</v>
      </c>
      <c r="L277" s="54">
        <f t="shared" si="15"/>
        <v>39</v>
      </c>
    </row>
    <row r="278" spans="2:12" ht="32.25" customHeight="1" thickBot="1">
      <c r="B278" s="44" t="s">
        <v>255</v>
      </c>
      <c r="C278" s="45" t="s">
        <v>239</v>
      </c>
      <c r="D278" s="52" t="s">
        <v>120</v>
      </c>
      <c r="E278" s="52" t="s">
        <v>119</v>
      </c>
      <c r="F278" s="47"/>
      <c r="G278" s="47">
        <v>13</v>
      </c>
      <c r="H278" s="47"/>
      <c r="I278" s="47"/>
      <c r="J278" s="47"/>
      <c r="K278" s="47">
        <v>0</v>
      </c>
      <c r="L278" s="54">
        <f t="shared" si="15"/>
        <v>13</v>
      </c>
    </row>
    <row r="279" spans="3:12" ht="16.5" thickBot="1">
      <c r="C279" s="68" t="s">
        <v>259</v>
      </c>
      <c r="D279" s="69"/>
      <c r="E279" s="69"/>
      <c r="F279" s="55">
        <f aca="true" t="shared" si="16" ref="F279:L279">SUM(F262:F278)</f>
        <v>24</v>
      </c>
      <c r="G279" s="55">
        <f t="shared" si="16"/>
        <v>270</v>
      </c>
      <c r="H279" s="55">
        <f t="shared" si="16"/>
        <v>137</v>
      </c>
      <c r="I279" s="55">
        <f t="shared" si="16"/>
        <v>19</v>
      </c>
      <c r="J279" s="55">
        <f t="shared" si="16"/>
        <v>16</v>
      </c>
      <c r="K279" s="55">
        <f t="shared" si="16"/>
        <v>73</v>
      </c>
      <c r="L279" s="55">
        <f t="shared" si="16"/>
        <v>539</v>
      </c>
    </row>
    <row r="280" spans="3:12" s="2" customFormat="1" ht="15.75">
      <c r="C280" s="56"/>
      <c r="D280" s="56"/>
      <c r="E280" s="56"/>
      <c r="F280" s="56"/>
      <c r="G280" s="56"/>
      <c r="H280" s="56"/>
      <c r="I280" s="56"/>
      <c r="J280" s="56"/>
      <c r="K280" s="56"/>
      <c r="L280" s="56"/>
    </row>
    <row r="281" spans="2:12" ht="18">
      <c r="B281" s="37" t="s">
        <v>264</v>
      </c>
      <c r="K281" s="3"/>
      <c r="L281" s="3"/>
    </row>
    <row r="282" spans="2:12" ht="13.5" thickBot="1">
      <c r="B282" s="4"/>
      <c r="C282" s="4"/>
      <c r="D282" s="4"/>
      <c r="E282" s="4"/>
      <c r="F282" s="2"/>
      <c r="G282" s="22"/>
      <c r="H282" s="28"/>
      <c r="I282" s="19"/>
      <c r="L282" s="2"/>
    </row>
    <row r="283" spans="2:12" ht="15">
      <c r="B283" s="60" t="s">
        <v>121</v>
      </c>
      <c r="C283" s="38" t="s">
        <v>115</v>
      </c>
      <c r="D283" s="64" t="s">
        <v>117</v>
      </c>
      <c r="E283" s="66" t="s">
        <v>118</v>
      </c>
      <c r="F283" s="38" t="s">
        <v>50</v>
      </c>
      <c r="G283" s="39" t="s">
        <v>50</v>
      </c>
      <c r="H283" s="39" t="s">
        <v>50</v>
      </c>
      <c r="I283" s="39" t="s">
        <v>50</v>
      </c>
      <c r="J283" s="49" t="s">
        <v>50</v>
      </c>
      <c r="K283" s="40" t="s">
        <v>50</v>
      </c>
      <c r="L283" s="62" t="s">
        <v>51</v>
      </c>
    </row>
    <row r="284" spans="2:12" ht="15.75" thickBot="1">
      <c r="B284" s="61"/>
      <c r="C284" s="41" t="s">
        <v>116</v>
      </c>
      <c r="D284" s="65"/>
      <c r="E284" s="67"/>
      <c r="F284" s="41" t="s">
        <v>30</v>
      </c>
      <c r="G284" s="42" t="s">
        <v>31</v>
      </c>
      <c r="H284" s="42" t="s">
        <v>32</v>
      </c>
      <c r="I284" s="42" t="s">
        <v>33</v>
      </c>
      <c r="J284" s="50" t="s">
        <v>34</v>
      </c>
      <c r="K284" s="43" t="s">
        <v>35</v>
      </c>
      <c r="L284" s="63"/>
    </row>
    <row r="285" spans="2:12" ht="32.25" customHeight="1" thickBot="1">
      <c r="B285" s="44" t="s">
        <v>93</v>
      </c>
      <c r="C285" s="45" t="s">
        <v>258</v>
      </c>
      <c r="D285" s="46" t="s">
        <v>258</v>
      </c>
      <c r="E285" s="46" t="s">
        <v>268</v>
      </c>
      <c r="F285" s="47">
        <v>4</v>
      </c>
      <c r="G285" s="47">
        <v>4</v>
      </c>
      <c r="H285" s="47"/>
      <c r="I285" s="47">
        <v>3</v>
      </c>
      <c r="J285" s="47">
        <v>1</v>
      </c>
      <c r="K285" s="47">
        <v>2</v>
      </c>
      <c r="L285" s="48">
        <f>SUM(F285:K285)</f>
        <v>14</v>
      </c>
    </row>
    <row r="286" spans="2:12" ht="16.5" customHeight="1" thickBot="1">
      <c r="B286" s="57"/>
      <c r="C286" s="68" t="s">
        <v>259</v>
      </c>
      <c r="D286" s="69"/>
      <c r="E286" s="69"/>
      <c r="F286" s="55">
        <f aca="true" t="shared" si="17" ref="F286:L286">SUM(F285)</f>
        <v>4</v>
      </c>
      <c r="G286" s="55">
        <f t="shared" si="17"/>
        <v>4</v>
      </c>
      <c r="H286" s="55">
        <f t="shared" si="17"/>
        <v>0</v>
      </c>
      <c r="I286" s="55">
        <f t="shared" si="17"/>
        <v>3</v>
      </c>
      <c r="J286" s="55">
        <f t="shared" si="17"/>
        <v>1</v>
      </c>
      <c r="K286" s="55">
        <f t="shared" si="17"/>
        <v>2</v>
      </c>
      <c r="L286" s="55">
        <f t="shared" si="17"/>
        <v>14</v>
      </c>
    </row>
    <row r="287" spans="2:12" ht="32.25" customHeight="1">
      <c r="B287" s="37" t="s">
        <v>265</v>
      </c>
      <c r="C287" s="57"/>
      <c r="D287" s="58"/>
      <c r="E287" s="58"/>
      <c r="F287" s="59"/>
      <c r="G287" s="59"/>
      <c r="H287" s="59"/>
      <c r="I287" s="59"/>
      <c r="J287" s="59"/>
      <c r="K287" s="59"/>
      <c r="L287" s="59"/>
    </row>
    <row r="288" ht="13.5" thickBot="1">
      <c r="L288" s="5"/>
    </row>
    <row r="289" spans="2:12" ht="15">
      <c r="B289" s="60" t="s">
        <v>121</v>
      </c>
      <c r="C289" s="38" t="s">
        <v>115</v>
      </c>
      <c r="D289" s="64" t="s">
        <v>117</v>
      </c>
      <c r="E289" s="66" t="s">
        <v>118</v>
      </c>
      <c r="F289" s="38" t="s">
        <v>50</v>
      </c>
      <c r="G289" s="39" t="s">
        <v>50</v>
      </c>
      <c r="H289" s="39" t="s">
        <v>50</v>
      </c>
      <c r="I289" s="39" t="s">
        <v>50</v>
      </c>
      <c r="J289" s="49" t="s">
        <v>50</v>
      </c>
      <c r="K289" s="40" t="s">
        <v>50</v>
      </c>
      <c r="L289" s="62" t="s">
        <v>51</v>
      </c>
    </row>
    <row r="290" spans="2:12" ht="15.75" thickBot="1">
      <c r="B290" s="61"/>
      <c r="C290" s="41" t="s">
        <v>116</v>
      </c>
      <c r="D290" s="65"/>
      <c r="E290" s="67"/>
      <c r="F290" s="41" t="s">
        <v>30</v>
      </c>
      <c r="G290" s="42" t="s">
        <v>31</v>
      </c>
      <c r="H290" s="42" t="s">
        <v>32</v>
      </c>
      <c r="I290" s="42" t="s">
        <v>33</v>
      </c>
      <c r="J290" s="50" t="s">
        <v>34</v>
      </c>
      <c r="K290" s="43" t="s">
        <v>35</v>
      </c>
      <c r="L290" s="63"/>
    </row>
    <row r="291" spans="2:12" ht="32.25" customHeight="1" thickBot="1">
      <c r="B291" s="44" t="s">
        <v>269</v>
      </c>
      <c r="C291" s="45" t="s">
        <v>258</v>
      </c>
      <c r="D291" s="52" t="s">
        <v>120</v>
      </c>
      <c r="E291" s="52" t="s">
        <v>268</v>
      </c>
      <c r="F291" s="47">
        <v>10</v>
      </c>
      <c r="G291" s="47">
        <v>40</v>
      </c>
      <c r="H291" s="47"/>
      <c r="I291" s="47"/>
      <c r="J291" s="47"/>
      <c r="K291" s="47">
        <v>20</v>
      </c>
      <c r="L291" s="54">
        <f>SUM(F291:K291)</f>
        <v>70</v>
      </c>
    </row>
    <row r="292" spans="2:12" ht="32.25" customHeight="1" thickBot="1">
      <c r="B292" s="44" t="s">
        <v>101</v>
      </c>
      <c r="C292" s="45" t="s">
        <v>258</v>
      </c>
      <c r="D292" s="46" t="s">
        <v>120</v>
      </c>
      <c r="E292" s="46" t="s">
        <v>268</v>
      </c>
      <c r="F292" s="47">
        <v>10</v>
      </c>
      <c r="G292" s="47">
        <v>40</v>
      </c>
      <c r="H292" s="47">
        <v>30</v>
      </c>
      <c r="I292" s="47">
        <v>12</v>
      </c>
      <c r="J292" s="47"/>
      <c r="K292" s="47">
        <v>0</v>
      </c>
      <c r="L292" s="48">
        <f>SUM(F292:K292)</f>
        <v>92</v>
      </c>
    </row>
    <row r="293" spans="3:12" ht="16.5" thickBot="1">
      <c r="C293" s="68" t="s">
        <v>259</v>
      </c>
      <c r="D293" s="69"/>
      <c r="E293" s="69"/>
      <c r="F293" s="55">
        <f aca="true" t="shared" si="18" ref="F293:L293">SUM(F291:F292)</f>
        <v>20</v>
      </c>
      <c r="G293" s="55">
        <f t="shared" si="18"/>
        <v>80</v>
      </c>
      <c r="H293" s="55">
        <f t="shared" si="18"/>
        <v>30</v>
      </c>
      <c r="I293" s="55">
        <f t="shared" si="18"/>
        <v>12</v>
      </c>
      <c r="J293" s="55">
        <f t="shared" si="18"/>
        <v>0</v>
      </c>
      <c r="K293" s="55">
        <f t="shared" si="18"/>
        <v>20</v>
      </c>
      <c r="L293" s="55">
        <f t="shared" si="18"/>
        <v>162</v>
      </c>
    </row>
    <row r="294" ht="12.75">
      <c r="K294" s="6"/>
    </row>
    <row r="295" spans="2:12" ht="12.75">
      <c r="B295" s="12"/>
      <c r="C295" s="12"/>
      <c r="D295" s="12"/>
      <c r="E295" s="12"/>
      <c r="F295" s="2"/>
      <c r="G295" s="22"/>
      <c r="H295" s="28"/>
      <c r="I295" s="4"/>
      <c r="K295" s="6"/>
      <c r="L295" s="2"/>
    </row>
    <row r="296" spans="2:12" ht="18">
      <c r="B296" s="37" t="s">
        <v>80</v>
      </c>
      <c r="C296" s="12"/>
      <c r="D296" s="12"/>
      <c r="E296" s="12"/>
      <c r="F296" s="2"/>
      <c r="G296" s="22"/>
      <c r="H296" s="28"/>
      <c r="I296" s="19"/>
      <c r="L296" s="2"/>
    </row>
    <row r="297" spans="2:12" ht="13.5" thickBot="1">
      <c r="B297" s="4"/>
      <c r="C297" s="4"/>
      <c r="D297" s="4"/>
      <c r="E297" s="4"/>
      <c r="F297" s="2"/>
      <c r="G297" s="22"/>
      <c r="H297" s="28"/>
      <c r="I297" s="19"/>
      <c r="K297" s="4"/>
      <c r="L297" s="2"/>
    </row>
    <row r="298" spans="2:12" ht="15">
      <c r="B298" s="60" t="s">
        <v>121</v>
      </c>
      <c r="C298" s="38" t="s">
        <v>115</v>
      </c>
      <c r="D298" s="64" t="s">
        <v>117</v>
      </c>
      <c r="E298" s="66" t="s">
        <v>118</v>
      </c>
      <c r="F298" s="38" t="s">
        <v>50</v>
      </c>
      <c r="G298" s="39" t="s">
        <v>50</v>
      </c>
      <c r="H298" s="39" t="s">
        <v>50</v>
      </c>
      <c r="I298" s="39" t="s">
        <v>50</v>
      </c>
      <c r="J298" s="49" t="s">
        <v>50</v>
      </c>
      <c r="K298" s="40" t="s">
        <v>50</v>
      </c>
      <c r="L298" s="62" t="s">
        <v>51</v>
      </c>
    </row>
    <row r="299" spans="2:12" ht="15.75" thickBot="1">
      <c r="B299" s="61"/>
      <c r="C299" s="41" t="s">
        <v>116</v>
      </c>
      <c r="D299" s="65"/>
      <c r="E299" s="67"/>
      <c r="F299" s="41" t="s">
        <v>30</v>
      </c>
      <c r="G299" s="42" t="s">
        <v>31</v>
      </c>
      <c r="H299" s="42" t="s">
        <v>32</v>
      </c>
      <c r="I299" s="42" t="s">
        <v>33</v>
      </c>
      <c r="J299" s="50" t="s">
        <v>34</v>
      </c>
      <c r="K299" s="43" t="s">
        <v>35</v>
      </c>
      <c r="L299" s="63"/>
    </row>
    <row r="300" spans="2:12" ht="32.25" customHeight="1" thickBot="1">
      <c r="B300" s="44" t="s">
        <v>81</v>
      </c>
      <c r="C300" s="45" t="s">
        <v>258</v>
      </c>
      <c r="D300" s="52" t="s">
        <v>258</v>
      </c>
      <c r="E300" s="52" t="s">
        <v>119</v>
      </c>
      <c r="F300" s="47">
        <v>150</v>
      </c>
      <c r="G300" s="47">
        <v>120</v>
      </c>
      <c r="H300" s="47"/>
      <c r="I300" s="47">
        <v>40</v>
      </c>
      <c r="J300" s="47"/>
      <c r="K300" s="47">
        <v>0</v>
      </c>
      <c r="L300" s="54">
        <f>SUM(F300:K300)</f>
        <v>310</v>
      </c>
    </row>
    <row r="301" spans="2:12" ht="32.25" customHeight="1" thickBot="1">
      <c r="B301" s="44" t="s">
        <v>82</v>
      </c>
      <c r="C301" s="45" t="s">
        <v>258</v>
      </c>
      <c r="D301" s="52" t="s">
        <v>258</v>
      </c>
      <c r="E301" s="52" t="s">
        <v>119</v>
      </c>
      <c r="F301" s="47">
        <v>30</v>
      </c>
      <c r="G301" s="47">
        <v>85</v>
      </c>
      <c r="H301" s="47">
        <v>120</v>
      </c>
      <c r="I301" s="47">
        <v>10</v>
      </c>
      <c r="J301" s="47">
        <v>15</v>
      </c>
      <c r="K301" s="47">
        <v>37</v>
      </c>
      <c r="L301" s="54">
        <f>SUM(F301:K301)</f>
        <v>297</v>
      </c>
    </row>
    <row r="302" spans="3:12" ht="16.5" thickBot="1">
      <c r="C302" s="68" t="s">
        <v>259</v>
      </c>
      <c r="D302" s="69"/>
      <c r="E302" s="69"/>
      <c r="F302" s="55">
        <f aca="true" t="shared" si="19" ref="F302:L302">SUM(F300:F301)</f>
        <v>180</v>
      </c>
      <c r="G302" s="55">
        <f t="shared" si="19"/>
        <v>205</v>
      </c>
      <c r="H302" s="55">
        <f t="shared" si="19"/>
        <v>120</v>
      </c>
      <c r="I302" s="55">
        <f t="shared" si="19"/>
        <v>50</v>
      </c>
      <c r="J302" s="55">
        <f t="shared" si="19"/>
        <v>15</v>
      </c>
      <c r="K302" s="55">
        <f t="shared" si="19"/>
        <v>37</v>
      </c>
      <c r="L302" s="55">
        <f t="shared" si="19"/>
        <v>607</v>
      </c>
    </row>
    <row r="303" ht="12.75">
      <c r="K303" s="6"/>
    </row>
    <row r="304" spans="2:11" ht="18">
      <c r="B304" s="37" t="s">
        <v>266</v>
      </c>
      <c r="K304" s="6"/>
    </row>
    <row r="305" spans="2:12" ht="13.5" thickBot="1">
      <c r="B305" s="4"/>
      <c r="C305" s="4"/>
      <c r="D305" s="4"/>
      <c r="E305" s="4"/>
      <c r="F305" s="19"/>
      <c r="G305" s="22"/>
      <c r="H305" s="28"/>
      <c r="I305" s="19"/>
      <c r="K305" s="19"/>
      <c r="L305" s="19"/>
    </row>
    <row r="306" spans="2:12" ht="15">
      <c r="B306" s="60" t="s">
        <v>121</v>
      </c>
      <c r="C306" s="38" t="s">
        <v>115</v>
      </c>
      <c r="D306" s="64" t="s">
        <v>117</v>
      </c>
      <c r="E306" s="66" t="s">
        <v>118</v>
      </c>
      <c r="F306" s="38" t="s">
        <v>50</v>
      </c>
      <c r="G306" s="39" t="s">
        <v>50</v>
      </c>
      <c r="H306" s="39" t="s">
        <v>50</v>
      </c>
      <c r="I306" s="39" t="s">
        <v>50</v>
      </c>
      <c r="J306" s="49" t="s">
        <v>50</v>
      </c>
      <c r="K306" s="40" t="s">
        <v>50</v>
      </c>
      <c r="L306" s="62" t="s">
        <v>51</v>
      </c>
    </row>
    <row r="307" spans="2:12" ht="15.75" thickBot="1">
      <c r="B307" s="61"/>
      <c r="C307" s="41" t="s">
        <v>116</v>
      </c>
      <c r="D307" s="65"/>
      <c r="E307" s="67"/>
      <c r="F307" s="41" t="s">
        <v>30</v>
      </c>
      <c r="G307" s="42" t="s">
        <v>31</v>
      </c>
      <c r="H307" s="42" t="s">
        <v>32</v>
      </c>
      <c r="I307" s="42" t="s">
        <v>33</v>
      </c>
      <c r="J307" s="50" t="s">
        <v>34</v>
      </c>
      <c r="K307" s="43" t="s">
        <v>35</v>
      </c>
      <c r="L307" s="63"/>
    </row>
    <row r="308" spans="2:12" ht="32.25" customHeight="1" thickBot="1">
      <c r="B308" s="44" t="s">
        <v>90</v>
      </c>
      <c r="C308" s="45" t="s">
        <v>258</v>
      </c>
      <c r="D308" s="52" t="s">
        <v>258</v>
      </c>
      <c r="E308" s="52" t="s">
        <v>119</v>
      </c>
      <c r="F308" s="47"/>
      <c r="G308" s="47">
        <v>60</v>
      </c>
      <c r="H308" s="47">
        <v>20</v>
      </c>
      <c r="I308" s="47">
        <v>8</v>
      </c>
      <c r="J308" s="47">
        <v>10</v>
      </c>
      <c r="K308" s="47">
        <v>55</v>
      </c>
      <c r="L308" s="54">
        <f>SUM(F308:K308)</f>
        <v>153</v>
      </c>
    </row>
    <row r="309" spans="2:12" ht="32.25" customHeight="1" thickBot="1">
      <c r="B309" s="44" t="s">
        <v>88</v>
      </c>
      <c r="C309" s="52" t="s">
        <v>258</v>
      </c>
      <c r="D309" s="52" t="s">
        <v>258</v>
      </c>
      <c r="E309" s="52" t="s">
        <v>119</v>
      </c>
      <c r="F309" s="47">
        <v>15</v>
      </c>
      <c r="G309" s="47">
        <v>20</v>
      </c>
      <c r="H309" s="47">
        <v>60</v>
      </c>
      <c r="I309" s="47">
        <v>4</v>
      </c>
      <c r="J309" s="47"/>
      <c r="K309" s="47">
        <v>33</v>
      </c>
      <c r="L309" s="54">
        <f aca="true" t="shared" si="20" ref="L309:L316">SUM(F309:K309)</f>
        <v>132</v>
      </c>
    </row>
    <row r="310" spans="2:12" ht="32.25" customHeight="1" thickBot="1">
      <c r="B310" s="44" t="s">
        <v>89</v>
      </c>
      <c r="C310" s="52" t="s">
        <v>258</v>
      </c>
      <c r="D310" s="52" t="s">
        <v>258</v>
      </c>
      <c r="E310" s="52" t="s">
        <v>119</v>
      </c>
      <c r="F310" s="47"/>
      <c r="G310" s="47">
        <v>0</v>
      </c>
      <c r="H310" s="47"/>
      <c r="I310" s="47"/>
      <c r="J310" s="47"/>
      <c r="K310" s="47">
        <v>8</v>
      </c>
      <c r="L310" s="54">
        <f t="shared" si="20"/>
        <v>8</v>
      </c>
    </row>
    <row r="311" spans="2:12" ht="32.25" customHeight="1" thickBot="1">
      <c r="B311" s="44" t="s">
        <v>83</v>
      </c>
      <c r="C311" s="52" t="s">
        <v>258</v>
      </c>
      <c r="D311" s="52" t="s">
        <v>258</v>
      </c>
      <c r="E311" s="52" t="s">
        <v>270</v>
      </c>
      <c r="F311" s="47"/>
      <c r="G311" s="47">
        <v>30</v>
      </c>
      <c r="H311" s="47">
        <v>60</v>
      </c>
      <c r="I311" s="47">
        <v>30</v>
      </c>
      <c r="J311" s="47">
        <v>35</v>
      </c>
      <c r="K311" s="47">
        <v>35</v>
      </c>
      <c r="L311" s="54">
        <f t="shared" si="20"/>
        <v>190</v>
      </c>
    </row>
    <row r="312" spans="2:12" ht="32.25" customHeight="1" thickBot="1">
      <c r="B312" s="44" t="s">
        <v>84</v>
      </c>
      <c r="C312" s="52" t="s">
        <v>258</v>
      </c>
      <c r="D312" s="52" t="s">
        <v>258</v>
      </c>
      <c r="E312" s="52" t="s">
        <v>270</v>
      </c>
      <c r="F312" s="47">
        <v>100</v>
      </c>
      <c r="G312" s="47">
        <v>250</v>
      </c>
      <c r="H312" s="47">
        <v>80</v>
      </c>
      <c r="I312" s="47">
        <v>40</v>
      </c>
      <c r="J312" s="47">
        <v>90</v>
      </c>
      <c r="K312" s="47">
        <v>155</v>
      </c>
      <c r="L312" s="54">
        <f t="shared" si="20"/>
        <v>715</v>
      </c>
    </row>
    <row r="313" spans="2:12" ht="32.25" customHeight="1" thickBot="1">
      <c r="B313" s="44" t="s">
        <v>85</v>
      </c>
      <c r="C313" s="52" t="s">
        <v>258</v>
      </c>
      <c r="D313" s="52" t="s">
        <v>258</v>
      </c>
      <c r="E313" s="52" t="s">
        <v>270</v>
      </c>
      <c r="F313" s="47"/>
      <c r="G313" s="47">
        <v>190</v>
      </c>
      <c r="H313" s="47">
        <v>100</v>
      </c>
      <c r="I313" s="47"/>
      <c r="J313" s="47">
        <v>50</v>
      </c>
      <c r="K313" s="47">
        <v>430</v>
      </c>
      <c r="L313" s="54">
        <f t="shared" si="20"/>
        <v>770</v>
      </c>
    </row>
    <row r="314" spans="2:12" ht="32.25" customHeight="1" thickBot="1">
      <c r="B314" s="44" t="s">
        <v>86</v>
      </c>
      <c r="C314" s="52" t="s">
        <v>258</v>
      </c>
      <c r="D314" s="52" t="s">
        <v>258</v>
      </c>
      <c r="E314" s="52" t="s">
        <v>268</v>
      </c>
      <c r="F314" s="47"/>
      <c r="G314" s="47">
        <v>200</v>
      </c>
      <c r="H314" s="47">
        <v>200</v>
      </c>
      <c r="I314" s="47"/>
      <c r="J314" s="47"/>
      <c r="K314" s="47">
        <v>0</v>
      </c>
      <c r="L314" s="54">
        <f t="shared" si="20"/>
        <v>400</v>
      </c>
    </row>
    <row r="315" spans="2:12" ht="32.25" customHeight="1" thickBot="1">
      <c r="B315" s="44" t="s">
        <v>87</v>
      </c>
      <c r="C315" s="52" t="s">
        <v>258</v>
      </c>
      <c r="D315" s="52" t="s">
        <v>258</v>
      </c>
      <c r="E315" s="52" t="s">
        <v>268</v>
      </c>
      <c r="F315" s="47"/>
      <c r="G315" s="47">
        <v>100</v>
      </c>
      <c r="H315" s="47"/>
      <c r="I315" s="47"/>
      <c r="J315" s="47"/>
      <c r="K315" s="47">
        <v>0</v>
      </c>
      <c r="L315" s="54">
        <f t="shared" si="20"/>
        <v>100</v>
      </c>
    </row>
    <row r="316" spans="2:12" ht="32.25" customHeight="1" thickBot="1">
      <c r="B316" s="44" t="s">
        <v>94</v>
      </c>
      <c r="C316" s="52" t="s">
        <v>258</v>
      </c>
      <c r="D316" s="52" t="s">
        <v>258</v>
      </c>
      <c r="E316" s="52" t="s">
        <v>268</v>
      </c>
      <c r="F316" s="47">
        <v>300</v>
      </c>
      <c r="G316" s="47">
        <v>260</v>
      </c>
      <c r="H316" s="47"/>
      <c r="I316" s="47">
        <v>140</v>
      </c>
      <c r="J316" s="47"/>
      <c r="K316" s="47">
        <v>80</v>
      </c>
      <c r="L316" s="54">
        <f t="shared" si="20"/>
        <v>780</v>
      </c>
    </row>
    <row r="317" spans="2:12" ht="16.5" thickBot="1">
      <c r="B317" s="8"/>
      <c r="C317" s="68" t="s">
        <v>259</v>
      </c>
      <c r="D317" s="69"/>
      <c r="E317" s="69"/>
      <c r="F317" s="55">
        <f aca="true" t="shared" si="21" ref="F317:L317">SUM(F308:F316)</f>
        <v>415</v>
      </c>
      <c r="G317" s="55">
        <f t="shared" si="21"/>
        <v>1110</v>
      </c>
      <c r="H317" s="55">
        <f t="shared" si="21"/>
        <v>520</v>
      </c>
      <c r="I317" s="55">
        <f t="shared" si="21"/>
        <v>222</v>
      </c>
      <c r="J317" s="55">
        <f t="shared" si="21"/>
        <v>185</v>
      </c>
      <c r="K317" s="55">
        <f t="shared" si="21"/>
        <v>796</v>
      </c>
      <c r="L317" s="55">
        <f t="shared" si="21"/>
        <v>3248</v>
      </c>
    </row>
    <row r="318" spans="2:12" ht="15.75">
      <c r="B318" s="8"/>
      <c r="C318" s="56"/>
      <c r="D318" s="56"/>
      <c r="E318" s="56"/>
      <c r="F318" s="56"/>
      <c r="G318" s="56"/>
      <c r="H318" s="56"/>
      <c r="I318" s="56"/>
      <c r="J318" s="56"/>
      <c r="K318" s="56"/>
      <c r="L318" s="56"/>
    </row>
    <row r="319" spans="2:12" ht="15.75">
      <c r="B319" s="8"/>
      <c r="C319" s="56"/>
      <c r="D319" s="56"/>
      <c r="E319" s="56"/>
      <c r="F319" s="56"/>
      <c r="G319" s="56"/>
      <c r="H319" s="56"/>
      <c r="I319" s="56"/>
      <c r="J319" s="56"/>
      <c r="K319" s="56"/>
      <c r="L319" s="56"/>
    </row>
    <row r="320" ht="13.5" thickBot="1">
      <c r="K320" s="3"/>
    </row>
    <row r="321" spans="2:12" ht="15">
      <c r="B321" s="60" t="s">
        <v>121</v>
      </c>
      <c r="C321" s="38" t="s">
        <v>115</v>
      </c>
      <c r="D321" s="64" t="s">
        <v>117</v>
      </c>
      <c r="E321" s="66" t="s">
        <v>118</v>
      </c>
      <c r="F321" s="38" t="s">
        <v>50</v>
      </c>
      <c r="G321" s="39" t="s">
        <v>50</v>
      </c>
      <c r="H321" s="39" t="s">
        <v>50</v>
      </c>
      <c r="I321" s="39" t="s">
        <v>50</v>
      </c>
      <c r="J321" s="49" t="s">
        <v>50</v>
      </c>
      <c r="K321" s="40" t="s">
        <v>50</v>
      </c>
      <c r="L321" s="62" t="s">
        <v>51</v>
      </c>
    </row>
    <row r="322" spans="2:12" ht="15.75" thickBot="1">
      <c r="B322" s="61"/>
      <c r="C322" s="41" t="s">
        <v>116</v>
      </c>
      <c r="D322" s="65"/>
      <c r="E322" s="67"/>
      <c r="F322" s="41" t="s">
        <v>30</v>
      </c>
      <c r="G322" s="42" t="s">
        <v>31</v>
      </c>
      <c r="H322" s="42" t="s">
        <v>32</v>
      </c>
      <c r="I322" s="42" t="s">
        <v>33</v>
      </c>
      <c r="J322" s="50" t="s">
        <v>34</v>
      </c>
      <c r="K322" s="43" t="s">
        <v>35</v>
      </c>
      <c r="L322" s="63"/>
    </row>
    <row r="323" spans="2:12" ht="32.25" customHeight="1" thickBot="1">
      <c r="B323" s="44" t="s">
        <v>100</v>
      </c>
      <c r="C323" s="52" t="s">
        <v>258</v>
      </c>
      <c r="D323" s="52" t="s">
        <v>258</v>
      </c>
      <c r="E323" s="52" t="s">
        <v>258</v>
      </c>
      <c r="F323" s="47">
        <v>100</v>
      </c>
      <c r="G323" s="47">
        <v>120</v>
      </c>
      <c r="H323" s="47">
        <v>60</v>
      </c>
      <c r="I323" s="47">
        <v>20</v>
      </c>
      <c r="J323" s="47">
        <v>5</v>
      </c>
      <c r="K323" s="47">
        <v>60</v>
      </c>
      <c r="L323" s="54">
        <f>SUM(F323:K323)</f>
        <v>365</v>
      </c>
    </row>
    <row r="324" spans="2:12" ht="16.5" thickBot="1">
      <c r="B324" s="8"/>
      <c r="C324" s="68" t="s">
        <v>259</v>
      </c>
      <c r="D324" s="69"/>
      <c r="E324" s="69"/>
      <c r="F324" s="55">
        <f aca="true" t="shared" si="22" ref="F324:L324">SUM(F323)</f>
        <v>100</v>
      </c>
      <c r="G324" s="55">
        <f t="shared" si="22"/>
        <v>120</v>
      </c>
      <c r="H324" s="55">
        <f t="shared" si="22"/>
        <v>60</v>
      </c>
      <c r="I324" s="55">
        <f t="shared" si="22"/>
        <v>20</v>
      </c>
      <c r="J324" s="55">
        <f t="shared" si="22"/>
        <v>5</v>
      </c>
      <c r="K324" s="55">
        <f t="shared" si="22"/>
        <v>60</v>
      </c>
      <c r="L324" s="55">
        <f t="shared" si="22"/>
        <v>365</v>
      </c>
    </row>
    <row r="325" spans="8:11" ht="12.75">
      <c r="H325" s="6"/>
      <c r="K325" s="6"/>
    </row>
    <row r="326" spans="8:11" ht="12.75">
      <c r="H326" s="6"/>
      <c r="K326" s="3"/>
    </row>
    <row r="327" ht="12.75">
      <c r="H327" s="6"/>
    </row>
    <row r="328" ht="12.75"/>
    <row r="329" ht="12.75">
      <c r="K329" s="6"/>
    </row>
    <row r="330" ht="12.75">
      <c r="K330" s="6"/>
    </row>
    <row r="331" spans="2:12" ht="18">
      <c r="B331" s="37" t="s">
        <v>267</v>
      </c>
      <c r="C331" s="10"/>
      <c r="D331" s="10"/>
      <c r="E331" s="10"/>
      <c r="F331" s="3"/>
      <c r="G331" s="23"/>
      <c r="H331" s="29"/>
      <c r="I331" s="3"/>
      <c r="J331" s="35"/>
      <c r="K331" s="6"/>
      <c r="L331" s="3"/>
    </row>
    <row r="332" spans="2:11" ht="13.5" thickBot="1">
      <c r="B332" s="4"/>
      <c r="C332" s="4"/>
      <c r="D332" s="4"/>
      <c r="E332" s="4"/>
      <c r="K332" s="3"/>
    </row>
    <row r="333" spans="2:12" ht="15">
      <c r="B333" s="60" t="s">
        <v>121</v>
      </c>
      <c r="C333" s="38" t="s">
        <v>115</v>
      </c>
      <c r="D333" s="64" t="s">
        <v>117</v>
      </c>
      <c r="E333" s="66" t="s">
        <v>118</v>
      </c>
      <c r="F333" s="38" t="s">
        <v>50</v>
      </c>
      <c r="G333" s="39" t="s">
        <v>50</v>
      </c>
      <c r="H333" s="39" t="s">
        <v>50</v>
      </c>
      <c r="I333" s="39" t="s">
        <v>50</v>
      </c>
      <c r="J333" s="49" t="s">
        <v>50</v>
      </c>
      <c r="K333" s="40" t="s">
        <v>50</v>
      </c>
      <c r="L333" s="62" t="s">
        <v>51</v>
      </c>
    </row>
    <row r="334" spans="2:12" ht="15.75" thickBot="1">
      <c r="B334" s="61"/>
      <c r="C334" s="41" t="s">
        <v>116</v>
      </c>
      <c r="D334" s="65"/>
      <c r="E334" s="67"/>
      <c r="F334" s="41" t="s">
        <v>30</v>
      </c>
      <c r="G334" s="42" t="s">
        <v>31</v>
      </c>
      <c r="H334" s="42" t="s">
        <v>32</v>
      </c>
      <c r="I334" s="42" t="s">
        <v>33</v>
      </c>
      <c r="J334" s="50" t="s">
        <v>34</v>
      </c>
      <c r="K334" s="43" t="s">
        <v>35</v>
      </c>
      <c r="L334" s="63"/>
    </row>
    <row r="335" spans="2:12" ht="32.25" customHeight="1" thickBot="1">
      <c r="B335" s="44" t="s">
        <v>274</v>
      </c>
      <c r="C335" s="45" t="s">
        <v>271</v>
      </c>
      <c r="D335" s="52" t="s">
        <v>120</v>
      </c>
      <c r="E335" s="52" t="s">
        <v>258</v>
      </c>
      <c r="F335" s="47">
        <v>60</v>
      </c>
      <c r="G335" s="47">
        <v>70</v>
      </c>
      <c r="H335" s="47">
        <v>80</v>
      </c>
      <c r="I335" s="47">
        <v>20</v>
      </c>
      <c r="J335" s="47">
        <v>30</v>
      </c>
      <c r="K335" s="47">
        <v>10</v>
      </c>
      <c r="L335" s="54">
        <f>SUM(F335:K335)</f>
        <v>270</v>
      </c>
    </row>
    <row r="336" spans="2:12" ht="32.25" customHeight="1" thickBot="1">
      <c r="B336" s="44" t="s">
        <v>273</v>
      </c>
      <c r="C336" s="45" t="s">
        <v>272</v>
      </c>
      <c r="D336" s="52" t="s">
        <v>120</v>
      </c>
      <c r="E336" s="52" t="s">
        <v>258</v>
      </c>
      <c r="F336" s="47">
        <v>15</v>
      </c>
      <c r="G336" s="47">
        <v>15</v>
      </c>
      <c r="H336" s="47">
        <v>15</v>
      </c>
      <c r="I336" s="47"/>
      <c r="J336" s="47"/>
      <c r="K336" s="47">
        <v>2</v>
      </c>
      <c r="L336" s="54">
        <f>SUM(F336:K336)</f>
        <v>47</v>
      </c>
    </row>
    <row r="337" spans="2:12" ht="16.5" thickBot="1">
      <c r="B337" s="15"/>
      <c r="C337" s="68" t="s">
        <v>259</v>
      </c>
      <c r="D337" s="69"/>
      <c r="E337" s="69"/>
      <c r="F337" s="55">
        <f aca="true" t="shared" si="23" ref="F337:K337">SUM(F335:F336)</f>
        <v>75</v>
      </c>
      <c r="G337" s="55">
        <f t="shared" si="23"/>
        <v>85</v>
      </c>
      <c r="H337" s="55">
        <f t="shared" si="23"/>
        <v>95</v>
      </c>
      <c r="I337" s="55">
        <f t="shared" si="23"/>
        <v>20</v>
      </c>
      <c r="J337" s="55">
        <f t="shared" si="23"/>
        <v>30</v>
      </c>
      <c r="K337" s="55">
        <f t="shared" si="23"/>
        <v>12</v>
      </c>
      <c r="L337" s="55">
        <f>SUM(L335:L336)</f>
        <v>317</v>
      </c>
    </row>
    <row r="339" ht="13.5" thickBot="1"/>
    <row r="340" spans="3:12" ht="21.75" thickBot="1">
      <c r="C340" s="74" t="s">
        <v>275</v>
      </c>
      <c r="D340" s="75"/>
      <c r="E340" s="75"/>
      <c r="F340" s="75"/>
      <c r="G340" s="75"/>
      <c r="H340" s="75"/>
      <c r="I340" s="75"/>
      <c r="J340" s="75"/>
      <c r="K340" s="75"/>
      <c r="L340" s="75"/>
    </row>
  </sheetData>
  <sheetProtection/>
  <mergeCells count="78">
    <mergeCell ref="C340:L340"/>
    <mergeCell ref="L321:L322"/>
    <mergeCell ref="C302:E302"/>
    <mergeCell ref="C317:E317"/>
    <mergeCell ref="C324:E324"/>
    <mergeCell ref="C337:E337"/>
    <mergeCell ref="B333:B334"/>
    <mergeCell ref="D333:D334"/>
    <mergeCell ref="E333:E334"/>
    <mergeCell ref="L333:L334"/>
    <mergeCell ref="B321:B322"/>
    <mergeCell ref="D321:D322"/>
    <mergeCell ref="E321:E322"/>
    <mergeCell ref="B3:L3"/>
    <mergeCell ref="C56:E56"/>
    <mergeCell ref="C76:E76"/>
    <mergeCell ref="C123:E123"/>
    <mergeCell ref="C174:E174"/>
    <mergeCell ref="B233:B234"/>
    <mergeCell ref="D233:D234"/>
    <mergeCell ref="E233:E234"/>
    <mergeCell ref="C191:E191"/>
    <mergeCell ref="B224:B225"/>
    <mergeCell ref="D224:D225"/>
    <mergeCell ref="E224:E225"/>
    <mergeCell ref="L224:L225"/>
    <mergeCell ref="C230:E230"/>
    <mergeCell ref="L178:L179"/>
    <mergeCell ref="L128:L129"/>
    <mergeCell ref="L197:L198"/>
    <mergeCell ref="B128:B129"/>
    <mergeCell ref="B289:B290"/>
    <mergeCell ref="D289:D290"/>
    <mergeCell ref="E289:E290"/>
    <mergeCell ref="C286:E286"/>
    <mergeCell ref="D178:D179"/>
    <mergeCell ref="E178:E179"/>
    <mergeCell ref="B197:B198"/>
    <mergeCell ref="D197:D198"/>
    <mergeCell ref="E197:E198"/>
    <mergeCell ref="B60:B61"/>
    <mergeCell ref="L60:L61"/>
    <mergeCell ref="B81:B82"/>
    <mergeCell ref="L81:L82"/>
    <mergeCell ref="D81:D82"/>
    <mergeCell ref="E81:E82"/>
    <mergeCell ref="B298:B299"/>
    <mergeCell ref="D298:D299"/>
    <mergeCell ref="E298:E299"/>
    <mergeCell ref="L298:L299"/>
    <mergeCell ref="L289:L290"/>
    <mergeCell ref="C293:E293"/>
    <mergeCell ref="B8:B9"/>
    <mergeCell ref="L8:L9"/>
    <mergeCell ref="B4:L4"/>
    <mergeCell ref="D8:D9"/>
    <mergeCell ref="E8:E9"/>
    <mergeCell ref="D128:D129"/>
    <mergeCell ref="E128:E129"/>
    <mergeCell ref="D60:D61"/>
    <mergeCell ref="E60:E61"/>
    <mergeCell ref="L233:L234"/>
    <mergeCell ref="B306:B307"/>
    <mergeCell ref="D306:D307"/>
    <mergeCell ref="E306:E307"/>
    <mergeCell ref="L306:L307"/>
    <mergeCell ref="D260:D261"/>
    <mergeCell ref="E260:E261"/>
    <mergeCell ref="B178:B179"/>
    <mergeCell ref="B260:B261"/>
    <mergeCell ref="L260:L261"/>
    <mergeCell ref="B283:B284"/>
    <mergeCell ref="D283:D284"/>
    <mergeCell ref="E283:E284"/>
    <mergeCell ref="L283:L284"/>
    <mergeCell ref="C220:E220"/>
    <mergeCell ref="C256:E256"/>
    <mergeCell ref="C279:E279"/>
  </mergeCells>
  <printOptions/>
  <pageMargins left="0.787401575" right="0.787401575" top="0.984251969" bottom="0.984251969" header="0.4921259845" footer="0.4921259845"/>
  <pageSetup horizontalDpi="600" verticalDpi="600" orientation="portrait" paperSize="9" scale="43" r:id="rId2"/>
  <rowBreaks count="5" manualBreakCount="5">
    <brk id="57" max="14" man="1"/>
    <brk id="115" max="14" man="1"/>
    <brk id="174" max="14" man="1"/>
    <brk id="230" max="14" man="1"/>
    <brk id="29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mikulasek</cp:lastModifiedBy>
  <cp:lastPrinted>2013-03-17T13:35:23Z</cp:lastPrinted>
  <dcterms:created xsi:type="dcterms:W3CDTF">2006-02-07T10:32:46Z</dcterms:created>
  <dcterms:modified xsi:type="dcterms:W3CDTF">2013-05-22T06:01:51Z</dcterms:modified>
  <cp:category/>
  <cp:version/>
  <cp:contentType/>
  <cp:contentStatus/>
</cp:coreProperties>
</file>