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560" windowHeight="8715" tabRatio="675" activeTab="4"/>
  </bookViews>
  <sheets>
    <sheet name="Rekapitulace" sheetId="1" r:id="rId1"/>
    <sheet name="SK" sheetId="2" r:id="rId2"/>
    <sheet name="LDZ" sheetId="3" r:id="rId3"/>
    <sheet name="AKT" sheetId="4" r:id="rId4"/>
    <sheet name="DT" sheetId="5" r:id="rId5"/>
  </sheets>
  <definedNames>
    <definedName name="_xlnm.Print_Area" localSheetId="3">'AKT'!$A$1:$I$29</definedName>
    <definedName name="_xlnm.Print_Area" localSheetId="4">'DT'!$B$1:$I$74</definedName>
    <definedName name="_xlnm.Print_Area" localSheetId="2">'LDZ'!$B$1:$I$66</definedName>
    <definedName name="_xlnm.Print_Area" localSheetId="0">'Rekapitulace'!$A$3:$F$28</definedName>
    <definedName name="_xlnm.Print_Area" localSheetId="1">'SK'!$B$1:$I$98</definedName>
  </definedNames>
  <calcPr fullCalcOnLoad="1"/>
</workbook>
</file>

<file path=xl/sharedStrings.xml><?xml version="1.0" encoding="utf-8"?>
<sst xmlns="http://schemas.openxmlformats.org/spreadsheetml/2006/main" count="502" uniqueCount="171">
  <si>
    <t>LT PROJEKT a.s.</t>
  </si>
  <si>
    <t>Seznámení s obsluhou</t>
  </si>
  <si>
    <t xml:space="preserve">Pomocné montážní práce: zednické výpomoci, bourací práce </t>
  </si>
  <si>
    <t>Krabice KU 68 p.o.</t>
  </si>
  <si>
    <t>Krabice KO 97 p.o.</t>
  </si>
  <si>
    <t>Krabice KO 125 p.o.</t>
  </si>
  <si>
    <t>Akce</t>
  </si>
  <si>
    <t>Místo</t>
  </si>
  <si>
    <t>Investor</t>
  </si>
  <si>
    <t>Objednatel</t>
  </si>
  <si>
    <t>REKAPITULACE ROZPOČTŮ SLABOPROUDU</t>
  </si>
  <si>
    <t>SOUBOR</t>
  </si>
  <si>
    <t>CENA</t>
  </si>
  <si>
    <t>Strukturovaná kabeláž</t>
  </si>
  <si>
    <t>CELKEM DODÁVKA A MONTÁŽ</t>
  </si>
  <si>
    <t>STRUKTUROVANÁ KABELÁŽ</t>
  </si>
  <si>
    <t xml:space="preserve">jednotková cena </t>
  </si>
  <si>
    <t>cena celkem</t>
  </si>
  <si>
    <t>Technologie</t>
  </si>
  <si>
    <t>Rozvody</t>
  </si>
  <si>
    <t>množství</t>
  </si>
  <si>
    <t>Dodávka celkem</t>
  </si>
  <si>
    <t>Dodávka a montáž celkem</t>
  </si>
  <si>
    <t>Celkem bez DPH</t>
  </si>
  <si>
    <t>Ceny jsou uvedeny bez DPH</t>
  </si>
  <si>
    <t>m</t>
  </si>
  <si>
    <t>ks</t>
  </si>
  <si>
    <t>Název</t>
  </si>
  <si>
    <t>ks/m</t>
  </si>
  <si>
    <t>Montáž</t>
  </si>
  <si>
    <t>Mezisoučet</t>
  </si>
  <si>
    <t>Dodávka</t>
  </si>
  <si>
    <t>hod</t>
  </si>
  <si>
    <t>Rozvodný panel 5x230V</t>
  </si>
  <si>
    <t>Vyvazovací panel 1U</t>
  </si>
  <si>
    <t>Trubka PVC 16mm p.o.</t>
  </si>
  <si>
    <t>Trubka PVC 23mm p.o.</t>
  </si>
  <si>
    <t>Trubka PVC 29mm p.o.</t>
  </si>
  <si>
    <t>Trubka PVC 36mm p.o.</t>
  </si>
  <si>
    <t>LÉKAŘSKÉ DOROZUMÍVACÍ ZAŘÍZENÍ</t>
  </si>
  <si>
    <t>Táhlo nouzového volání</t>
  </si>
  <si>
    <t>Instalační rámeček malý</t>
  </si>
  <si>
    <t>Instalační rámeček střední</t>
  </si>
  <si>
    <t>Lékařské dorozumívací zařízení</t>
  </si>
  <si>
    <t>Pomocné montážní práce: zednické výpomoci, bourací práce, koordinační práce</t>
  </si>
  <si>
    <t>Kabel CYKY 3Cx1,5 - přívod napájení datových rozvaděčů</t>
  </si>
  <si>
    <t>Pomocné instalační práce: zednické výpomoci, bourací práce, koordinační práce</t>
  </si>
  <si>
    <t>1x1</t>
  </si>
  <si>
    <t>2x1</t>
  </si>
  <si>
    <t>3x1</t>
  </si>
  <si>
    <t>6x1</t>
  </si>
  <si>
    <t>p.č.</t>
  </si>
  <si>
    <t>Uvedené ceny jsou bez DPH</t>
  </si>
  <si>
    <t xml:space="preserve">Patch panel 24xRJ45 cat.6, osazený </t>
  </si>
  <si>
    <t>Poznámka:</t>
  </si>
  <si>
    <t>- Bližší popis zařízení a jejich znázornění je uvedeno v jednotlivých výkresech, jejichž čísla jou uvedena u popisu jednotlivých položek</t>
  </si>
  <si>
    <t>Ventilační jednotka 4x ventilátor, automatický termostat</t>
  </si>
  <si>
    <t>Průraz zdivem, síla zdi do 300mm, otvor do 50x50mm</t>
  </si>
  <si>
    <t>Požární ucpávky prostupů kabeláže, požární odolnost 45 minut (z protipožárního tmelu)</t>
  </si>
  <si>
    <t>6x10</t>
  </si>
  <si>
    <t>8x1</t>
  </si>
  <si>
    <t>10x1</t>
  </si>
  <si>
    <t>Kabel UTP 4p.cat.6 LSOH</t>
  </si>
  <si>
    <t>Krabice KU 68 p.o., přístrojové krabice, odbočné kraice pro trubkové rozvody</t>
  </si>
  <si>
    <t>Revize, koordinace, zkoušky</t>
  </si>
  <si>
    <t xml:space="preserve">Měření a kontrola met.vedení </t>
  </si>
  <si>
    <t>Uvedení zařízení do provozu a připojení</t>
  </si>
  <si>
    <t>Výchozí revize</t>
  </si>
  <si>
    <t>Oživení, odzkoušení, nastavení zařízení, kontrola a testování kabeláže</t>
  </si>
  <si>
    <t>30x1</t>
  </si>
  <si>
    <t>24x1</t>
  </si>
  <si>
    <t>Patch kabel cat.6 2m</t>
  </si>
  <si>
    <t>4x10</t>
  </si>
  <si>
    <t>Lišta vkládací 70x40</t>
  </si>
  <si>
    <t>Lišta vkládací 40x20</t>
  </si>
  <si>
    <r>
      <t xml:space="preserve">Stávající trasy a rozvody: </t>
    </r>
    <r>
      <rPr>
        <sz val="10"/>
        <rFont val="Arial"/>
        <family val="2"/>
      </rPr>
      <t>práce spojené s vyhledáním stávajících průběžných rozvodů z neřešených prostor, jejich ochrana proti poškození během prací, demontáže rušených rozvodů</t>
    </r>
  </si>
  <si>
    <t>Hlavní ústředna</t>
  </si>
  <si>
    <t>Zásuvka rozvodu</t>
  </si>
  <si>
    <t>Napáječ</t>
  </si>
  <si>
    <t>Svítidlo orientační</t>
  </si>
  <si>
    <t>Tlačítko rušení volání</t>
  </si>
  <si>
    <t>Propojovací deska hlavní ústředny</t>
  </si>
  <si>
    <t>Propojovací svorkovnice do KO97</t>
  </si>
  <si>
    <t>1x1 pro hlavní ústřednu</t>
  </si>
  <si>
    <t>Kabel UTP Cat.5e LSOH</t>
  </si>
  <si>
    <t>140x3</t>
  </si>
  <si>
    <t>15x1</t>
  </si>
  <si>
    <t>16x1</t>
  </si>
  <si>
    <t>R</t>
  </si>
  <si>
    <t>Průchozí panel</t>
  </si>
  <si>
    <t>Optické spojky SC-SC</t>
  </si>
  <si>
    <t xml:space="preserve">Optický PatchCord SC-SC </t>
  </si>
  <si>
    <t>AKTIVNÍ PRVKY PC SÍTĚ</t>
  </si>
  <si>
    <t>Aktivní prvek SWITCH 52 port, fast ethernet 100/1000 BASE, 1x dual personality ports 10/100/1000 BASE, GIGA bit uplink</t>
  </si>
  <si>
    <t>4x1</t>
  </si>
  <si>
    <t>WiFi router</t>
  </si>
  <si>
    <t>Mediakonvertor FO/RJ45, 1 SFP Gbit modul</t>
  </si>
  <si>
    <t>Seznámení obsluhy s provozem a obsluhou zařízení</t>
  </si>
  <si>
    <t>Kofigurace, oživení, nastavení</t>
  </si>
  <si>
    <t>Kabel SYKFY 25x2x0,5</t>
  </si>
  <si>
    <t>Optický kabel SM 9/125, 12 vláken</t>
  </si>
  <si>
    <t>Patch panel 25xRJ45 cat.3 zakončení metalického propoje patrových rozvaděčů  a hlavního RACK</t>
  </si>
  <si>
    <t>65x110</t>
  </si>
  <si>
    <t>1x100</t>
  </si>
  <si>
    <t>Frézování drážky pro uložení kabeláže, hloubka 50mm šířka 50mm</t>
  </si>
  <si>
    <t>Svařování optického kabelu - 1 vlákno</t>
  </si>
  <si>
    <t>Měření a kontrola opt.vedení, do 12 vláken</t>
  </si>
  <si>
    <t>Technologie - hlavní datové rozvaděče</t>
  </si>
  <si>
    <t>Pomocné instalační práce</t>
  </si>
  <si>
    <t>6x1 - drobné zednické výpomoci, bourací práce, zapravení</t>
  </si>
  <si>
    <t>CYSY 2x1,5</t>
  </si>
  <si>
    <t>2x100 +80</t>
  </si>
  <si>
    <t xml:space="preserve">Kabel SYKFY 4x2x0,5 </t>
  </si>
  <si>
    <t>Kabel CYKY 3Cx1,5</t>
  </si>
  <si>
    <t>1x20</t>
  </si>
  <si>
    <t>8x10</t>
  </si>
  <si>
    <t>5x10</t>
  </si>
  <si>
    <t>14x1</t>
  </si>
  <si>
    <t>8x1 odbočná krabice trubkových tras</t>
  </si>
  <si>
    <t>2x1 odbočná krabice trubkových tras</t>
  </si>
  <si>
    <t>2x1 protipožární ucpávka prostupů kabeláže z protipožárního tmelu</t>
  </si>
  <si>
    <t xml:space="preserve">Oživení, odzkoušení, nastavení zařízení </t>
  </si>
  <si>
    <t>Seznámení s obsluhou a provozem zařízení</t>
  </si>
  <si>
    <t>1x viz. 1.NP</t>
  </si>
  <si>
    <t>Časové relé pro přídrž sepnutého zámku pro otevření dveří</t>
  </si>
  <si>
    <t>Elektrický zámek - reverzní pro osazení do dveří ovládaných tlačítkem z kartotéky</t>
  </si>
  <si>
    <t>Napájecí zdroj 230/24V, 2A pro napájení dveřního zámku</t>
  </si>
  <si>
    <t>Domácí telefon</t>
  </si>
  <si>
    <t>Aktivní prvky</t>
  </si>
  <si>
    <t>Hlasová jednotka pro panel</t>
  </si>
  <si>
    <t>Domovní telefon</t>
  </si>
  <si>
    <t>Hlavní systémový napájecí zdroj</t>
  </si>
  <si>
    <t>Kryt proti dešti pro hlavní panel</t>
  </si>
  <si>
    <t>Elektrický dveřní otvírač 12V, nízkoodběrový</t>
  </si>
  <si>
    <t>Napájecí zdroj pro elektrický dveřní otvírač</t>
  </si>
  <si>
    <t>Drobný instalační materiál</t>
  </si>
  <si>
    <t>Instalační krabice pod omítku, 1 modul</t>
  </si>
  <si>
    <t>Modul pro hlasovou jednotku, 1 tlačítko</t>
  </si>
  <si>
    <t>Upevňovací a krycí rámeček, 1 modul</t>
  </si>
  <si>
    <t>Aktivní prvek SWITCH: Switch / 24x PoE (370W) +10/100 RJ45 portů, 2x SFP 1000 Mbps port</t>
  </si>
  <si>
    <r>
      <t>Stávající RACK rozvaděč:</t>
    </r>
    <r>
      <rPr>
        <sz val="10"/>
        <rFont val="Arial"/>
        <family val="2"/>
      </rPr>
      <t xml:space="preserve"> práce spojené s úpravou stávajícího rozvaděče, reogranizace kabeláže, proměření stávající kabeláže</t>
    </r>
  </si>
  <si>
    <t>- Součástí soupisu prací a jednotkových cen jsou dodávky zařízení a materiálu včetně drobného a podružného matriálu potřebného pro monáže</t>
  </si>
  <si>
    <r>
      <t xml:space="preserve">- Položka </t>
    </r>
    <r>
      <rPr>
        <b/>
        <sz val="10"/>
        <rFont val="Arial CE"/>
        <family val="0"/>
      </rPr>
      <t>R</t>
    </r>
    <r>
      <rPr>
        <sz val="10"/>
        <rFont val="Arial CE"/>
        <family val="2"/>
      </rPr>
      <t xml:space="preserve"> soupisu praci nejsou zpracovány dle cenové soustavy URS ani RTS, tyto položky jsou naceněny dle vlastní cenové soustavy</t>
    </r>
  </si>
  <si>
    <t>- zpracovaná DPS je nedílnou součástí zpracovaných soupisů prací</t>
  </si>
  <si>
    <t>Nemocnice Hustopeče, úprava bývalých prostor JIP na rehabilitační pracoviště</t>
  </si>
  <si>
    <t>Areál nemocnice Hutopeče p.o., Brněnská 716/41, Hustopeče PSČ 693 01</t>
  </si>
  <si>
    <t>Nemocnice Hutopeče p.o., Brněnská 716/41, Hustopeče PSČ 693 01</t>
  </si>
  <si>
    <t>AKCE : Nemocnice Hustopeče, úprava bývalých prostor JIP na rehabilitační pracoviště</t>
  </si>
  <si>
    <t>Rozvaděč nástěnný, 18U/60x60, šedý, dveře sklo</t>
  </si>
  <si>
    <t>Datová zásuvka 2x RJ45 Cat.6 - do stěny (komplet - krabička, keystone, rámeček, maska)</t>
  </si>
  <si>
    <t>Datová zásuvka 1x RJ45 cat.6 - do stěny (komplet - krabička, keystone, rámeček, maska)</t>
  </si>
  <si>
    <t>31x1</t>
  </si>
  <si>
    <r>
      <t>Stávající TEL rozvaděč:</t>
    </r>
    <r>
      <rPr>
        <sz val="10"/>
        <rFont val="Arial"/>
        <family val="2"/>
      </rPr>
      <t xml:space="preserve"> práce spojené s úpravou stávajícího rozvaděče, reogranizace kabeláže, proměření stávající kabeláže</t>
    </r>
  </si>
  <si>
    <t>48x10</t>
  </si>
  <si>
    <t>32x10</t>
  </si>
  <si>
    <t>18x10</t>
  </si>
  <si>
    <t>10x10</t>
  </si>
  <si>
    <t>14x10</t>
  </si>
  <si>
    <t>11x10</t>
  </si>
  <si>
    <t>84x1</t>
  </si>
  <si>
    <t>42x1</t>
  </si>
  <si>
    <t>23x1</t>
  </si>
  <si>
    <t>130x1</t>
  </si>
  <si>
    <t>Kableový žlab plechový 65/50 - kompletní (žlab, víko, kolena, spojky, nosné tyče, výložníky)</t>
  </si>
  <si>
    <t>Optická vana 12xSC - komplet (Vana, kazeta, čelo vany, pigtail) zakončení optického propoje podružných RACKů p.č.3 do hlavnícho rozvaděče p.č.1</t>
  </si>
  <si>
    <t>Drobný a pomocný instalační materiál (sádra, drobný zdící materiál, hmoždinky, vruty)</t>
  </si>
  <si>
    <t>kpl</t>
  </si>
  <si>
    <t>Tlačítko pro sepnutí elektrického zámku / zvonění</t>
  </si>
  <si>
    <t>7x1</t>
  </si>
  <si>
    <t>SOUPIS PRACÍ</t>
  </si>
  <si>
    <t>DOMOVNÍ TELEFON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</si>
</sst>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General_)"/>
    <numFmt numFmtId="185" formatCode="#,##0&quot; Kč&quot;_);\(#,##0&quot; Kč&quot;\)"/>
    <numFmt numFmtId="186" formatCode="0.00_)"/>
    <numFmt numFmtId="187" formatCode="#,##0.00_);\(#,##0.00\)"/>
    <numFmt numFmtId="188" formatCode="#,##0\ &quot;Kč&quot;"/>
    <numFmt numFmtId="189" formatCode="#,##0.00\ &quot;K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_K_č"/>
    <numFmt numFmtId="194" formatCode="000\ 00"/>
    <numFmt numFmtId="195" formatCode="#,##0\,\-"/>
    <numFmt numFmtId="196" formatCode="d/m/yy"/>
    <numFmt numFmtId="197" formatCode="#,##0\ &quot;DM&quot;"/>
    <numFmt numFmtId="198" formatCode="dd/mm/yy"/>
    <numFmt numFmtId="199" formatCode="00&quot;  &quot;000&quot;  &quot;00"/>
    <numFmt numFmtId="200" formatCode="0.0"/>
    <numFmt numFmtId="201" formatCode="0.000"/>
    <numFmt numFmtId="202" formatCode="0.0000"/>
    <numFmt numFmtId="203" formatCode="#,##0.0"/>
    <numFmt numFmtId="204" formatCode="#,##0.0\ &quot;Kč&quot;"/>
    <numFmt numFmtId="205" formatCode="0.0%"/>
    <numFmt numFmtId="206" formatCode="#,##0.00_ ;\-#,##0.00\ "/>
    <numFmt numFmtId="207" formatCode="#,##0.00\ _K_č;[Red]#,##0.00\ _K_č"/>
    <numFmt numFmtId="208" formatCode="#,##0.000"/>
    <numFmt numFmtId="209" formatCode="#,##0.00\ [$€-1]"/>
    <numFmt numFmtId="210" formatCode="#,##0.\-\ ;\-#,##0.\-"/>
    <numFmt numFmtId="211" formatCode="_(#,##0.0??;\-\ #,##0.0??;&quot;–&quot;???;_(@_)"/>
    <numFmt numFmtId="212" formatCode="[$-405]d\.\ mmmm\ yyyy"/>
    <numFmt numFmtId="213" formatCode="0.E+00"/>
  </numFmts>
  <fonts count="80"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i/>
      <sz val="14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u val="single"/>
      <sz val="8"/>
      <color indexed="12"/>
      <name val="Arial CE"/>
      <family val="2"/>
    </font>
    <font>
      <b/>
      <u val="single"/>
      <sz val="8"/>
      <color indexed="36"/>
      <name val="Arial CE"/>
      <family val="2"/>
    </font>
    <font>
      <sz val="10"/>
      <name val="Garamond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24"/>
      <name val="Tahoma"/>
      <family val="2"/>
    </font>
    <font>
      <sz val="10"/>
      <name val="Garamond CE"/>
      <family val="0"/>
    </font>
    <font>
      <b/>
      <i/>
      <sz val="16"/>
      <name val="Arial CE"/>
      <family val="2"/>
    </font>
    <font>
      <b/>
      <sz val="10"/>
      <name val="Garamond CE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8"/>
      <name val="Arial CE"/>
      <family val="2"/>
    </font>
    <font>
      <b/>
      <u val="single"/>
      <sz val="18"/>
      <name val="Arial CE"/>
      <family val="0"/>
    </font>
    <font>
      <i/>
      <sz val="16"/>
      <name val="Arial CE"/>
      <family val="2"/>
    </font>
    <font>
      <b/>
      <sz val="10"/>
      <color indexed="11"/>
      <name val="Arial"/>
      <family val="2"/>
    </font>
    <font>
      <b/>
      <u val="single"/>
      <sz val="10"/>
      <color indexed="17"/>
      <name val="Arial"/>
      <family val="2"/>
    </font>
    <font>
      <b/>
      <sz val="16"/>
      <color indexed="57"/>
      <name val="Arial"/>
      <family val="2"/>
    </font>
    <font>
      <b/>
      <sz val="28"/>
      <color indexed="17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i/>
      <sz val="9"/>
      <color indexed="10"/>
      <name val="Arial CE"/>
      <family val="2"/>
    </font>
    <font>
      <sz val="9"/>
      <color indexed="8"/>
      <name val="Elfetex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5" fillId="21" borderId="2" applyNumberFormat="0" applyAlignment="0" applyProtection="0"/>
    <xf numFmtId="0" fontId="10" fillId="0" borderId="0" applyFont="0" applyFill="0" applyBorder="0" applyAlignment="0" applyProtection="0"/>
    <xf numFmtId="2" fontId="10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184" fontId="0" fillId="0" borderId="0">
      <alignment/>
      <protection/>
    </xf>
    <xf numFmtId="0" fontId="0" fillId="0" borderId="0" applyProtection="0">
      <alignment/>
    </xf>
    <xf numFmtId="184" fontId="1" fillId="0" borderId="0">
      <alignment/>
      <protection/>
    </xf>
    <xf numFmtId="0" fontId="0" fillId="0" borderId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 applyProtection="0">
      <alignment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1" fillId="25" borderId="0">
      <alignment horizontal="left"/>
      <protection/>
    </xf>
    <xf numFmtId="0" fontId="7" fillId="26" borderId="0">
      <alignment/>
      <protection/>
    </xf>
    <xf numFmtId="0" fontId="0" fillId="0" borderId="0" applyProtection="0">
      <alignment/>
    </xf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75" fillId="28" borderId="8" applyNumberFormat="0" applyAlignment="0" applyProtection="0"/>
    <xf numFmtId="0" fontId="76" fillId="29" borderId="8" applyNumberForma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4" fillId="0" borderId="0">
      <alignment/>
      <protection/>
    </xf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79" fillId="35" borderId="0" applyNumberFormat="0" applyBorder="0" applyAlignment="0" applyProtection="0"/>
  </cellStyleXfs>
  <cellXfs count="439">
    <xf numFmtId="184" fontId="0" fillId="0" borderId="0" xfId="0" applyNumberFormat="1" applyAlignment="1">
      <alignment/>
    </xf>
    <xf numFmtId="184" fontId="7" fillId="0" borderId="0" xfId="0" applyNumberFormat="1" applyFont="1" applyBorder="1" applyAlignment="1" applyProtection="1">
      <alignment horizontal="left" vertical="center"/>
      <protection/>
    </xf>
    <xf numFmtId="184" fontId="11" fillId="0" borderId="0" xfId="84" applyFont="1" applyBorder="1" applyAlignment="1">
      <alignment horizontal="center" vertical="center"/>
      <protection/>
    </xf>
    <xf numFmtId="184" fontId="11" fillId="0" borderId="0" xfId="84" applyFont="1" applyBorder="1" applyAlignment="1">
      <alignment horizontal="right" vertical="center"/>
      <protection/>
    </xf>
    <xf numFmtId="184" fontId="11" fillId="0" borderId="0" xfId="84" applyFont="1" applyAlignment="1">
      <alignment horizontal="right" vertical="center"/>
      <protection/>
    </xf>
    <xf numFmtId="184" fontId="11" fillId="0" borderId="0" xfId="84" applyFont="1" applyBorder="1" applyAlignment="1">
      <alignment vertical="center"/>
      <protection/>
    </xf>
    <xf numFmtId="184" fontId="11" fillId="0" borderId="0" xfId="84" applyFont="1">
      <alignment/>
      <protection/>
    </xf>
    <xf numFmtId="184" fontId="1" fillId="0" borderId="10" xfId="84" applyFont="1" applyBorder="1" applyAlignment="1">
      <alignment horizontal="center" vertical="center"/>
      <protection/>
    </xf>
    <xf numFmtId="184" fontId="1" fillId="0" borderId="10" xfId="84" applyFont="1" applyBorder="1" applyAlignment="1">
      <alignment horizontal="center" vertical="center"/>
      <protection/>
    </xf>
    <xf numFmtId="184" fontId="4" fillId="0" borderId="0" xfId="84" applyFont="1">
      <alignment/>
      <protection/>
    </xf>
    <xf numFmtId="184" fontId="1" fillId="0" borderId="11" xfId="84" applyNumberFormat="1" applyFont="1" applyBorder="1" applyAlignment="1" applyProtection="1">
      <alignment horizontal="right" vertical="center"/>
      <protection/>
    </xf>
    <xf numFmtId="184" fontId="1" fillId="0" borderId="0" xfId="84" applyFont="1">
      <alignment/>
      <protection/>
    </xf>
    <xf numFmtId="185" fontId="14" fillId="0" borderId="0" xfId="84" applyNumberFormat="1" applyFont="1" applyFill="1" applyBorder="1" applyAlignment="1" applyProtection="1">
      <alignment horizontal="center" vertical="center"/>
      <protection/>
    </xf>
    <xf numFmtId="184" fontId="14" fillId="0" borderId="0" xfId="84" applyFont="1" applyFill="1" applyBorder="1" applyAlignment="1">
      <alignment horizontal="right" vertical="center"/>
      <protection/>
    </xf>
    <xf numFmtId="39" fontId="14" fillId="0" borderId="0" xfId="84" applyNumberFormat="1" applyFont="1" applyFill="1" applyBorder="1" applyAlignment="1" applyProtection="1">
      <alignment horizontal="right" vertical="center"/>
      <protection/>
    </xf>
    <xf numFmtId="184" fontId="6" fillId="0" borderId="0" xfId="84" applyFont="1">
      <alignment/>
      <protection/>
    </xf>
    <xf numFmtId="184" fontId="4" fillId="0" borderId="0" xfId="84" applyFont="1" applyAlignment="1">
      <alignment horizontal="center" vertical="center"/>
      <protection/>
    </xf>
    <xf numFmtId="184" fontId="4" fillId="0" borderId="0" xfId="84" applyFont="1" applyAlignment="1">
      <alignment horizontal="right" vertical="center"/>
      <protection/>
    </xf>
    <xf numFmtId="184" fontId="4" fillId="0" borderId="0" xfId="84" applyFont="1" applyBorder="1" applyAlignment="1">
      <alignment horizontal="right" vertical="center"/>
      <protection/>
    </xf>
    <xf numFmtId="184" fontId="4" fillId="0" borderId="12" xfId="84" applyFont="1" applyBorder="1" applyAlignment="1">
      <alignment horizontal="left" vertical="center"/>
      <protection/>
    </xf>
    <xf numFmtId="184" fontId="4" fillId="0" borderId="13" xfId="84" applyFont="1" applyBorder="1" applyAlignment="1">
      <alignment horizontal="right" vertical="center"/>
      <protection/>
    </xf>
    <xf numFmtId="0" fontId="4" fillId="0" borderId="0" xfId="85" applyFont="1" applyAlignment="1">
      <alignment vertical="center"/>
    </xf>
    <xf numFmtId="184" fontId="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4" fontId="4" fillId="0" borderId="11" xfId="84" applyNumberFormat="1" applyFont="1" applyBorder="1" applyAlignment="1" applyProtection="1">
      <alignment vertical="center"/>
      <protection/>
    </xf>
    <xf numFmtId="4" fontId="3" fillId="0" borderId="11" xfId="84" applyNumberFormat="1" applyFont="1" applyBorder="1" applyAlignment="1" applyProtection="1">
      <alignment vertical="center"/>
      <protection/>
    </xf>
    <xf numFmtId="184" fontId="4" fillId="0" borderId="14" xfId="86" applyNumberFormat="1" applyFont="1" applyBorder="1" applyAlignment="1" applyProtection="1">
      <alignment horizontal="center" vertical="center"/>
      <protection/>
    </xf>
    <xf numFmtId="184" fontId="4" fillId="0" borderId="14" xfId="84" applyNumberFormat="1" applyFont="1" applyBorder="1" applyAlignment="1" applyProtection="1">
      <alignment horizontal="center" vertical="center"/>
      <protection/>
    </xf>
    <xf numFmtId="184" fontId="4" fillId="0" borderId="15" xfId="0" applyNumberFormat="1" applyFont="1" applyBorder="1" applyAlignment="1" applyProtection="1">
      <alignment horizontal="left" vertical="center"/>
      <protection/>
    </xf>
    <xf numFmtId="184" fontId="4" fillId="0" borderId="14" xfId="0" applyNumberFormat="1" applyFont="1" applyBorder="1" applyAlignment="1" applyProtection="1">
      <alignment horizontal="center" vertical="center"/>
      <protection/>
    </xf>
    <xf numFmtId="184" fontId="3" fillId="0" borderId="14" xfId="84" applyNumberFormat="1" applyFont="1" applyBorder="1" applyAlignment="1" applyProtection="1">
      <alignment horizontal="center" vertical="center"/>
      <protection/>
    </xf>
    <xf numFmtId="184" fontId="4" fillId="0" borderId="0" xfId="84" applyFont="1" applyBorder="1">
      <alignment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0" fontId="17" fillId="36" borderId="17" xfId="87" applyFont="1" applyFill="1" applyBorder="1">
      <alignment/>
    </xf>
    <xf numFmtId="0" fontId="17" fillId="36" borderId="18" xfId="87" applyFont="1" applyFill="1" applyBorder="1" applyAlignment="1">
      <alignment horizontal="right" vertical="center"/>
    </xf>
    <xf numFmtId="0" fontId="1" fillId="0" borderId="11" xfId="87" applyFont="1" applyBorder="1">
      <alignment/>
    </xf>
    <xf numFmtId="0" fontId="1" fillId="0" borderId="16" xfId="87" applyFont="1" applyBorder="1" applyAlignment="1">
      <alignment horizontal="right" vertical="center"/>
    </xf>
    <xf numFmtId="185" fontId="1" fillId="0" borderId="16" xfId="87" applyNumberFormat="1" applyFont="1" applyBorder="1" applyAlignment="1" applyProtection="1">
      <alignment horizontal="center" vertical="center"/>
      <protection/>
    </xf>
    <xf numFmtId="184" fontId="4" fillId="0" borderId="14" xfId="0" applyNumberFormat="1" applyFont="1" applyBorder="1" applyAlignment="1" applyProtection="1">
      <alignment horizontal="left" vertical="center"/>
      <protection/>
    </xf>
    <xf numFmtId="0" fontId="4" fillId="0" borderId="19" xfId="87" applyFont="1" applyBorder="1">
      <alignment/>
    </xf>
    <xf numFmtId="0" fontId="4" fillId="0" borderId="20" xfId="87" applyFont="1" applyBorder="1">
      <alignment/>
    </xf>
    <xf numFmtId="184" fontId="1" fillId="0" borderId="21" xfId="87" applyNumberFormat="1" applyFont="1" applyFill="1" applyBorder="1" applyAlignment="1" applyProtection="1">
      <alignment horizontal="center" vertical="center"/>
      <protection/>
    </xf>
    <xf numFmtId="184" fontId="1" fillId="0" borderId="16" xfId="84" applyNumberFormat="1" applyFont="1" applyBorder="1" applyAlignment="1" applyProtection="1">
      <alignment horizontal="right" vertical="center"/>
      <protection/>
    </xf>
    <xf numFmtId="4" fontId="4" fillId="0" borderId="16" xfId="84" applyNumberFormat="1" applyFont="1" applyBorder="1" applyAlignment="1" applyProtection="1">
      <alignment vertical="center"/>
      <protection/>
    </xf>
    <xf numFmtId="4" fontId="3" fillId="0" borderId="16" xfId="84" applyNumberFormat="1" applyFont="1" applyBorder="1" applyAlignment="1" applyProtection="1">
      <alignment vertical="center"/>
      <protection/>
    </xf>
    <xf numFmtId="184" fontId="4" fillId="0" borderId="22" xfId="84" applyFont="1" applyBorder="1" applyAlignment="1">
      <alignment horizontal="center" vertical="center"/>
      <protection/>
    </xf>
    <xf numFmtId="184" fontId="1" fillId="0" borderId="14" xfId="84" applyNumberFormat="1" applyFont="1" applyBorder="1" applyAlignment="1" applyProtection="1">
      <alignment horizontal="center" vertical="center"/>
      <protection/>
    </xf>
    <xf numFmtId="2" fontId="20" fillId="0" borderId="23" xfId="0" applyNumberFormat="1" applyFont="1" applyBorder="1" applyAlignment="1" applyProtection="1">
      <alignment horizontal="right" vertical="center"/>
      <protection/>
    </xf>
    <xf numFmtId="184" fontId="3" fillId="0" borderId="14" xfId="84" applyNumberFormat="1" applyFont="1" applyBorder="1" applyAlignment="1" applyProtection="1">
      <alignment horizontal="left" vertical="center"/>
      <protection/>
    </xf>
    <xf numFmtId="0" fontId="19" fillId="0" borderId="14" xfId="0" applyFont="1" applyFill="1" applyBorder="1" applyAlignment="1">
      <alignment wrapText="1"/>
    </xf>
    <xf numFmtId="184" fontId="20" fillId="0" borderId="14" xfId="0" applyNumberFormat="1" applyFont="1" applyBorder="1" applyAlignment="1" applyProtection="1">
      <alignment horizontal="left" vertical="center"/>
      <protection/>
    </xf>
    <xf numFmtId="184" fontId="3" fillId="0" borderId="14" xfId="84" applyNumberFormat="1" applyFont="1" applyBorder="1" applyAlignment="1" applyProtection="1">
      <alignment horizontal="center" vertical="center"/>
      <protection/>
    </xf>
    <xf numFmtId="187" fontId="1" fillId="0" borderId="24" xfId="87" applyNumberFormat="1" applyFont="1" applyBorder="1" applyAlignment="1" applyProtection="1">
      <alignment horizontal="right" vertical="center"/>
      <protection/>
    </xf>
    <xf numFmtId="0" fontId="1" fillId="0" borderId="25" xfId="87" applyFont="1" applyBorder="1">
      <alignment/>
    </xf>
    <xf numFmtId="49" fontId="16" fillId="0" borderId="26" xfId="91" applyNumberFormat="1" applyBorder="1">
      <alignment/>
      <protection/>
    </xf>
    <xf numFmtId="0" fontId="16" fillId="0" borderId="27" xfId="91" applyBorder="1">
      <alignment/>
      <protection/>
    </xf>
    <xf numFmtId="185" fontId="1" fillId="0" borderId="28" xfId="87" applyNumberFormat="1" applyFont="1" applyBorder="1" applyAlignment="1">
      <alignment horizontal="center"/>
    </xf>
    <xf numFmtId="185" fontId="1" fillId="0" borderId="29" xfId="87" applyNumberFormat="1" applyFont="1" applyBorder="1" applyAlignment="1">
      <alignment horizontal="center"/>
    </xf>
    <xf numFmtId="185" fontId="4" fillId="0" borderId="30" xfId="87" applyNumberFormat="1" applyFont="1" applyBorder="1" applyAlignment="1" applyProtection="1">
      <alignment horizontal="center" vertical="center"/>
      <protection/>
    </xf>
    <xf numFmtId="185" fontId="17" fillId="36" borderId="31" xfId="87" applyNumberFormat="1" applyFont="1" applyFill="1" applyBorder="1" applyAlignment="1" applyProtection="1">
      <alignment horizontal="center" vertical="center"/>
      <protection/>
    </xf>
    <xf numFmtId="0" fontId="0" fillId="0" borderId="32" xfId="87" applyBorder="1" applyAlignment="1">
      <alignment vertical="center"/>
    </xf>
    <xf numFmtId="0" fontId="0" fillId="0" borderId="16" xfId="87" applyBorder="1" applyAlignment="1">
      <alignment vertical="center"/>
    </xf>
    <xf numFmtId="0" fontId="4" fillId="0" borderId="19" xfId="87" applyFont="1" applyBorder="1" applyAlignment="1">
      <alignment horizontal="right" vertical="center"/>
    </xf>
    <xf numFmtId="185" fontId="17" fillId="36" borderId="18" xfId="87" applyNumberFormat="1" applyFont="1" applyFill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84" fontId="1" fillId="0" borderId="0" xfId="84" applyNumberFormat="1" applyFont="1" applyFill="1" applyBorder="1" applyAlignment="1" applyProtection="1">
      <alignment horizontal="left" vertical="center"/>
      <protection/>
    </xf>
    <xf numFmtId="185" fontId="13" fillId="0" borderId="0" xfId="84" applyNumberFormat="1" applyFont="1" applyFill="1" applyBorder="1" applyAlignment="1" applyProtection="1">
      <alignment horizontal="center" vertical="center"/>
      <protection/>
    </xf>
    <xf numFmtId="184" fontId="0" fillId="0" borderId="0" xfId="84" applyFill="1" applyBorder="1">
      <alignment/>
      <protection/>
    </xf>
    <xf numFmtId="39" fontId="1" fillId="0" borderId="0" xfId="84" applyNumberFormat="1" applyFont="1" applyFill="1" applyBorder="1" applyAlignment="1" applyProtection="1">
      <alignment horizontal="right" vertical="center"/>
      <protection/>
    </xf>
    <xf numFmtId="184" fontId="4" fillId="0" borderId="0" xfId="84" applyFont="1" applyFill="1" applyBorder="1">
      <alignment/>
      <protection/>
    </xf>
    <xf numFmtId="184" fontId="1" fillId="0" borderId="0" xfId="84" applyFont="1" applyFill="1" applyBorder="1" applyAlignment="1">
      <alignment horizontal="right" vertical="center"/>
      <protection/>
    </xf>
    <xf numFmtId="184" fontId="5" fillId="0" borderId="0" xfId="84" applyNumberFormat="1" applyFont="1" applyFill="1" applyBorder="1" applyAlignment="1" applyProtection="1">
      <alignment horizontal="left" vertical="center"/>
      <protection/>
    </xf>
    <xf numFmtId="185" fontId="5" fillId="0" borderId="0" xfId="84" applyNumberFormat="1" applyFont="1" applyFill="1" applyBorder="1" applyAlignment="1" applyProtection="1">
      <alignment horizontal="center" vertical="center"/>
      <protection/>
    </xf>
    <xf numFmtId="184" fontId="4" fillId="0" borderId="0" xfId="84" applyNumberFormat="1" applyFont="1" applyFill="1" applyBorder="1" applyAlignment="1" applyProtection="1">
      <alignment horizontal="left" vertical="center"/>
      <protection/>
    </xf>
    <xf numFmtId="184" fontId="6" fillId="0" borderId="0" xfId="84" applyFont="1" applyFill="1" applyBorder="1" applyAlignment="1">
      <alignment horizontal="center" vertical="center"/>
      <protection/>
    </xf>
    <xf numFmtId="184" fontId="6" fillId="0" borderId="0" xfId="84" applyFont="1" applyFill="1" applyBorder="1" applyAlignment="1">
      <alignment horizontal="right" vertical="center"/>
      <protection/>
    </xf>
    <xf numFmtId="184" fontId="4" fillId="0" borderId="0" xfId="84" applyFont="1" applyFill="1" applyBorder="1" applyAlignment="1">
      <alignment horizontal="left" vertical="center"/>
      <protection/>
    </xf>
    <xf numFmtId="184" fontId="4" fillId="0" borderId="0" xfId="84" applyFont="1" applyFill="1" applyBorder="1" applyAlignment="1">
      <alignment horizontal="center" vertical="center"/>
      <protection/>
    </xf>
    <xf numFmtId="184" fontId="4" fillId="0" borderId="0" xfId="84" applyFont="1" applyFill="1" applyBorder="1" applyAlignment="1">
      <alignment horizontal="right" vertical="center"/>
      <protection/>
    </xf>
    <xf numFmtId="4" fontId="16" fillId="0" borderId="33" xfId="91" applyNumberFormat="1" applyBorder="1">
      <alignment/>
      <protection/>
    </xf>
    <xf numFmtId="184" fontId="1" fillId="0" borderId="0" xfId="84" applyFont="1" applyFill="1">
      <alignment/>
      <protection/>
    </xf>
    <xf numFmtId="184" fontId="1" fillId="0" borderId="34" xfId="84" applyNumberFormat="1" applyFont="1" applyBorder="1" applyAlignment="1" applyProtection="1">
      <alignment horizontal="right" vertical="center"/>
      <protection/>
    </xf>
    <xf numFmtId="184" fontId="1" fillId="0" borderId="35" xfId="84" applyNumberFormat="1" applyFont="1" applyBorder="1" applyAlignment="1" applyProtection="1">
      <alignment horizontal="right" vertical="center"/>
      <protection/>
    </xf>
    <xf numFmtId="184" fontId="1" fillId="0" borderId="36" xfId="84" applyNumberFormat="1" applyFont="1" applyBorder="1" applyAlignment="1" applyProtection="1">
      <alignment horizontal="right" vertical="center"/>
      <protection/>
    </xf>
    <xf numFmtId="4" fontId="3" fillId="0" borderId="34" xfId="84" applyNumberFormat="1" applyFont="1" applyBorder="1" applyAlignment="1" applyProtection="1">
      <alignment vertical="center"/>
      <protection/>
    </xf>
    <xf numFmtId="4" fontId="3" fillId="0" borderId="23" xfId="84" applyNumberFormat="1" applyFont="1" applyBorder="1" applyAlignment="1" applyProtection="1">
      <alignment vertical="center"/>
      <protection/>
    </xf>
    <xf numFmtId="0" fontId="16" fillId="0" borderId="37" xfId="91" applyBorder="1">
      <alignment/>
      <protection/>
    </xf>
    <xf numFmtId="0" fontId="16" fillId="0" borderId="38" xfId="91" applyBorder="1">
      <alignment/>
      <protection/>
    </xf>
    <xf numFmtId="184" fontId="1" fillId="0" borderId="0" xfId="84" applyFont="1" applyFill="1" applyBorder="1">
      <alignment/>
      <protection/>
    </xf>
    <xf numFmtId="184" fontId="21" fillId="0" borderId="0" xfId="84" applyFont="1" applyFill="1" applyBorder="1" applyAlignment="1">
      <alignment horizontal="center"/>
      <protection/>
    </xf>
    <xf numFmtId="184" fontId="4" fillId="0" borderId="0" xfId="0" applyNumberFormat="1" applyFont="1" applyFill="1" applyBorder="1" applyAlignment="1">
      <alignment/>
    </xf>
    <xf numFmtId="184" fontId="6" fillId="0" borderId="0" xfId="84" applyFont="1" applyFill="1" applyBorder="1">
      <alignment/>
      <protection/>
    </xf>
    <xf numFmtId="184" fontId="1" fillId="0" borderId="39" xfId="87" applyNumberFormat="1" applyFont="1" applyFill="1" applyBorder="1" applyAlignment="1" applyProtection="1">
      <alignment horizontal="center" vertical="center"/>
      <protection/>
    </xf>
    <xf numFmtId="184" fontId="1" fillId="0" borderId="22" xfId="84" applyFont="1" applyBorder="1" applyAlignment="1">
      <alignment horizontal="center"/>
      <protection/>
    </xf>
    <xf numFmtId="184" fontId="1" fillId="0" borderId="22" xfId="84" applyFont="1" applyBorder="1" applyAlignment="1">
      <alignment horizontal="center" vertical="center"/>
      <protection/>
    </xf>
    <xf numFmtId="184" fontId="1" fillId="0" borderId="40" xfId="84" applyNumberFormat="1" applyFont="1" applyBorder="1" applyAlignment="1" applyProtection="1">
      <alignment horizontal="center" vertical="center"/>
      <protection/>
    </xf>
    <xf numFmtId="0" fontId="19" fillId="0" borderId="14" xfId="88" applyFont="1" applyBorder="1" applyAlignment="1">
      <alignment horizontal="center"/>
      <protection/>
    </xf>
    <xf numFmtId="184" fontId="12" fillId="0" borderId="22" xfId="84" applyNumberFormat="1" applyFont="1" applyBorder="1" applyAlignment="1" applyProtection="1">
      <alignment horizontal="center" vertical="center"/>
      <protection/>
    </xf>
    <xf numFmtId="184" fontId="1" fillId="0" borderId="21" xfId="87" applyNumberFormat="1" applyFont="1" applyFill="1" applyBorder="1" applyAlignment="1" applyProtection="1">
      <alignment horizontal="left" vertical="center"/>
      <protection/>
    </xf>
    <xf numFmtId="184" fontId="1" fillId="0" borderId="14" xfId="84" applyNumberFormat="1" applyFont="1" applyBorder="1" applyAlignment="1" applyProtection="1">
      <alignment horizontal="left" vertical="center"/>
      <protection/>
    </xf>
    <xf numFmtId="0" fontId="18" fillId="0" borderId="26" xfId="91" applyFont="1" applyBorder="1">
      <alignment/>
      <protection/>
    </xf>
    <xf numFmtId="184" fontId="4" fillId="0" borderId="0" xfId="84" applyFont="1" applyBorder="1" applyAlignment="1">
      <alignment horizontal="left" vertical="center"/>
      <protection/>
    </xf>
    <xf numFmtId="184" fontId="4" fillId="0" borderId="0" xfId="84" applyFont="1" applyBorder="1" applyAlignment="1">
      <alignment horizontal="center" vertical="center"/>
      <protection/>
    </xf>
    <xf numFmtId="0" fontId="0" fillId="0" borderId="41" xfId="85" applyFont="1" applyBorder="1" applyAlignment="1">
      <alignment vertical="center"/>
    </xf>
    <xf numFmtId="0" fontId="0" fillId="0" borderId="42" xfId="85" applyFont="1" applyBorder="1" applyAlignment="1">
      <alignment vertical="center"/>
    </xf>
    <xf numFmtId="0" fontId="0" fillId="0" borderId="43" xfId="85" applyFont="1" applyBorder="1" applyAlignment="1">
      <alignment vertical="center"/>
    </xf>
    <xf numFmtId="184" fontId="5" fillId="0" borderId="0" xfId="85" applyNumberFormat="1" applyFont="1" applyFill="1" applyBorder="1" applyAlignment="1" applyProtection="1">
      <alignment horizontal="left" vertical="center"/>
      <protection/>
    </xf>
    <xf numFmtId="188" fontId="7" fillId="0" borderId="0" xfId="85" applyNumberFormat="1" applyFont="1" applyFill="1" applyBorder="1" applyAlignment="1">
      <alignment horizontal="center" vertical="center"/>
    </xf>
    <xf numFmtId="0" fontId="24" fillId="0" borderId="0" xfId="85" applyFont="1" applyAlignment="1">
      <alignment vertical="center"/>
    </xf>
    <xf numFmtId="0" fontId="4" fillId="0" borderId="0" xfId="85" applyFont="1" applyFill="1" applyAlignment="1">
      <alignment vertical="center"/>
    </xf>
    <xf numFmtId="184" fontId="25" fillId="0" borderId="0" xfId="0" applyNumberFormat="1" applyFont="1" applyAlignment="1">
      <alignment horizontal="justify"/>
    </xf>
    <xf numFmtId="184" fontId="26" fillId="0" borderId="0" xfId="0" applyNumberFormat="1" applyFont="1" applyAlignment="1">
      <alignment horizontal="justify"/>
    </xf>
    <xf numFmtId="184" fontId="27" fillId="0" borderId="0" xfId="0" applyNumberFormat="1" applyFont="1" applyAlignment="1">
      <alignment horizontal="center"/>
    </xf>
    <xf numFmtId="184" fontId="28" fillId="0" borderId="0" xfId="0" applyNumberFormat="1" applyFont="1" applyAlignment="1">
      <alignment horizontal="center"/>
    </xf>
    <xf numFmtId="184" fontId="30" fillId="0" borderId="0" xfId="0" applyNumberFormat="1" applyFont="1" applyAlignment="1">
      <alignment horizontal="center"/>
    </xf>
    <xf numFmtId="184" fontId="32" fillId="0" borderId="0" xfId="0" applyNumberFormat="1" applyFont="1" applyBorder="1" applyAlignment="1">
      <alignment horizontal="center"/>
    </xf>
    <xf numFmtId="184" fontId="33" fillId="0" borderId="0" xfId="0" applyNumberFormat="1" applyFont="1" applyBorder="1" applyAlignment="1">
      <alignment horizontal="justify" vertical="top" wrapText="1"/>
    </xf>
    <xf numFmtId="184" fontId="34" fillId="0" borderId="0" xfId="0" applyNumberFormat="1" applyFont="1" applyBorder="1" applyAlignment="1">
      <alignment horizontal="justify" vertical="top" wrapText="1"/>
    </xf>
    <xf numFmtId="184" fontId="35" fillId="0" borderId="0" xfId="0" applyNumberFormat="1" applyFont="1" applyBorder="1" applyAlignment="1">
      <alignment horizontal="justify"/>
    </xf>
    <xf numFmtId="184" fontId="33" fillId="0" borderId="0" xfId="0" applyNumberFormat="1" applyFont="1" applyBorder="1" applyAlignment="1">
      <alignment horizontal="right" vertical="top" wrapText="1"/>
    </xf>
    <xf numFmtId="184" fontId="36" fillId="0" borderId="0" xfId="0" applyNumberFormat="1" applyFont="1" applyBorder="1" applyAlignment="1">
      <alignment horizontal="justify" vertical="top" wrapText="1"/>
    </xf>
    <xf numFmtId="184" fontId="36" fillId="0" borderId="0" xfId="0" applyNumberFormat="1" applyFont="1" applyBorder="1" applyAlignment="1">
      <alignment horizontal="right" vertical="top" wrapText="1"/>
    </xf>
    <xf numFmtId="0" fontId="4" fillId="0" borderId="0" xfId="85" applyFont="1" applyBorder="1" applyAlignment="1">
      <alignment vertical="center"/>
    </xf>
    <xf numFmtId="184" fontId="26" fillId="0" borderId="0" xfId="0" applyNumberFormat="1" applyFont="1" applyBorder="1" applyAlignment="1">
      <alignment horizontal="justify"/>
    </xf>
    <xf numFmtId="184" fontId="27" fillId="0" borderId="0" xfId="0" applyNumberFormat="1" applyFont="1" applyBorder="1" applyAlignment="1">
      <alignment horizontal="center"/>
    </xf>
    <xf numFmtId="184" fontId="28" fillId="0" borderId="0" xfId="0" applyNumberFormat="1" applyFont="1" applyBorder="1" applyAlignment="1">
      <alignment horizontal="center"/>
    </xf>
    <xf numFmtId="184" fontId="30" fillId="0" borderId="0" xfId="0" applyNumberFormat="1" applyFont="1" applyBorder="1" applyAlignment="1">
      <alignment horizontal="center"/>
    </xf>
    <xf numFmtId="184" fontId="31" fillId="0" borderId="0" xfId="0" applyNumberFormat="1" applyFont="1" applyBorder="1" applyAlignment="1">
      <alignment horizontal="center"/>
    </xf>
    <xf numFmtId="184" fontId="0" fillId="0" borderId="0" xfId="0" applyNumberFormat="1" applyBorder="1" applyAlignment="1">
      <alignment vertical="top" wrapText="1"/>
    </xf>
    <xf numFmtId="185" fontId="13" fillId="0" borderId="28" xfId="87" applyNumberFormat="1" applyFont="1" applyBorder="1" applyAlignment="1">
      <alignment horizontal="center"/>
    </xf>
    <xf numFmtId="185" fontId="13" fillId="0" borderId="29" xfId="87" applyNumberFormat="1" applyFont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184" fontId="4" fillId="0" borderId="14" xfId="0" applyNumberFormat="1" applyFont="1" applyFill="1" applyBorder="1" applyAlignment="1" applyProtection="1">
      <alignment horizontal="left" vertical="center"/>
      <protection/>
    </xf>
    <xf numFmtId="184" fontId="4" fillId="0" borderId="14" xfId="0" applyNumberFormat="1" applyFont="1" applyFill="1" applyBorder="1" applyAlignment="1" applyProtection="1">
      <alignment horizontal="center" vertical="center"/>
      <protection/>
    </xf>
    <xf numFmtId="184" fontId="4" fillId="0" borderId="14" xfId="86" applyNumberFormat="1" applyFont="1" applyFill="1" applyBorder="1" applyAlignment="1" applyProtection="1">
      <alignment horizontal="center" vertical="center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2" fontId="20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14" xfId="90" applyNumberFormat="1" applyFont="1" applyFill="1" applyBorder="1" applyAlignment="1">
      <alignment vertical="center"/>
    </xf>
    <xf numFmtId="0" fontId="19" fillId="0" borderId="14" xfId="88" applyFont="1" applyFill="1" applyBorder="1" applyAlignment="1">
      <alignment horizontal="center"/>
      <protection/>
    </xf>
    <xf numFmtId="0" fontId="19" fillId="0" borderId="14" xfId="88" applyFont="1" applyBorder="1" applyAlignment="1">
      <alignment horizontal="center" vertical="center" wrapText="1"/>
      <protection/>
    </xf>
    <xf numFmtId="4" fontId="4" fillId="0" borderId="16" xfId="84" applyNumberFormat="1" applyFont="1" applyBorder="1" applyAlignment="1" applyProtection="1">
      <alignment vertical="center" wrapText="1"/>
      <protection/>
    </xf>
    <xf numFmtId="4" fontId="4" fillId="0" borderId="11" xfId="84" applyNumberFormat="1" applyFont="1" applyBorder="1" applyAlignment="1" applyProtection="1">
      <alignment vertical="center" wrapText="1"/>
      <protection/>
    </xf>
    <xf numFmtId="4" fontId="4" fillId="0" borderId="23" xfId="84" applyNumberFormat="1" applyFont="1" applyBorder="1" applyAlignment="1" applyProtection="1">
      <alignment vertical="center"/>
      <protection/>
    </xf>
    <xf numFmtId="4" fontId="4" fillId="0" borderId="16" xfId="84" applyNumberFormat="1" applyFont="1" applyFill="1" applyBorder="1" applyAlignment="1" applyProtection="1">
      <alignment vertical="center"/>
      <protection/>
    </xf>
    <xf numFmtId="4" fontId="4" fillId="0" borderId="23" xfId="84" applyNumberFormat="1" applyFont="1" applyFill="1" applyBorder="1" applyAlignment="1" applyProtection="1">
      <alignment vertical="center"/>
      <protection/>
    </xf>
    <xf numFmtId="0" fontId="19" fillId="0" borderId="14" xfId="88" applyFont="1" applyBorder="1" applyAlignment="1">
      <alignment horizontal="center" vertical="center"/>
      <protection/>
    </xf>
    <xf numFmtId="184" fontId="20" fillId="0" borderId="15" xfId="0" applyNumberFormat="1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vertical="center" wrapText="1"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15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" fillId="0" borderId="0" xfId="85" applyFont="1" applyAlignment="1">
      <alignment vertical="center"/>
    </xf>
    <xf numFmtId="0" fontId="19" fillId="0" borderId="14" xfId="0" applyFont="1" applyBorder="1" applyAlignment="1">
      <alignment vertical="center"/>
    </xf>
    <xf numFmtId="184" fontId="4" fillId="0" borderId="0" xfId="84" applyFont="1" applyFill="1" applyBorder="1" applyAlignment="1">
      <alignment vertical="center" wrapText="1"/>
      <protection/>
    </xf>
    <xf numFmtId="184" fontId="4" fillId="0" borderId="0" xfId="84" applyFont="1" applyAlignment="1">
      <alignment vertical="center" wrapText="1"/>
      <protection/>
    </xf>
    <xf numFmtId="184" fontId="4" fillId="0" borderId="14" xfId="86" applyNumberFormat="1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184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vertical="center" wrapText="1"/>
    </xf>
    <xf numFmtId="4" fontId="4" fillId="0" borderId="11" xfId="84" applyNumberFormat="1" applyFont="1" applyFill="1" applyBorder="1" applyAlignment="1" applyProtection="1">
      <alignment vertical="center"/>
      <protection/>
    </xf>
    <xf numFmtId="0" fontId="38" fillId="0" borderId="14" xfId="0" applyFont="1" applyBorder="1" applyAlignment="1">
      <alignment vertical="center" wrapText="1"/>
    </xf>
    <xf numFmtId="184" fontId="39" fillId="0" borderId="14" xfId="0" applyNumberFormat="1" applyFont="1" applyBorder="1" applyAlignment="1" applyProtection="1">
      <alignment horizontal="left" vertical="center"/>
      <protection/>
    </xf>
    <xf numFmtId="0" fontId="38" fillId="0" borderId="14" xfId="0" applyFont="1" applyFill="1" applyBorder="1" applyAlignment="1">
      <alignment wrapText="1"/>
    </xf>
    <xf numFmtId="184" fontId="40" fillId="0" borderId="14" xfId="0" applyNumberFormat="1" applyFont="1" applyBorder="1" applyAlignment="1" applyProtection="1">
      <alignment horizontal="left" vertical="center"/>
      <protection/>
    </xf>
    <xf numFmtId="184" fontId="40" fillId="0" borderId="0" xfId="84" applyFont="1" applyFill="1" applyBorder="1" applyAlignment="1">
      <alignment vertical="center" wrapText="1"/>
      <protection/>
    </xf>
    <xf numFmtId="184" fontId="40" fillId="0" borderId="0" xfId="84" applyFont="1" applyAlignment="1">
      <alignment vertical="center" wrapText="1"/>
      <protection/>
    </xf>
    <xf numFmtId="0" fontId="38" fillId="0" borderId="14" xfId="0" applyFont="1" applyBorder="1" applyAlignment="1">
      <alignment vertical="center"/>
    </xf>
    <xf numFmtId="184" fontId="41" fillId="0" borderId="0" xfId="0" applyNumberFormat="1" applyFont="1" applyFill="1" applyBorder="1" applyAlignment="1">
      <alignment/>
    </xf>
    <xf numFmtId="184" fontId="41" fillId="0" borderId="0" xfId="0" applyNumberFormat="1" applyFont="1" applyAlignment="1">
      <alignment/>
    </xf>
    <xf numFmtId="0" fontId="38" fillId="0" borderId="14" xfId="88" applyFont="1" applyBorder="1" applyAlignment="1">
      <alignment horizontal="center" vertical="center"/>
      <protection/>
    </xf>
    <xf numFmtId="4" fontId="40" fillId="0" borderId="16" xfId="84" applyNumberFormat="1" applyFont="1" applyBorder="1" applyAlignment="1" applyProtection="1">
      <alignment vertical="center"/>
      <protection/>
    </xf>
    <xf numFmtId="4" fontId="40" fillId="0" borderId="11" xfId="84" applyNumberFormat="1" applyFont="1" applyBorder="1" applyAlignment="1" applyProtection="1">
      <alignment vertical="center"/>
      <protection/>
    </xf>
    <xf numFmtId="184" fontId="40" fillId="0" borderId="14" xfId="86" applyNumberFormat="1" applyFont="1" applyBorder="1" applyAlignment="1" applyProtection="1">
      <alignment horizontal="center" vertical="center" wrapText="1"/>
      <protection/>
    </xf>
    <xf numFmtId="2" fontId="39" fillId="0" borderId="16" xfId="0" applyNumberFormat="1" applyFont="1" applyBorder="1" applyAlignment="1" applyProtection="1">
      <alignment horizontal="right" vertical="center" wrapText="1"/>
      <protection/>
    </xf>
    <xf numFmtId="2" fontId="40" fillId="0" borderId="11" xfId="0" applyNumberFormat="1" applyFont="1" applyBorder="1" applyAlignment="1" applyProtection="1">
      <alignment horizontal="right" vertical="center" wrapText="1"/>
      <protection/>
    </xf>
    <xf numFmtId="184" fontId="40" fillId="0" borderId="14" xfId="0" applyNumberFormat="1" applyFont="1" applyBorder="1" applyAlignment="1" applyProtection="1">
      <alignment horizontal="left" vertical="center" wrapText="1"/>
      <protection/>
    </xf>
    <xf numFmtId="184" fontId="40" fillId="0" borderId="0" xfId="84" applyFont="1" applyFill="1" applyBorder="1">
      <alignment/>
      <protection/>
    </xf>
    <xf numFmtId="184" fontId="41" fillId="0" borderId="0" xfId="84" applyFont="1" applyFill="1" applyBorder="1">
      <alignment/>
      <protection/>
    </xf>
    <xf numFmtId="184" fontId="40" fillId="0" borderId="0" xfId="84" applyFont="1">
      <alignment/>
      <protection/>
    </xf>
    <xf numFmtId="184" fontId="39" fillId="0" borderId="15" xfId="0" applyNumberFormat="1" applyFont="1" applyBorder="1" applyAlignment="1" applyProtection="1">
      <alignment horizontal="left" vertical="center"/>
      <protection/>
    </xf>
    <xf numFmtId="2" fontId="40" fillId="0" borderId="11" xfId="84" applyNumberFormat="1" applyFont="1" applyBorder="1" applyAlignment="1" applyProtection="1">
      <alignment vertical="center"/>
      <protection/>
    </xf>
    <xf numFmtId="0" fontId="38" fillId="0" borderId="14" xfId="88" applyFont="1" applyBorder="1" applyAlignment="1">
      <alignment horizontal="center"/>
      <protection/>
    </xf>
    <xf numFmtId="4" fontId="40" fillId="0" borderId="15" xfId="91" applyNumberFormat="1" applyFont="1" applyBorder="1" applyAlignment="1" applyProtection="1">
      <alignment vertical="center" wrapText="1"/>
      <protection locked="0"/>
    </xf>
    <xf numFmtId="0" fontId="40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/>
    </xf>
    <xf numFmtId="184" fontId="40" fillId="0" borderId="14" xfId="86" applyNumberFormat="1" applyFont="1" applyBorder="1" applyAlignment="1" applyProtection="1">
      <alignment horizontal="center" vertical="center"/>
      <protection/>
    </xf>
    <xf numFmtId="2" fontId="39" fillId="0" borderId="16" xfId="0" applyNumberFormat="1" applyFont="1" applyBorder="1" applyAlignment="1" applyProtection="1">
      <alignment horizontal="right" vertical="center"/>
      <protection/>
    </xf>
    <xf numFmtId="1" fontId="37" fillId="0" borderId="44" xfId="0" applyNumberFormat="1" applyFont="1" applyBorder="1" applyAlignment="1">
      <alignment horizontal="center" vertical="center"/>
    </xf>
    <xf numFmtId="184" fontId="1" fillId="0" borderId="45" xfId="84" applyNumberFormat="1" applyFont="1" applyBorder="1" applyAlignment="1" applyProtection="1">
      <alignment horizontal="left" vertical="center"/>
      <protection/>
    </xf>
    <xf numFmtId="1" fontId="1" fillId="0" borderId="44" xfId="84" applyNumberFormat="1" applyFont="1" applyBorder="1" applyAlignment="1">
      <alignment horizontal="center" vertical="center"/>
      <protection/>
    </xf>
    <xf numFmtId="1" fontId="1" fillId="0" borderId="44" xfId="0" applyNumberFormat="1" applyFont="1" applyBorder="1" applyAlignment="1">
      <alignment horizontal="center" vertical="center"/>
    </xf>
    <xf numFmtId="1" fontId="12" fillId="0" borderId="0" xfId="84" applyNumberFormat="1" applyFont="1" applyAlignment="1">
      <alignment horizontal="center" vertical="center"/>
      <protection/>
    </xf>
    <xf numFmtId="1" fontId="1" fillId="0" borderId="0" xfId="84" applyNumberFormat="1" applyFont="1" applyAlignment="1">
      <alignment horizontal="center" vertical="center"/>
      <protection/>
    </xf>
    <xf numFmtId="1" fontId="42" fillId="0" borderId="0" xfId="84" applyNumberFormat="1" applyFont="1" applyAlignment="1">
      <alignment horizontal="center" vertical="center"/>
      <protection/>
    </xf>
    <xf numFmtId="1" fontId="1" fillId="0" borderId="0" xfId="84" applyNumberFormat="1" applyFont="1" applyBorder="1" applyAlignment="1">
      <alignment horizontal="center" vertical="center"/>
      <protection/>
    </xf>
    <xf numFmtId="1" fontId="1" fillId="0" borderId="46" xfId="84" applyNumberFormat="1" applyFont="1" applyBorder="1" applyAlignment="1">
      <alignment horizontal="center" vertical="center"/>
      <protection/>
    </xf>
    <xf numFmtId="1" fontId="1" fillId="0" borderId="12" xfId="84" applyNumberFormat="1" applyFont="1" applyBorder="1" applyAlignment="1">
      <alignment horizontal="center" vertical="center"/>
      <protection/>
    </xf>
    <xf numFmtId="1" fontId="37" fillId="0" borderId="44" xfId="0" applyNumberFormat="1" applyFont="1" applyBorder="1" applyAlignment="1">
      <alignment horizontal="center" vertical="center" wrapText="1"/>
    </xf>
    <xf numFmtId="1" fontId="1" fillId="0" borderId="44" xfId="84" applyNumberFormat="1" applyFont="1" applyFill="1" applyBorder="1" applyAlignment="1">
      <alignment horizontal="center" vertical="center"/>
      <protection/>
    </xf>
    <xf numFmtId="1" fontId="1" fillId="0" borderId="47" xfId="84" applyNumberFormat="1" applyFont="1" applyFill="1" applyBorder="1" applyAlignment="1">
      <alignment horizontal="center" vertical="center"/>
      <protection/>
    </xf>
    <xf numFmtId="184" fontId="4" fillId="0" borderId="27" xfId="87" applyNumberFormat="1" applyFont="1" applyBorder="1" applyAlignment="1" applyProtection="1">
      <alignment horizontal="left" vertical="center"/>
      <protection/>
    </xf>
    <xf numFmtId="1" fontId="41" fillId="0" borderId="12" xfId="84" applyNumberFormat="1" applyFont="1" applyBorder="1" applyAlignment="1">
      <alignment horizontal="center" vertical="center"/>
      <protection/>
    </xf>
    <xf numFmtId="184" fontId="1" fillId="0" borderId="23" xfId="84" applyNumberFormat="1" applyFont="1" applyBorder="1" applyAlignment="1" applyProtection="1">
      <alignment horizontal="right" vertical="center"/>
      <protection/>
    </xf>
    <xf numFmtId="184" fontId="40" fillId="0" borderId="14" xfId="0" applyNumberFormat="1" applyFont="1" applyFill="1" applyBorder="1" applyAlignment="1" applyProtection="1">
      <alignment horizontal="left" vertical="center"/>
      <protection/>
    </xf>
    <xf numFmtId="1" fontId="42" fillId="0" borderId="26" xfId="84" applyNumberFormat="1" applyFont="1" applyBorder="1" applyAlignment="1">
      <alignment horizontal="center" vertical="center"/>
      <protection/>
    </xf>
    <xf numFmtId="2" fontId="4" fillId="0" borderId="34" xfId="0" applyNumberFormat="1" applyFont="1" applyFill="1" applyBorder="1" applyAlignment="1" applyProtection="1">
      <alignment horizontal="right" vertical="center"/>
      <protection/>
    </xf>
    <xf numFmtId="1" fontId="1" fillId="0" borderId="44" xfId="84" applyNumberFormat="1" applyFont="1" applyBorder="1" applyAlignment="1">
      <alignment horizontal="center" wrapText="1"/>
      <protection/>
    </xf>
    <xf numFmtId="184" fontId="3" fillId="0" borderId="15" xfId="84" applyNumberFormat="1" applyFont="1" applyBorder="1" applyAlignment="1" applyProtection="1">
      <alignment horizontal="left" vertical="center"/>
      <protection/>
    </xf>
    <xf numFmtId="0" fontId="4" fillId="0" borderId="15" xfId="0" applyFont="1" applyFill="1" applyBorder="1" applyAlignment="1">
      <alignment/>
    </xf>
    <xf numFmtId="4" fontId="4" fillId="0" borderId="34" xfId="84" applyNumberFormat="1" applyFont="1" applyBorder="1" applyAlignment="1" applyProtection="1">
      <alignment vertical="center"/>
      <protection/>
    </xf>
    <xf numFmtId="0" fontId="40" fillId="0" borderId="15" xfId="0" applyFont="1" applyFill="1" applyBorder="1" applyAlignment="1">
      <alignment/>
    </xf>
    <xf numFmtId="4" fontId="40" fillId="0" borderId="34" xfId="84" applyNumberFormat="1" applyFont="1" applyBorder="1" applyAlignment="1" applyProtection="1">
      <alignment vertical="center"/>
      <protection/>
    </xf>
    <xf numFmtId="4" fontId="40" fillId="0" borderId="23" xfId="84" applyNumberFormat="1" applyFont="1" applyBorder="1" applyAlignment="1" applyProtection="1">
      <alignment vertical="center"/>
      <protection/>
    </xf>
    <xf numFmtId="4" fontId="4" fillId="0" borderId="34" xfId="84" applyNumberFormat="1" applyFont="1" applyBorder="1" applyAlignment="1" applyProtection="1">
      <alignment vertical="center" wrapText="1"/>
      <protection/>
    </xf>
    <xf numFmtId="4" fontId="4" fillId="0" borderId="23" xfId="84" applyNumberFormat="1" applyFont="1" applyBorder="1" applyAlignment="1" applyProtection="1">
      <alignment vertical="center" wrapText="1"/>
      <protection/>
    </xf>
    <xf numFmtId="1" fontId="41" fillId="0" borderId="44" xfId="84" applyNumberFormat="1" applyFont="1" applyBorder="1" applyAlignment="1">
      <alignment horizontal="center" wrapText="1"/>
      <protection/>
    </xf>
    <xf numFmtId="184" fontId="40" fillId="0" borderId="14" xfId="86" applyNumberFormat="1" applyFont="1" applyFill="1" applyBorder="1" applyAlignment="1" applyProtection="1">
      <alignment horizontal="center" vertical="center"/>
      <protection/>
    </xf>
    <xf numFmtId="2" fontId="39" fillId="0" borderId="16" xfId="0" applyNumberFormat="1" applyFont="1" applyFill="1" applyBorder="1" applyAlignment="1" applyProtection="1">
      <alignment horizontal="right" vertical="center"/>
      <protection/>
    </xf>
    <xf numFmtId="2" fontId="40" fillId="0" borderId="34" xfId="0" applyNumberFormat="1" applyFont="1" applyFill="1" applyBorder="1" applyAlignment="1" applyProtection="1">
      <alignment horizontal="right" vertical="center"/>
      <protection/>
    </xf>
    <xf numFmtId="2" fontId="39" fillId="0" borderId="23" xfId="0" applyNumberFormat="1" applyFont="1" applyFill="1" applyBorder="1" applyAlignment="1" applyProtection="1">
      <alignment horizontal="right" vertical="center"/>
      <protection/>
    </xf>
    <xf numFmtId="2" fontId="40" fillId="0" borderId="11" xfId="0" applyNumberFormat="1" applyFont="1" applyFill="1" applyBorder="1" applyAlignment="1" applyProtection="1">
      <alignment horizontal="right" vertical="center"/>
      <protection/>
    </xf>
    <xf numFmtId="2" fontId="39" fillId="0" borderId="23" xfId="0" applyNumberFormat="1" applyFont="1" applyBorder="1" applyAlignment="1" applyProtection="1">
      <alignment horizontal="right" vertical="center"/>
      <protection/>
    </xf>
    <xf numFmtId="1" fontId="1" fillId="0" borderId="44" xfId="0" applyNumberFormat="1" applyFont="1" applyBorder="1" applyAlignment="1">
      <alignment horizontal="center" wrapText="1"/>
    </xf>
    <xf numFmtId="0" fontId="38" fillId="0" borderId="14" xfId="88" applyFont="1" applyFill="1" applyBorder="1" applyAlignment="1">
      <alignment horizontal="center" vertical="center" wrapText="1"/>
      <protection/>
    </xf>
    <xf numFmtId="4" fontId="40" fillId="0" borderId="23" xfId="84" applyNumberFormat="1" applyFont="1" applyFill="1" applyBorder="1" applyAlignment="1" applyProtection="1">
      <alignment vertical="center" wrapText="1"/>
      <protection/>
    </xf>
    <xf numFmtId="4" fontId="40" fillId="0" borderId="15" xfId="91" applyNumberFormat="1" applyFont="1" applyFill="1" applyBorder="1" applyAlignment="1" applyProtection="1">
      <alignment vertical="center" wrapText="1"/>
      <protection locked="0"/>
    </xf>
    <xf numFmtId="0" fontId="39" fillId="0" borderId="15" xfId="0" applyFont="1" applyBorder="1" applyAlignment="1">
      <alignment vertical="center" wrapText="1"/>
    </xf>
    <xf numFmtId="2" fontId="20" fillId="0" borderId="23" xfId="0" applyNumberFormat="1" applyFont="1" applyBorder="1" applyAlignment="1" applyProtection="1">
      <alignment horizontal="right" vertical="center" wrapText="1"/>
      <protection/>
    </xf>
    <xf numFmtId="2" fontId="39" fillId="0" borderId="23" xfId="0" applyNumberFormat="1" applyFont="1" applyBorder="1" applyAlignment="1" applyProtection="1">
      <alignment horizontal="right" vertical="center" wrapText="1"/>
      <protection/>
    </xf>
    <xf numFmtId="184" fontId="4" fillId="0" borderId="14" xfId="0" applyNumberFormat="1" applyFont="1" applyBorder="1" applyAlignment="1">
      <alignment/>
    </xf>
    <xf numFmtId="4" fontId="40" fillId="0" borderId="14" xfId="90" applyNumberFormat="1" applyFont="1" applyFill="1" applyBorder="1" applyAlignment="1">
      <alignment vertical="center"/>
    </xf>
    <xf numFmtId="184" fontId="40" fillId="0" borderId="14" xfId="0" applyNumberFormat="1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>
      <alignment wrapText="1"/>
    </xf>
    <xf numFmtId="4" fontId="3" fillId="0" borderId="48" xfId="84" applyNumberFormat="1" applyFont="1" applyBorder="1" applyAlignment="1" applyProtection="1">
      <alignment vertical="center"/>
      <protection/>
    </xf>
    <xf numFmtId="4" fontId="3" fillId="0" borderId="20" xfId="84" applyNumberFormat="1" applyFont="1" applyBorder="1" applyAlignment="1" applyProtection="1">
      <alignment vertical="center"/>
      <protection/>
    </xf>
    <xf numFmtId="184" fontId="3" fillId="0" borderId="44" xfId="84" applyNumberFormat="1" applyFont="1" applyBorder="1" applyAlignment="1" applyProtection="1">
      <alignment horizontal="left" vertical="center"/>
      <protection/>
    </xf>
    <xf numFmtId="184" fontId="4" fillId="0" borderId="14" xfId="84" applyFont="1" applyBorder="1" applyAlignment="1">
      <alignment horizontal="center" vertical="center"/>
      <protection/>
    </xf>
    <xf numFmtId="4" fontId="4" fillId="0" borderId="16" xfId="84" applyNumberFormat="1" applyFont="1" applyBorder="1" applyAlignment="1">
      <alignment horizontal="right" vertical="center"/>
      <protection/>
    </xf>
    <xf numFmtId="4" fontId="4" fillId="0" borderId="34" xfId="84" applyNumberFormat="1" applyFont="1" applyBorder="1" applyAlignment="1">
      <alignment horizontal="right" vertical="center"/>
      <protection/>
    </xf>
    <xf numFmtId="4" fontId="4" fillId="0" borderId="23" xfId="84" applyNumberFormat="1" applyFont="1" applyBorder="1" applyAlignment="1">
      <alignment horizontal="right" vertical="center"/>
      <protection/>
    </xf>
    <xf numFmtId="4" fontId="4" fillId="0" borderId="11" xfId="84" applyNumberFormat="1" applyFont="1" applyBorder="1" applyAlignment="1">
      <alignment horizontal="right" vertical="center"/>
      <protection/>
    </xf>
    <xf numFmtId="4" fontId="4" fillId="0" borderId="16" xfId="84" applyNumberFormat="1" applyFont="1" applyBorder="1" applyAlignment="1" applyProtection="1">
      <alignment horizontal="right" vertical="center"/>
      <protection/>
    </xf>
    <xf numFmtId="4" fontId="4" fillId="0" borderId="34" xfId="84" applyNumberFormat="1" applyFont="1" applyBorder="1" applyAlignment="1" applyProtection="1">
      <alignment horizontal="right" vertical="center"/>
      <protection/>
    </xf>
    <xf numFmtId="4" fontId="4" fillId="0" borderId="23" xfId="86" applyNumberFormat="1" applyFont="1" applyBorder="1" applyAlignment="1" applyProtection="1">
      <alignment horizontal="right" vertical="center"/>
      <protection/>
    </xf>
    <xf numFmtId="4" fontId="4" fillId="0" borderId="11" xfId="84" applyNumberFormat="1" applyFont="1" applyBorder="1" applyAlignment="1" applyProtection="1">
      <alignment horizontal="right" vertical="center"/>
      <protection/>
    </xf>
    <xf numFmtId="4" fontId="3" fillId="0" borderId="16" xfId="84" applyNumberFormat="1" applyFont="1" applyBorder="1" applyAlignment="1" applyProtection="1">
      <alignment horizontal="right" vertical="center"/>
      <protection/>
    </xf>
    <xf numFmtId="4" fontId="3" fillId="0" borderId="34" xfId="84" applyNumberFormat="1" applyFont="1" applyBorder="1" applyAlignment="1" applyProtection="1">
      <alignment horizontal="right" vertical="center"/>
      <protection/>
    </xf>
    <xf numFmtId="4" fontId="3" fillId="0" borderId="23" xfId="84" applyNumberFormat="1" applyFont="1" applyBorder="1" applyAlignment="1" applyProtection="1">
      <alignment horizontal="right" vertical="center"/>
      <protection/>
    </xf>
    <xf numFmtId="4" fontId="3" fillId="0" borderId="11" xfId="84" applyNumberFormat="1" applyFont="1" applyBorder="1" applyAlignment="1" applyProtection="1">
      <alignment horizontal="right" vertical="center"/>
      <protection/>
    </xf>
    <xf numFmtId="1" fontId="1" fillId="0" borderId="49" xfId="84" applyNumberFormat="1" applyFont="1" applyFill="1" applyBorder="1" applyAlignment="1">
      <alignment horizontal="center" vertical="center"/>
      <protection/>
    </xf>
    <xf numFmtId="184" fontId="3" fillId="0" borderId="50" xfId="84" applyNumberFormat="1" applyFont="1" applyBorder="1" applyAlignment="1" applyProtection="1">
      <alignment horizontal="center" vertical="center"/>
      <protection/>
    </xf>
    <xf numFmtId="4" fontId="3" fillId="0" borderId="19" xfId="84" applyNumberFormat="1" applyFont="1" applyBorder="1" applyAlignment="1" applyProtection="1">
      <alignment vertical="center"/>
      <protection/>
    </xf>
    <xf numFmtId="4" fontId="3" fillId="0" borderId="51" xfId="84" applyNumberFormat="1" applyFont="1" applyBorder="1" applyAlignment="1" applyProtection="1">
      <alignment vertical="center"/>
      <protection/>
    </xf>
    <xf numFmtId="4" fontId="3" fillId="0" borderId="52" xfId="84" applyNumberFormat="1" applyFont="1" applyBorder="1" applyAlignment="1" applyProtection="1">
      <alignment vertical="center"/>
      <protection/>
    </xf>
    <xf numFmtId="4" fontId="3" fillId="0" borderId="53" xfId="84" applyNumberFormat="1" applyFont="1" applyBorder="1" applyAlignment="1" applyProtection="1">
      <alignment vertical="center"/>
      <protection/>
    </xf>
    <xf numFmtId="4" fontId="4" fillId="0" borderId="15" xfId="90" applyNumberFormat="1" applyFont="1" applyFill="1" applyBorder="1" applyAlignment="1">
      <alignment vertical="center"/>
    </xf>
    <xf numFmtId="184" fontId="4" fillId="0" borderId="14" xfId="0" applyNumberFormat="1" applyFont="1" applyBorder="1" applyAlignment="1" applyProtection="1">
      <alignment horizontal="center" vertical="center" wrapText="1"/>
      <protection/>
    </xf>
    <xf numFmtId="184" fontId="1" fillId="0" borderId="0" xfId="84" applyFont="1" applyAlignment="1">
      <alignment horizontal="center"/>
      <protection/>
    </xf>
    <xf numFmtId="0" fontId="19" fillId="0" borderId="14" xfId="0" applyFont="1" applyFill="1" applyBorder="1" applyAlignment="1">
      <alignment/>
    </xf>
    <xf numFmtId="1" fontId="44" fillId="0" borderId="4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/>
    </xf>
    <xf numFmtId="0" fontId="38" fillId="0" borderId="14" xfId="88" applyFont="1" applyFill="1" applyBorder="1" applyAlignment="1">
      <alignment horizontal="center"/>
      <protection/>
    </xf>
    <xf numFmtId="4" fontId="40" fillId="0" borderId="16" xfId="84" applyNumberFormat="1" applyFont="1" applyFill="1" applyBorder="1" applyAlignment="1" applyProtection="1">
      <alignment vertical="center"/>
      <protection/>
    </xf>
    <xf numFmtId="4" fontId="40" fillId="0" borderId="11" xfId="84" applyNumberFormat="1" applyFont="1" applyFill="1" applyBorder="1" applyAlignment="1" applyProtection="1">
      <alignment vertical="center"/>
      <protection/>
    </xf>
    <xf numFmtId="4" fontId="40" fillId="0" borderId="23" xfId="84" applyNumberFormat="1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>
      <alignment vertical="center" wrapText="1"/>
    </xf>
    <xf numFmtId="0" fontId="19" fillId="0" borderId="14" xfId="88" applyFont="1" applyFill="1" applyBorder="1" applyAlignment="1">
      <alignment horizontal="center" vertical="center" wrapText="1"/>
      <protection/>
    </xf>
    <xf numFmtId="4" fontId="4" fillId="0" borderId="16" xfId="84" applyNumberFormat="1" applyFont="1" applyFill="1" applyBorder="1" applyAlignment="1" applyProtection="1">
      <alignment vertical="center" wrapText="1"/>
      <protection/>
    </xf>
    <xf numFmtId="4" fontId="4" fillId="0" borderId="11" xfId="84" applyNumberFormat="1" applyFont="1" applyFill="1" applyBorder="1" applyAlignment="1" applyProtection="1">
      <alignment vertical="center" wrapText="1"/>
      <protection/>
    </xf>
    <xf numFmtId="4" fontId="4" fillId="0" borderId="23" xfId="84" applyNumberFormat="1" applyFont="1" applyFill="1" applyBorder="1" applyAlignment="1" applyProtection="1">
      <alignment vertical="center" wrapText="1"/>
      <protection/>
    </xf>
    <xf numFmtId="184" fontId="40" fillId="0" borderId="0" xfId="0" applyNumberFormat="1" applyFont="1" applyFill="1" applyBorder="1" applyAlignment="1">
      <alignment wrapText="1"/>
    </xf>
    <xf numFmtId="184" fontId="40" fillId="0" borderId="0" xfId="0" applyNumberFormat="1" applyFont="1" applyAlignment="1">
      <alignment wrapText="1"/>
    </xf>
    <xf numFmtId="184" fontId="40" fillId="0" borderId="0" xfId="0" applyNumberFormat="1" applyFont="1" applyFill="1" applyBorder="1" applyAlignment="1">
      <alignment vertical="center" wrapText="1"/>
    </xf>
    <xf numFmtId="184" fontId="40" fillId="0" borderId="0" xfId="0" applyNumberFormat="1" applyFont="1" applyAlignment="1">
      <alignment vertical="center" wrapText="1"/>
    </xf>
    <xf numFmtId="184" fontId="40" fillId="0" borderId="0" xfId="0" applyNumberFormat="1" applyFont="1" applyFill="1" applyBorder="1" applyAlignment="1">
      <alignment/>
    </xf>
    <xf numFmtId="184" fontId="40" fillId="0" borderId="0" xfId="0" applyNumberFormat="1" applyFont="1" applyAlignment="1">
      <alignment/>
    </xf>
    <xf numFmtId="184" fontId="4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4" xfId="88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vertical="center" wrapText="1"/>
    </xf>
    <xf numFmtId="184" fontId="40" fillId="0" borderId="0" xfId="0" applyNumberFormat="1" applyFont="1" applyFill="1" applyBorder="1" applyAlignment="1">
      <alignment vertical="center"/>
    </xf>
    <xf numFmtId="184" fontId="40" fillId="0" borderId="0" xfId="0" applyNumberFormat="1" applyFont="1" applyAlignment="1">
      <alignment vertical="center"/>
    </xf>
    <xf numFmtId="184" fontId="1" fillId="0" borderId="0" xfId="84" applyFont="1" applyAlignment="1">
      <alignment horizontal="center" vertical="center"/>
      <protection/>
    </xf>
    <xf numFmtId="1" fontId="12" fillId="0" borderId="0" xfId="84" applyNumberFormat="1" applyFont="1" applyAlignment="1">
      <alignment horizontal="center"/>
      <protection/>
    </xf>
    <xf numFmtId="184" fontId="1" fillId="0" borderId="0" xfId="84" applyFont="1" applyFill="1" applyAlignment="1">
      <alignment horizontal="center" vertical="center"/>
      <protection/>
    </xf>
    <xf numFmtId="1" fontId="1" fillId="0" borderId="44" xfId="84" applyNumberFormat="1" applyFont="1" applyBorder="1" applyAlignment="1">
      <alignment horizontal="center"/>
      <protection/>
    </xf>
    <xf numFmtId="1" fontId="44" fillId="0" borderId="44" xfId="0" applyNumberFormat="1" applyFont="1" applyBorder="1" applyAlignment="1">
      <alignment horizontal="center"/>
    </xf>
    <xf numFmtId="4" fontId="40" fillId="37" borderId="11" xfId="84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 wrapText="1"/>
    </xf>
    <xf numFmtId="0" fontId="19" fillId="0" borderId="14" xfId="89" applyFont="1" applyBorder="1" applyAlignment="1">
      <alignment horizontal="center" vertical="center"/>
      <protection/>
    </xf>
    <xf numFmtId="0" fontId="38" fillId="0" borderId="14" xfId="0" applyFont="1" applyBorder="1" applyAlignment="1">
      <alignment wrapText="1"/>
    </xf>
    <xf numFmtId="0" fontId="38" fillId="0" borderId="14" xfId="89" applyFont="1" applyBorder="1" applyAlignment="1">
      <alignment horizontal="center" vertical="center"/>
      <protection/>
    </xf>
    <xf numFmtId="184" fontId="1" fillId="0" borderId="0" xfId="84" applyFont="1" applyAlignment="1">
      <alignment horizontal="center" vertical="center" wrapText="1"/>
      <protection/>
    </xf>
    <xf numFmtId="0" fontId="19" fillId="0" borderId="14" xfId="89" applyFont="1" applyBorder="1" applyAlignment="1">
      <alignment horizontal="center" vertical="center" wrapText="1"/>
      <protection/>
    </xf>
    <xf numFmtId="184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37" fillId="0" borderId="44" xfId="0" applyNumberFormat="1" applyFont="1" applyBorder="1" applyAlignment="1">
      <alignment horizontal="center"/>
    </xf>
    <xf numFmtId="184" fontId="3" fillId="0" borderId="14" xfId="0" applyNumberFormat="1" applyFont="1" applyBorder="1" applyAlignment="1" applyProtection="1">
      <alignment horizontal="left" vertical="center"/>
      <protection/>
    </xf>
    <xf numFmtId="184" fontId="3" fillId="0" borderId="50" xfId="0" applyNumberFormat="1" applyFont="1" applyBorder="1" applyAlignment="1" applyProtection="1">
      <alignment horizontal="left" vertical="center"/>
      <protection/>
    </xf>
    <xf numFmtId="184" fontId="3" fillId="0" borderId="50" xfId="84" applyNumberFormat="1" applyFont="1" applyBorder="1" applyAlignment="1" applyProtection="1">
      <alignment horizontal="center" vertical="center"/>
      <protection/>
    </xf>
    <xf numFmtId="4" fontId="3" fillId="0" borderId="19" xfId="84" applyNumberFormat="1" applyFont="1" applyBorder="1" applyAlignment="1" applyProtection="1">
      <alignment horizontal="right" vertical="center"/>
      <protection/>
    </xf>
    <xf numFmtId="4" fontId="3" fillId="0" borderId="52" xfId="84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Alignment="1">
      <alignment horizontal="center" vertical="center"/>
    </xf>
    <xf numFmtId="1" fontId="1" fillId="0" borderId="44" xfId="0" applyNumberFormat="1" applyFont="1" applyBorder="1" applyAlignment="1">
      <alignment horizontal="center"/>
    </xf>
    <xf numFmtId="171" fontId="4" fillId="0" borderId="16" xfId="0" applyNumberFormat="1" applyFont="1" applyBorder="1" applyAlignment="1" applyProtection="1">
      <alignment horizontal="right" vertical="center"/>
      <protection/>
    </xf>
    <xf numFmtId="171" fontId="4" fillId="0" borderId="34" xfId="0" applyNumberFormat="1" applyFont="1" applyBorder="1" applyAlignment="1" applyProtection="1">
      <alignment horizontal="right" vertical="center"/>
      <protection/>
    </xf>
    <xf numFmtId="171" fontId="4" fillId="0" borderId="27" xfId="0" applyNumberFormat="1" applyFont="1" applyBorder="1" applyAlignment="1" applyProtection="1">
      <alignment horizontal="right" vertical="center"/>
      <protection/>
    </xf>
    <xf numFmtId="171" fontId="4" fillId="0" borderId="54" xfId="0" applyNumberFormat="1" applyFont="1" applyBorder="1" applyAlignment="1" applyProtection="1">
      <alignment horizontal="right" vertical="center"/>
      <protection/>
    </xf>
    <xf numFmtId="1" fontId="42" fillId="0" borderId="44" xfId="84" applyNumberFormat="1" applyFont="1" applyBorder="1" applyAlignment="1">
      <alignment horizontal="center"/>
      <protection/>
    </xf>
    <xf numFmtId="184" fontId="1" fillId="0" borderId="35" xfId="87" applyNumberFormat="1" applyFont="1" applyBorder="1" applyAlignment="1" applyProtection="1">
      <alignment horizontal="left" vertical="center"/>
      <protection/>
    </xf>
    <xf numFmtId="184" fontId="1" fillId="0" borderId="23" xfId="87" applyNumberFormat="1" applyFont="1" applyBorder="1" applyAlignment="1" applyProtection="1">
      <alignment horizontal="left" vertical="center"/>
      <protection/>
    </xf>
    <xf numFmtId="184" fontId="4" fillId="0" borderId="48" xfId="87" applyNumberFormat="1" applyFont="1" applyBorder="1" applyAlignment="1" applyProtection="1">
      <alignment horizontal="left" vertical="center"/>
      <protection/>
    </xf>
    <xf numFmtId="1" fontId="42" fillId="0" borderId="49" xfId="84" applyNumberFormat="1" applyFont="1" applyBorder="1" applyAlignment="1">
      <alignment horizontal="center"/>
      <protection/>
    </xf>
    <xf numFmtId="184" fontId="5" fillId="36" borderId="55" xfId="87" applyNumberFormat="1" applyFont="1" applyFill="1" applyBorder="1" applyAlignment="1" applyProtection="1">
      <alignment horizontal="left" vertical="center"/>
      <protection/>
    </xf>
    <xf numFmtId="1" fontId="42" fillId="0" borderId="0" xfId="84" applyNumberFormat="1" applyFont="1" applyAlignment="1">
      <alignment horizontal="center"/>
      <protection/>
    </xf>
    <xf numFmtId="1" fontId="1" fillId="0" borderId="0" xfId="84" applyNumberFormat="1" applyFont="1" applyAlignment="1">
      <alignment horizontal="center"/>
      <protection/>
    </xf>
    <xf numFmtId="1" fontId="1" fillId="0" borderId="0" xfId="84" applyNumberFormat="1" applyFont="1" applyBorder="1" applyAlignment="1">
      <alignment horizontal="center"/>
      <protection/>
    </xf>
    <xf numFmtId="1" fontId="41" fillId="0" borderId="44" xfId="84" applyNumberFormat="1" applyFont="1" applyBorder="1" applyAlignment="1">
      <alignment horizontal="center"/>
      <protection/>
    </xf>
    <xf numFmtId="184" fontId="4" fillId="0" borderId="14" xfId="86" applyNumberFormat="1" applyFont="1" applyFill="1" applyBorder="1" applyAlignment="1" applyProtection="1">
      <alignment horizontal="center" vertical="center" wrapText="1"/>
      <protection/>
    </xf>
    <xf numFmtId="2" fontId="20" fillId="0" borderId="16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20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90" applyNumberFormat="1" applyFont="1" applyFill="1" applyBorder="1" applyAlignment="1">
      <alignment vertical="center" wrapText="1"/>
    </xf>
    <xf numFmtId="4" fontId="40" fillId="0" borderId="14" xfId="90" applyNumberFormat="1" applyFont="1" applyFill="1" applyBorder="1" applyAlignment="1">
      <alignment vertical="center" wrapText="1"/>
    </xf>
    <xf numFmtId="184" fontId="40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6" xfId="84" applyNumberFormat="1" applyFont="1" applyFill="1" applyBorder="1" applyAlignment="1" applyProtection="1">
      <alignment horizontal="right" vertical="center"/>
      <protection/>
    </xf>
    <xf numFmtId="4" fontId="4" fillId="0" borderId="34" xfId="84" applyNumberFormat="1" applyFont="1" applyFill="1" applyBorder="1" applyAlignment="1" applyProtection="1">
      <alignment horizontal="right" vertical="center"/>
      <protection/>
    </xf>
    <xf numFmtId="4" fontId="4" fillId="0" borderId="23" xfId="86" applyNumberFormat="1" applyFont="1" applyFill="1" applyBorder="1" applyAlignment="1" applyProtection="1">
      <alignment horizontal="right" vertical="center"/>
      <protection/>
    </xf>
    <xf numFmtId="4" fontId="4" fillId="0" borderId="11" xfId="84" applyNumberFormat="1" applyFont="1" applyFill="1" applyBorder="1" applyAlignment="1" applyProtection="1">
      <alignment horizontal="right" vertical="center"/>
      <protection/>
    </xf>
    <xf numFmtId="1" fontId="1" fillId="0" borderId="22" xfId="84" applyNumberFormat="1" applyFont="1" applyBorder="1" applyAlignment="1">
      <alignment horizontal="center" vertical="center"/>
      <protection/>
    </xf>
    <xf numFmtId="4" fontId="40" fillId="0" borderId="11" xfId="84" applyNumberFormat="1" applyFont="1" applyBorder="1" applyAlignment="1" applyProtection="1">
      <alignment vertical="center" wrapText="1"/>
      <protection/>
    </xf>
    <xf numFmtId="184" fontId="39" fillId="0" borderId="14" xfId="0" applyNumberFormat="1" applyFont="1" applyBorder="1" applyAlignment="1" applyProtection="1">
      <alignment horizontal="left" vertical="center"/>
      <protection/>
    </xf>
    <xf numFmtId="0" fontId="38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 quotePrefix="1">
      <alignment horizontal="left"/>
    </xf>
    <xf numFmtId="184" fontId="40" fillId="0" borderId="14" xfId="0" applyNumberFormat="1" applyFont="1" applyFill="1" applyBorder="1" applyAlignment="1" applyProtection="1">
      <alignment horizontal="left" vertical="center"/>
      <protection/>
    </xf>
    <xf numFmtId="184" fontId="20" fillId="0" borderId="14" xfId="0" applyNumberFormat="1" applyFont="1" applyFill="1" applyBorder="1" applyAlignment="1" applyProtection="1">
      <alignment horizontal="left" vertical="center"/>
      <protection/>
    </xf>
    <xf numFmtId="184" fontId="39" fillId="0" borderId="14" xfId="0" applyNumberFormat="1" applyFont="1" applyFill="1" applyBorder="1" applyAlignment="1" applyProtection="1">
      <alignment horizontal="left" vertical="center"/>
      <protection/>
    </xf>
    <xf numFmtId="184" fontId="40" fillId="0" borderId="14" xfId="0" applyNumberFormat="1" applyFont="1" applyFill="1" applyBorder="1" applyAlignment="1" applyProtection="1">
      <alignment horizontal="center" vertical="center"/>
      <protection/>
    </xf>
    <xf numFmtId="4" fontId="40" fillId="0" borderId="14" xfId="90" applyNumberFormat="1" applyFont="1" applyFill="1" applyBorder="1" applyAlignment="1">
      <alignment vertical="center"/>
    </xf>
    <xf numFmtId="1" fontId="42" fillId="0" borderId="44" xfId="84" applyNumberFormat="1" applyFont="1" applyBorder="1" applyAlignment="1">
      <alignment horizontal="center" vertical="center"/>
      <protection/>
    </xf>
    <xf numFmtId="184" fontId="4" fillId="0" borderId="15" xfId="0" applyNumberFormat="1" applyFont="1" applyFill="1" applyBorder="1" applyAlignment="1" applyProtection="1">
      <alignment horizontal="left" vertical="center"/>
      <protection/>
    </xf>
    <xf numFmtId="184" fontId="4" fillId="0" borderId="14" xfId="84" applyNumberFormat="1" applyFont="1" applyFill="1" applyBorder="1" applyAlignment="1" applyProtection="1">
      <alignment horizontal="center" vertical="center"/>
      <protection/>
    </xf>
    <xf numFmtId="4" fontId="3" fillId="0" borderId="15" xfId="84" applyNumberFormat="1" applyFont="1" applyBorder="1" applyAlignment="1" applyProtection="1">
      <alignment horizontal="right" vertical="center"/>
      <protection/>
    </xf>
    <xf numFmtId="4" fontId="3" fillId="0" borderId="40" xfId="84" applyNumberFormat="1" applyFont="1" applyBorder="1" applyAlignment="1" applyProtection="1">
      <alignment horizontal="right" vertical="center"/>
      <protection/>
    </xf>
    <xf numFmtId="184" fontId="4" fillId="0" borderId="0" xfId="84" applyFont="1" applyFill="1">
      <alignment/>
      <protection/>
    </xf>
    <xf numFmtId="184" fontId="4" fillId="0" borderId="52" xfId="87" applyNumberFormat="1" applyFont="1" applyBorder="1" applyAlignment="1" applyProtection="1">
      <alignment horizontal="left" vertical="center"/>
      <protection/>
    </xf>
    <xf numFmtId="0" fontId="19" fillId="37" borderId="14" xfId="0" applyFont="1" applyFill="1" applyBorder="1" applyAlignment="1">
      <alignment wrapText="1"/>
    </xf>
    <xf numFmtId="184" fontId="4" fillId="37" borderId="14" xfId="86" applyNumberFormat="1" applyFont="1" applyFill="1" applyBorder="1" applyAlignment="1" applyProtection="1">
      <alignment horizontal="center" vertical="center"/>
      <protection/>
    </xf>
    <xf numFmtId="2" fontId="20" fillId="37" borderId="16" xfId="0" applyNumberFormat="1" applyFont="1" applyFill="1" applyBorder="1" applyAlignment="1" applyProtection="1">
      <alignment horizontal="right" vertical="center"/>
      <protection/>
    </xf>
    <xf numFmtId="4" fontId="4" fillId="37" borderId="11" xfId="84" applyNumberFormat="1" applyFont="1" applyFill="1" applyBorder="1" applyAlignment="1" applyProtection="1">
      <alignment vertical="center"/>
      <protection/>
    </xf>
    <xf numFmtId="2" fontId="20" fillId="37" borderId="23" xfId="0" applyNumberFormat="1" applyFont="1" applyFill="1" applyBorder="1" applyAlignment="1" applyProtection="1">
      <alignment horizontal="right" vertical="center"/>
      <protection/>
    </xf>
    <xf numFmtId="184" fontId="40" fillId="37" borderId="0" xfId="0" applyNumberFormat="1" applyFont="1" applyFill="1" applyBorder="1" applyAlignment="1">
      <alignment/>
    </xf>
    <xf numFmtId="184" fontId="40" fillId="37" borderId="0" xfId="0" applyNumberFormat="1" applyFont="1" applyFill="1" applyAlignment="1">
      <alignment/>
    </xf>
    <xf numFmtId="0" fontId="38" fillId="37" borderId="14" xfId="0" applyFont="1" applyFill="1" applyBorder="1" applyAlignment="1">
      <alignment wrapText="1"/>
    </xf>
    <xf numFmtId="184" fontId="40" fillId="37" borderId="14" xfId="86" applyNumberFormat="1" applyFont="1" applyFill="1" applyBorder="1" applyAlignment="1" applyProtection="1">
      <alignment horizontal="center" vertical="center"/>
      <protection/>
    </xf>
    <xf numFmtId="2" fontId="39" fillId="37" borderId="16" xfId="0" applyNumberFormat="1" applyFont="1" applyFill="1" applyBorder="1" applyAlignment="1" applyProtection="1">
      <alignment horizontal="right" vertical="center"/>
      <protection/>
    </xf>
    <xf numFmtId="2" fontId="39" fillId="37" borderId="2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>
      <alignment vertical="center" wrapText="1"/>
    </xf>
    <xf numFmtId="49" fontId="4" fillId="0" borderId="14" xfId="81" applyNumberFormat="1" applyFont="1" applyFill="1" applyBorder="1" applyAlignment="1">
      <alignment vertical="center" wrapText="1"/>
    </xf>
    <xf numFmtId="189" fontId="4" fillId="0" borderId="11" xfId="81" applyNumberFormat="1" applyFont="1" applyBorder="1" applyAlignment="1">
      <alignment vertical="center" wrapText="1"/>
    </xf>
    <xf numFmtId="184" fontId="41" fillId="0" borderId="0" xfId="84" applyFont="1">
      <alignment/>
      <protection/>
    </xf>
    <xf numFmtId="0" fontId="40" fillId="0" borderId="14" xfId="0" applyFont="1" applyFill="1" applyBorder="1" applyAlignment="1">
      <alignment vertical="center" wrapText="1"/>
    </xf>
    <xf numFmtId="49" fontId="40" fillId="0" borderId="14" xfId="81" applyNumberFormat="1" applyFont="1" applyFill="1" applyBorder="1" applyAlignment="1">
      <alignment vertical="center" wrapText="1"/>
    </xf>
    <xf numFmtId="189" fontId="40" fillId="0" borderId="11" xfId="81" applyNumberFormat="1" applyFont="1" applyBorder="1" applyAlignment="1">
      <alignment vertical="center" wrapText="1"/>
    </xf>
    <xf numFmtId="184" fontId="45" fillId="0" borderId="0" xfId="84" applyFont="1" applyFill="1" applyBorder="1" applyAlignment="1">
      <alignment horizontal="center"/>
      <protection/>
    </xf>
    <xf numFmtId="184" fontId="46" fillId="0" borderId="0" xfId="0" applyNumberFormat="1" applyFont="1" applyAlignment="1">
      <alignment/>
    </xf>
    <xf numFmtId="0" fontId="37" fillId="0" borderId="14" xfId="0" applyFont="1" applyBorder="1" applyAlignment="1">
      <alignment vertical="center" wrapText="1"/>
    </xf>
    <xf numFmtId="184" fontId="1" fillId="0" borderId="0" xfId="84" applyFont="1" applyAlignment="1">
      <alignment horizontal="center"/>
      <protection/>
    </xf>
    <xf numFmtId="184" fontId="42" fillId="0" borderId="0" xfId="84" applyFont="1" applyAlignment="1">
      <alignment horizontal="center" vertical="center" wrapText="1"/>
      <protection/>
    </xf>
    <xf numFmtId="184" fontId="42" fillId="0" borderId="0" xfId="84" applyFont="1" applyAlignment="1">
      <alignment horizontal="center"/>
      <protection/>
    </xf>
    <xf numFmtId="184" fontId="1" fillId="0" borderId="0" xfId="0" applyNumberFormat="1" applyFont="1" applyAlignment="1">
      <alignment horizontal="center"/>
    </xf>
    <xf numFmtId="0" fontId="19" fillId="0" borderId="14" xfId="89" applyFont="1" applyFill="1" applyBorder="1" applyAlignment="1">
      <alignment horizontal="center" vertical="center"/>
      <protection/>
    </xf>
    <xf numFmtId="49" fontId="47" fillId="0" borderId="0" xfId="0" applyNumberFormat="1" applyFont="1" applyAlignment="1">
      <alignment horizontal="justify" vertical="center" wrapText="1"/>
    </xf>
    <xf numFmtId="184" fontId="13" fillId="0" borderId="0" xfId="0" applyNumberFormat="1" applyFont="1" applyAlignment="1">
      <alignment vertical="center" wrapText="1"/>
    </xf>
    <xf numFmtId="184" fontId="33" fillId="0" borderId="0" xfId="0" applyNumberFormat="1" applyFont="1" applyBorder="1" applyAlignment="1">
      <alignment horizontal="justify" vertical="top" wrapText="1"/>
    </xf>
    <xf numFmtId="0" fontId="4" fillId="0" borderId="56" xfId="85" applyFont="1" applyBorder="1" applyAlignment="1">
      <alignment horizontal="center" vertical="center"/>
    </xf>
    <xf numFmtId="184" fontId="0" fillId="0" borderId="57" xfId="0" applyNumberFormat="1" applyBorder="1" applyAlignment="1">
      <alignment vertical="center"/>
    </xf>
    <xf numFmtId="188" fontId="29" fillId="0" borderId="56" xfId="85" applyNumberFormat="1" applyFont="1" applyBorder="1" applyAlignment="1">
      <alignment horizontal="center" vertical="center"/>
    </xf>
    <xf numFmtId="49" fontId="4" fillId="0" borderId="0" xfId="85" applyNumberFormat="1" applyFont="1" applyAlignment="1">
      <alignment vertical="center" wrapText="1"/>
    </xf>
    <xf numFmtId="0" fontId="4" fillId="0" borderId="0" xfId="85" applyFont="1" applyAlignment="1">
      <alignment vertical="center"/>
    </xf>
    <xf numFmtId="0" fontId="5" fillId="38" borderId="58" xfId="85" applyFont="1" applyFill="1" applyBorder="1" applyAlignment="1">
      <alignment horizontal="center" vertical="center"/>
    </xf>
    <xf numFmtId="184" fontId="0" fillId="0" borderId="59" xfId="0" applyNumberFormat="1" applyBorder="1" applyAlignment="1">
      <alignment vertical="center"/>
    </xf>
    <xf numFmtId="0" fontId="4" fillId="0" borderId="60" xfId="85" applyFont="1" applyBorder="1" applyAlignment="1">
      <alignment vertical="center"/>
    </xf>
    <xf numFmtId="184" fontId="0" fillId="0" borderId="61" xfId="0" applyNumberFormat="1" applyBorder="1" applyAlignment="1">
      <alignment vertical="center"/>
    </xf>
    <xf numFmtId="184" fontId="0" fillId="0" borderId="62" xfId="0" applyNumberFormat="1" applyBorder="1" applyAlignment="1">
      <alignment vertical="center"/>
    </xf>
    <xf numFmtId="0" fontId="4" fillId="0" borderId="56" xfId="85" applyFont="1" applyBorder="1" applyAlignment="1">
      <alignment vertical="center"/>
    </xf>
    <xf numFmtId="0" fontId="4" fillId="0" borderId="63" xfId="85" applyFon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184" fontId="0" fillId="0" borderId="65" xfId="0" applyNumberFormat="1" applyBorder="1" applyAlignment="1">
      <alignment vertical="center"/>
    </xf>
    <xf numFmtId="0" fontId="5" fillId="38" borderId="41" xfId="85" applyFont="1" applyFill="1" applyBorder="1" applyAlignment="1">
      <alignment vertical="center"/>
    </xf>
    <xf numFmtId="184" fontId="0" fillId="38" borderId="58" xfId="0" applyNumberFormat="1" applyFill="1" applyBorder="1" applyAlignment="1">
      <alignment vertical="center"/>
    </xf>
    <xf numFmtId="184" fontId="7" fillId="0" borderId="0" xfId="0" applyNumberFormat="1" applyFont="1" applyBorder="1" applyAlignment="1" applyProtection="1">
      <alignment horizontal="left" vertical="center" wrapText="1"/>
      <protection/>
    </xf>
    <xf numFmtId="184" fontId="0" fillId="0" borderId="0" xfId="0" applyNumberFormat="1" applyAlignment="1">
      <alignment vertical="center" wrapText="1"/>
    </xf>
    <xf numFmtId="184" fontId="33" fillId="0" borderId="0" xfId="0" applyNumberFormat="1" applyFont="1" applyBorder="1" applyAlignment="1">
      <alignment horizontal="right" vertical="top" wrapText="1"/>
    </xf>
    <xf numFmtId="0" fontId="4" fillId="0" borderId="42" xfId="85" applyFont="1" applyBorder="1" applyAlignment="1">
      <alignment vertical="center"/>
    </xf>
    <xf numFmtId="184" fontId="0" fillId="0" borderId="56" xfId="0" applyNumberFormat="1" applyBorder="1" applyAlignment="1">
      <alignment vertical="center"/>
    </xf>
    <xf numFmtId="0" fontId="29" fillId="0" borderId="42" xfId="85" applyFont="1" applyBorder="1" applyAlignment="1">
      <alignment vertical="center"/>
    </xf>
    <xf numFmtId="0" fontId="29" fillId="0" borderId="56" xfId="85" applyFont="1" applyBorder="1" applyAlignment="1">
      <alignment vertical="center"/>
    </xf>
    <xf numFmtId="184" fontId="17" fillId="38" borderId="43" xfId="85" applyNumberFormat="1" applyFont="1" applyFill="1" applyBorder="1" applyAlignment="1" applyProtection="1">
      <alignment horizontal="left" vertical="center"/>
      <protection/>
    </xf>
    <xf numFmtId="184" fontId="17" fillId="38" borderId="66" xfId="85" applyNumberFormat="1" applyFont="1" applyFill="1" applyBorder="1" applyAlignment="1" applyProtection="1">
      <alignment horizontal="left" vertical="center"/>
      <protection/>
    </xf>
    <xf numFmtId="188" fontId="17" fillId="38" borderId="66" xfId="85" applyNumberFormat="1" applyFont="1" applyFill="1" applyBorder="1" applyAlignment="1">
      <alignment horizontal="center" vertical="center"/>
    </xf>
    <xf numFmtId="184" fontId="0" fillId="0" borderId="67" xfId="0" applyNumberFormat="1" applyBorder="1" applyAlignment="1">
      <alignment vertical="center"/>
    </xf>
    <xf numFmtId="0" fontId="23" fillId="0" borderId="0" xfId="85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68" xfId="85" applyFont="1" applyBorder="1" applyAlignment="1">
      <alignment vertical="center" wrapText="1"/>
    </xf>
    <xf numFmtId="184" fontId="0" fillId="0" borderId="69" xfId="0" applyNumberFormat="1" applyBorder="1" applyAlignment="1">
      <alignment vertical="center" wrapText="1"/>
    </xf>
    <xf numFmtId="184" fontId="0" fillId="0" borderId="70" xfId="0" applyNumberFormat="1" applyBorder="1" applyAlignment="1">
      <alignment vertical="center" wrapText="1"/>
    </xf>
    <xf numFmtId="184" fontId="7" fillId="0" borderId="0" xfId="85" applyNumberFormat="1" applyFont="1" applyBorder="1" applyAlignment="1" applyProtection="1">
      <alignment horizontal="center" vertical="center"/>
      <protection/>
    </xf>
    <xf numFmtId="184" fontId="0" fillId="0" borderId="0" xfId="0" applyNumberFormat="1" applyAlignment="1">
      <alignment horizontal="center" vertical="center"/>
    </xf>
    <xf numFmtId="184" fontId="3" fillId="0" borderId="12" xfId="84" applyNumberFormat="1" applyFont="1" applyBorder="1" applyAlignment="1" applyProtection="1">
      <alignment horizontal="left" vertical="center"/>
      <protection/>
    </xf>
    <xf numFmtId="184" fontId="0" fillId="0" borderId="13" xfId="0" applyNumberFormat="1" applyBorder="1" applyAlignment="1">
      <alignment vertical="center"/>
    </xf>
    <xf numFmtId="184" fontId="3" fillId="0" borderId="12" xfId="0" applyNumberFormat="1" applyFont="1" applyBorder="1" applyAlignment="1" applyProtection="1">
      <alignment horizontal="left" vertical="center"/>
      <protection/>
    </xf>
    <xf numFmtId="184" fontId="0" fillId="0" borderId="71" xfId="0" applyNumberFormat="1" applyBorder="1" applyAlignment="1">
      <alignment vertical="center"/>
    </xf>
    <xf numFmtId="184" fontId="1" fillId="0" borderId="72" xfId="87" applyNumberFormat="1" applyFont="1" applyBorder="1" applyAlignment="1" applyProtection="1">
      <alignment horizontal="left" vertical="center"/>
      <protection/>
    </xf>
    <xf numFmtId="184" fontId="0" fillId="0" borderId="32" xfId="0" applyNumberFormat="1" applyBorder="1" applyAlignment="1">
      <alignment vertical="center"/>
    </xf>
    <xf numFmtId="184" fontId="5" fillId="36" borderId="73" xfId="87" applyNumberFormat="1" applyFont="1" applyFill="1" applyBorder="1" applyAlignment="1" applyProtection="1">
      <alignment horizontal="left" vertical="center"/>
      <protection/>
    </xf>
    <xf numFmtId="184" fontId="0" fillId="0" borderId="18" xfId="0" applyNumberFormat="1" applyBorder="1" applyAlignment="1">
      <alignment vertical="center"/>
    </xf>
    <xf numFmtId="1" fontId="42" fillId="0" borderId="74" xfId="84" applyNumberFormat="1" applyFont="1" applyBorder="1" applyAlignment="1">
      <alignment horizontal="center" vertical="center"/>
      <protection/>
    </xf>
    <xf numFmtId="184" fontId="0" fillId="0" borderId="75" xfId="0" applyNumberFormat="1" applyBorder="1" applyAlignment="1">
      <alignment vertical="center"/>
    </xf>
    <xf numFmtId="184" fontId="1" fillId="0" borderId="15" xfId="87" applyNumberFormat="1" applyFont="1" applyBorder="1" applyAlignment="1" applyProtection="1">
      <alignment horizontal="left" vertical="center"/>
      <protection/>
    </xf>
    <xf numFmtId="184" fontId="0" fillId="0" borderId="16" xfId="0" applyNumberFormat="1" applyBorder="1" applyAlignment="1">
      <alignment vertical="center"/>
    </xf>
    <xf numFmtId="184" fontId="1" fillId="0" borderId="76" xfId="87" applyNumberFormat="1" applyFont="1" applyBorder="1" applyAlignment="1" applyProtection="1">
      <alignment horizontal="left" vertical="center"/>
      <protection/>
    </xf>
    <xf numFmtId="184" fontId="0" fillId="0" borderId="24" xfId="0" applyNumberFormat="1" applyBorder="1" applyAlignment="1">
      <alignment vertical="center"/>
    </xf>
    <xf numFmtId="1" fontId="1" fillId="0" borderId="22" xfId="84" applyNumberFormat="1" applyFont="1" applyBorder="1" applyAlignment="1">
      <alignment horizontal="center"/>
      <protection/>
    </xf>
    <xf numFmtId="1" fontId="0" fillId="0" borderId="49" xfId="0" applyNumberFormat="1" applyFont="1" applyBorder="1" applyAlignment="1">
      <alignment horizontal="center"/>
    </xf>
    <xf numFmtId="184" fontId="0" fillId="0" borderId="18" xfId="0" applyNumberFormat="1" applyBorder="1" applyAlignment="1">
      <alignment/>
    </xf>
    <xf numFmtId="1" fontId="1" fillId="0" borderId="22" xfId="84" applyNumberFormat="1" applyFont="1" applyBorder="1" applyAlignment="1">
      <alignment horizontal="center" vertical="center"/>
      <protection/>
    </xf>
    <xf numFmtId="1" fontId="0" fillId="0" borderId="49" xfId="0" applyNumberFormat="1" applyFont="1" applyBorder="1" applyAlignment="1">
      <alignment horizontal="center" vertical="center"/>
    </xf>
    <xf numFmtId="184" fontId="0" fillId="0" borderId="24" xfId="0" applyNumberFormat="1" applyBorder="1" applyAlignment="1">
      <alignment/>
    </xf>
    <xf numFmtId="184" fontId="0" fillId="0" borderId="16" xfId="0" applyNumberFormat="1" applyBorder="1" applyAlignment="1">
      <alignment/>
    </xf>
    <xf numFmtId="171" fontId="4" fillId="0" borderId="23" xfId="0" applyNumberFormat="1" applyFont="1" applyBorder="1" applyAlignment="1" applyProtection="1">
      <alignment horizontal="right" vertical="center"/>
      <protection/>
    </xf>
    <xf numFmtId="171" fontId="4" fillId="0" borderId="11" xfId="0" applyNumberFormat="1" applyFont="1" applyBorder="1" applyAlignment="1" applyProtection="1">
      <alignment horizontal="right" vertical="center"/>
      <protection/>
    </xf>
    <xf numFmtId="184" fontId="0" fillId="0" borderId="40" xfId="0" applyNumberFormat="1" applyBorder="1" applyAlignment="1">
      <alignment vertical="center"/>
    </xf>
    <xf numFmtId="4" fontId="4" fillId="0" borderId="77" xfId="84" applyNumberFormat="1" applyFont="1" applyBorder="1" applyAlignment="1">
      <alignment horizontal="right" vertical="center"/>
      <protection/>
    </xf>
    <xf numFmtId="4" fontId="4" fillId="0" borderId="15" xfId="84" applyNumberFormat="1" applyFont="1" applyBorder="1" applyAlignment="1">
      <alignment horizontal="right" vertical="center"/>
      <protection/>
    </xf>
    <xf numFmtId="4" fontId="4" fillId="0" borderId="40" xfId="84" applyNumberFormat="1" applyFont="1" applyBorder="1" applyAlignment="1">
      <alignment horizontal="right" vertical="center"/>
      <protection/>
    </xf>
    <xf numFmtId="184" fontId="0" fillId="0" borderId="14" xfId="0" applyNumberFormat="1" applyBorder="1" applyAlignment="1">
      <alignment vertical="center"/>
    </xf>
  </cellXfs>
  <cellStyles count="100">
    <cellStyle name="Normal" xfId="0"/>
    <cellStyle name="_07_slp_rp" xfId="15"/>
    <cellStyle name="_Autosalon SEAT Praha Podbabská 12_2_02_do_smlouvy" xfId="16"/>
    <cellStyle name="_AVX-Uherské Hradiště" xfId="17"/>
    <cellStyle name="_BD Brno Líšen" xfId="18"/>
    <cellStyle name="_CK Natur Prostření ulice UH" xfId="19"/>
    <cellStyle name="_DCHB Podolí" xfId="20"/>
    <cellStyle name="_DPS Uhersky Brod" xfId="21"/>
    <cellStyle name="_Dům s chr byty Uh Ostroh rp" xfId="22"/>
    <cellStyle name="_Gastro Hroch Praha letiste" xfId="23"/>
    <cellStyle name="_Hame Babice SLP" xfId="24"/>
    <cellStyle name="_Krajska sprava Zlin 21_9_2000 ELMO" xfId="25"/>
    <cellStyle name="_Lázeňský dům Albatros Karlovy Vary" xfId="26"/>
    <cellStyle name="_Logistické centrum, Praha - Hostivice" xfId="27"/>
    <cellStyle name="_Mrazírny Kunovice" xfId="28"/>
    <cellStyle name="_MÚ Veseli nad Moravou_pripojka_specifikace" xfId="29"/>
    <cellStyle name="_MÚ Veseli nad Moravou_specifikace" xfId="30"/>
    <cellStyle name="_MÚ Veseli nad Moravou_specifikace 2003 UPR" xfId="31"/>
    <cellStyle name="_Plastics Building Velká Bíteš" xfId="32"/>
    <cellStyle name="_Polyfunkční dům Mařatice 150705Security_PaPP" xfId="33"/>
    <cellStyle name="_Polyfunkční dům Mařatice 150705Security_PaPP SoD" xfId="34"/>
    <cellStyle name="_Rekonstrukce nemocnice KRNOV _PS 05" xfId="35"/>
    <cellStyle name="_Rekonstrukce nemocnice KRNOV SO 02, PS 05" xfId="36"/>
    <cellStyle name="_Relax centrum Valtice" xfId="37"/>
    <cellStyle name="_Rozpočet EPS Esser ostrý 250" xfId="38"/>
    <cellStyle name="_Sešit1" xfId="39"/>
    <cellStyle name="_Tescoma Zlín" xfId="40"/>
    <cellStyle name="_Trachea Holešov 2002_5_4_02" xfId="41"/>
    <cellStyle name="_Urologie Suchdol" xfId="42"/>
    <cellStyle name="20 % – Zvýraznění1" xfId="43"/>
    <cellStyle name="20 % – Zvýraznění2" xfId="44"/>
    <cellStyle name="20 % – Zvýraznění3" xfId="45"/>
    <cellStyle name="20 % – Zvýraznění4" xfId="46"/>
    <cellStyle name="20 % – Zvýraznění5" xfId="47"/>
    <cellStyle name="20 % – Zvýraznění6" xfId="48"/>
    <cellStyle name="40 % – Zvýraznění1" xfId="49"/>
    <cellStyle name="40 % – Zvýraznění2" xfId="50"/>
    <cellStyle name="40 % – Zvýraznění3" xfId="51"/>
    <cellStyle name="40 % – Zvýraznění4" xfId="52"/>
    <cellStyle name="40 % – Zvýraznění5" xfId="53"/>
    <cellStyle name="40 % – Zvýraznění6" xfId="54"/>
    <cellStyle name="60 % – Zvýraznění1" xfId="55"/>
    <cellStyle name="60 % – Zvýraznění2" xfId="56"/>
    <cellStyle name="60 % – Zvýraznění3" xfId="57"/>
    <cellStyle name="60 % – Zvýraznění4" xfId="58"/>
    <cellStyle name="60 % – Zvýraznění5" xfId="59"/>
    <cellStyle name="60 % – Zvýraznění6" xfId="60"/>
    <cellStyle name="Celkem" xfId="61"/>
    <cellStyle name="Comma" xfId="62"/>
    <cellStyle name="Comma [0]" xfId="63"/>
    <cellStyle name="dm" xfId="64"/>
    <cellStyle name="Firma" xfId="65"/>
    <cellStyle name="Hlavní nadpis" xfId="66"/>
    <cellStyle name="Hyperlink" xfId="67"/>
    <cellStyle name="Chybně" xfId="68"/>
    <cellStyle name="Kontrolní buňka" xfId="69"/>
    <cellStyle name="m" xfId="70"/>
    <cellStyle name="m1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ální" xfId="79"/>
    <cellStyle name="Normal_uvod01" xfId="80"/>
    <cellStyle name="Normální 15" xfId="81"/>
    <cellStyle name="Normální 17" xfId="82"/>
    <cellStyle name="normální 30" xfId="83"/>
    <cellStyle name="normální_AVX-Uherské Hradiště" xfId="84"/>
    <cellStyle name="normální_DCHB Podolí" xfId="85"/>
    <cellStyle name="normální_Plastics Building Velká Bíteš" xfId="86"/>
    <cellStyle name="normální_Polyfunkční dům Mařatice 150705Security_PaPP SoD" xfId="87"/>
    <cellStyle name="normální_Sešit1" xfId="88"/>
    <cellStyle name="normální_Sešit1_RZ" xfId="89"/>
    <cellStyle name="normální_Seveza Bílovice" xfId="90"/>
    <cellStyle name="normální_Specifikace" xfId="91"/>
    <cellStyle name="Followed Hyperlink" xfId="92"/>
    <cellStyle name="Poznámka" xfId="93"/>
    <cellStyle name="Percent" xfId="94"/>
    <cellStyle name="Propojená buňka" xfId="95"/>
    <cellStyle name="Správně" xfId="96"/>
    <cellStyle name="Stín+tučně" xfId="97"/>
    <cellStyle name="Stín+tučně+velké písmo" xfId="98"/>
    <cellStyle name="Styl 1" xfId="99"/>
    <cellStyle name="Špatně" xfId="100"/>
    <cellStyle name="Text upozornění" xfId="101"/>
    <cellStyle name="Tučně" xfId="102"/>
    <cellStyle name="Vstup" xfId="103"/>
    <cellStyle name="Výpočet" xfId="104"/>
    <cellStyle name="Výstup" xfId="105"/>
    <cellStyle name="Vysvětlující text" xfId="106"/>
    <cellStyle name="základní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142875</xdr:colOff>
      <xdr:row>1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zoomScale="80" zoomScaleNormal="80" zoomScalePageLayoutView="0" workbookViewId="0" topLeftCell="A1">
      <selection activeCell="H29" sqref="H29"/>
    </sheetView>
  </sheetViews>
  <sheetFormatPr defaultColWidth="8.796875" defaultRowHeight="15" customHeight="1"/>
  <cols>
    <col min="1" max="1" width="7.796875" style="21" customWidth="1"/>
    <col min="2" max="2" width="12.69921875" style="21" customWidth="1"/>
    <col min="3" max="3" width="25.3984375" style="21" customWidth="1"/>
    <col min="4" max="4" width="25.69921875" style="21" customWidth="1"/>
    <col min="5" max="5" width="7.796875" style="21" customWidth="1"/>
    <col min="6" max="16384" width="8.8984375" style="21" customWidth="1"/>
  </cols>
  <sheetData>
    <row r="2" spans="4:5" ht="28.5" customHeight="1">
      <c r="D2" s="381"/>
      <c r="E2" s="381"/>
    </row>
    <row r="3" spans="1:6" ht="27" customHeight="1">
      <c r="A3" s="404" t="s">
        <v>169</v>
      </c>
      <c r="B3" s="405"/>
      <c r="C3" s="405"/>
      <c r="D3" s="405"/>
      <c r="E3" s="405"/>
      <c r="F3" s="405"/>
    </row>
    <row r="4" ht="9" customHeight="1" thickBot="1"/>
    <row r="5" spans="2:5" ht="19.5" customHeight="1">
      <c r="B5" s="106" t="s">
        <v>6</v>
      </c>
      <c r="C5" s="406" t="s">
        <v>144</v>
      </c>
      <c r="D5" s="407"/>
      <c r="E5" s="408"/>
    </row>
    <row r="6" spans="2:5" ht="19.5" customHeight="1">
      <c r="B6" s="107" t="s">
        <v>7</v>
      </c>
      <c r="C6" s="384" t="s">
        <v>145</v>
      </c>
      <c r="D6" s="385"/>
      <c r="E6" s="386"/>
    </row>
    <row r="7" spans="2:5" ht="19.5" customHeight="1">
      <c r="B7" s="107" t="s">
        <v>8</v>
      </c>
      <c r="C7" s="387" t="s">
        <v>146</v>
      </c>
      <c r="D7" s="387"/>
      <c r="E7" s="378"/>
    </row>
    <row r="8" spans="2:5" ht="19.5" customHeight="1" thickBot="1">
      <c r="B8" s="108" t="s">
        <v>9</v>
      </c>
      <c r="C8" s="388" t="s">
        <v>0</v>
      </c>
      <c r="D8" s="389"/>
      <c r="E8" s="390"/>
    </row>
    <row r="10" spans="1:2" s="111" customFormat="1" ht="18.75" customHeight="1">
      <c r="A10" s="109"/>
      <c r="B10" s="110"/>
    </row>
    <row r="11" spans="1:4" s="112" customFormat="1" ht="19.5" customHeight="1">
      <c r="A11" s="21"/>
      <c r="B11" s="409" t="s">
        <v>10</v>
      </c>
      <c r="C11" s="410"/>
      <c r="D11" s="410"/>
    </row>
    <row r="12" spans="2:12" ht="36" customHeight="1">
      <c r="B12" s="393" t="s">
        <v>147</v>
      </c>
      <c r="C12" s="394"/>
      <c r="D12" s="394"/>
      <c r="E12" s="394"/>
      <c r="J12" s="113"/>
      <c r="K12"/>
      <c r="L12"/>
    </row>
    <row r="13" spans="10:12" ht="6" customHeight="1" thickBot="1">
      <c r="J13" s="114"/>
      <c r="K13"/>
      <c r="L13"/>
    </row>
    <row r="14" spans="2:12" ht="15" customHeight="1">
      <c r="B14" s="391" t="s">
        <v>11</v>
      </c>
      <c r="C14" s="392"/>
      <c r="D14" s="382" t="s">
        <v>12</v>
      </c>
      <c r="E14" s="383"/>
      <c r="J14" s="115"/>
      <c r="K14"/>
      <c r="L14"/>
    </row>
    <row r="15" spans="2:12" ht="15" customHeight="1">
      <c r="B15" s="396"/>
      <c r="C15" s="397"/>
      <c r="D15" s="377"/>
      <c r="E15" s="378"/>
      <c r="J15" s="116"/>
      <c r="K15"/>
      <c r="L15"/>
    </row>
    <row r="16" spans="2:12" ht="24.75" customHeight="1">
      <c r="B16" s="398" t="s">
        <v>13</v>
      </c>
      <c r="C16" s="397"/>
      <c r="D16" s="379">
        <f>SK!F96</f>
        <v>0</v>
      </c>
      <c r="E16" s="378"/>
      <c r="J16" s="117"/>
      <c r="K16"/>
      <c r="L16"/>
    </row>
    <row r="17" spans="2:12" ht="24.75" customHeight="1">
      <c r="B17" s="398" t="s">
        <v>43</v>
      </c>
      <c r="C17" s="399"/>
      <c r="D17" s="379">
        <f>LDZ!F64</f>
        <v>0</v>
      </c>
      <c r="E17" s="378"/>
      <c r="J17" s="117"/>
      <c r="K17"/>
      <c r="L17"/>
    </row>
    <row r="18" spans="2:12" ht="24.75" customHeight="1">
      <c r="B18" s="398" t="s">
        <v>128</v>
      </c>
      <c r="C18" s="399"/>
      <c r="D18" s="379">
        <f>AKT!F27</f>
        <v>0</v>
      </c>
      <c r="E18" s="378"/>
      <c r="J18" s="119"/>
      <c r="K18" s="120"/>
      <c r="L18" s="65"/>
    </row>
    <row r="19" spans="2:12" ht="24.75" customHeight="1">
      <c r="B19" s="398" t="s">
        <v>127</v>
      </c>
      <c r="C19" s="399"/>
      <c r="D19" s="379">
        <f>'DT'!F72</f>
        <v>0</v>
      </c>
      <c r="E19" s="378"/>
      <c r="J19" s="119"/>
      <c r="K19" s="120"/>
      <c r="L19" s="65"/>
    </row>
    <row r="20" spans="2:12" ht="24.75" customHeight="1" thickBot="1">
      <c r="B20" s="400" t="s">
        <v>14</v>
      </c>
      <c r="C20" s="401"/>
      <c r="D20" s="402">
        <f>SUM(D16:D19)</f>
        <v>0</v>
      </c>
      <c r="E20" s="403"/>
      <c r="J20" s="119"/>
      <c r="K20" s="120"/>
      <c r="L20" s="65"/>
    </row>
    <row r="21" spans="10:12" ht="6.75" customHeight="1">
      <c r="J21" s="119"/>
      <c r="K21" s="120"/>
      <c r="L21" s="65"/>
    </row>
    <row r="22" spans="2:12" ht="15" customHeight="1">
      <c r="B22" s="381" t="s">
        <v>52</v>
      </c>
      <c r="C22" s="381"/>
      <c r="J22" s="121"/>
      <c r="K22" s="65"/>
      <c r="L22" s="65"/>
    </row>
    <row r="23" spans="10:12" ht="15" customHeight="1">
      <c r="J23" s="121"/>
      <c r="K23" s="65"/>
      <c r="L23" s="65"/>
    </row>
    <row r="24" ht="15" customHeight="1">
      <c r="B24" s="154" t="s">
        <v>54</v>
      </c>
    </row>
    <row r="25" spans="2:5" ht="30" customHeight="1">
      <c r="B25" s="380" t="s">
        <v>141</v>
      </c>
      <c r="C25" s="380"/>
      <c r="D25" s="380"/>
      <c r="E25" s="380"/>
    </row>
    <row r="26" spans="2:5" ht="30" customHeight="1">
      <c r="B26" s="380" t="s">
        <v>55</v>
      </c>
      <c r="C26" s="380"/>
      <c r="D26" s="380"/>
      <c r="E26" s="380"/>
    </row>
    <row r="27" spans="2:5" ht="30" customHeight="1">
      <c r="B27" s="380" t="s">
        <v>142</v>
      </c>
      <c r="C27" s="380"/>
      <c r="D27" s="380"/>
      <c r="E27" s="380"/>
    </row>
    <row r="28" spans="2:5" ht="15" customHeight="1">
      <c r="B28" s="374" t="s">
        <v>143</v>
      </c>
      <c r="C28" s="375"/>
      <c r="D28" s="375"/>
      <c r="E28" s="375"/>
    </row>
    <row r="29" spans="10:12" ht="15" customHeight="1">
      <c r="J29" s="114"/>
      <c r="K29"/>
      <c r="L29"/>
    </row>
    <row r="30" spans="2:12" ht="15" customHeight="1">
      <c r="B30" s="113"/>
      <c r="C30"/>
      <c r="D30"/>
      <c r="J30" s="115"/>
      <c r="K30"/>
      <c r="L30"/>
    </row>
    <row r="31" spans="2:12" ht="15" customHeight="1">
      <c r="B31" s="114"/>
      <c r="C31"/>
      <c r="D31"/>
      <c r="J31" s="116"/>
      <c r="K31"/>
      <c r="L31"/>
    </row>
    <row r="32" spans="2:12" ht="15" customHeight="1">
      <c r="B32" s="115"/>
      <c r="C32"/>
      <c r="D32"/>
      <c r="J32" s="117"/>
      <c r="K32"/>
      <c r="L32"/>
    </row>
    <row r="33" spans="2:12" ht="15" customHeight="1">
      <c r="B33" s="116"/>
      <c r="C33"/>
      <c r="D33"/>
      <c r="J33" s="119"/>
      <c r="K33" s="119"/>
      <c r="L33" s="122"/>
    </row>
    <row r="34" spans="2:12" ht="15" customHeight="1">
      <c r="B34" s="117"/>
      <c r="C34"/>
      <c r="D34"/>
      <c r="J34" s="119"/>
      <c r="K34" s="119"/>
      <c r="L34" s="122"/>
    </row>
    <row r="35" spans="2:12" ht="15" customHeight="1">
      <c r="B35" s="117"/>
      <c r="C35"/>
      <c r="D35"/>
      <c r="J35" s="119"/>
      <c r="K35" s="123"/>
      <c r="L35" s="124"/>
    </row>
    <row r="36" spans="2:12" ht="15" customHeight="1">
      <c r="B36" s="117"/>
      <c r="C36"/>
      <c r="D36"/>
      <c r="J36" s="119"/>
      <c r="K36" s="123"/>
      <c r="L36" s="124"/>
    </row>
    <row r="37" spans="2:12" ht="15" customHeight="1">
      <c r="B37" s="117"/>
      <c r="C37"/>
      <c r="D37"/>
      <c r="J37" s="121"/>
      <c r="K37" s="65"/>
      <c r="L37" s="65"/>
    </row>
    <row r="38" spans="2:12" ht="15" customHeight="1">
      <c r="B38" s="113"/>
      <c r="C38"/>
      <c r="D38"/>
      <c r="J38" s="121"/>
      <c r="K38" s="65"/>
      <c r="L38" s="65"/>
    </row>
    <row r="39" spans="1:12" ht="22.5" customHeight="1">
      <c r="A39" s="125"/>
      <c r="B39" s="126"/>
      <c r="C39" s="65"/>
      <c r="D39" s="65"/>
      <c r="J39" s="376"/>
      <c r="K39" s="119"/>
      <c r="L39" s="122"/>
    </row>
    <row r="40" spans="1:12" ht="15" customHeight="1">
      <c r="A40" s="125"/>
      <c r="B40" s="127"/>
      <c r="C40" s="65"/>
      <c r="D40" s="65"/>
      <c r="J40" s="376"/>
      <c r="K40" s="119"/>
      <c r="L40" s="122"/>
    </row>
    <row r="41" spans="1:12" ht="15" customHeight="1">
      <c r="A41" s="125"/>
      <c r="B41" s="128"/>
      <c r="C41" s="65"/>
      <c r="D41" s="65"/>
      <c r="J41" s="119"/>
      <c r="K41" s="119"/>
      <c r="L41" s="122"/>
    </row>
    <row r="42" spans="1:4" ht="15" customHeight="1">
      <c r="A42" s="125"/>
      <c r="B42" s="129"/>
      <c r="C42" s="65"/>
      <c r="D42" s="65"/>
    </row>
    <row r="43" spans="1:4" ht="15" customHeight="1">
      <c r="A43" s="125"/>
      <c r="B43" s="129"/>
      <c r="C43" s="65"/>
      <c r="D43" s="65"/>
    </row>
    <row r="44" spans="1:4" ht="15" customHeight="1">
      <c r="A44" s="125"/>
      <c r="B44" s="129"/>
      <c r="C44" s="65"/>
      <c r="D44" s="65"/>
    </row>
    <row r="45" spans="1:4" ht="15" customHeight="1">
      <c r="A45" s="125"/>
      <c r="B45" s="129"/>
      <c r="C45" s="65"/>
      <c r="D45" s="65"/>
    </row>
    <row r="46" spans="1:4" ht="41.25" customHeight="1">
      <c r="A46" s="125"/>
      <c r="B46" s="130"/>
      <c r="C46" s="65"/>
      <c r="D46" s="65"/>
    </row>
    <row r="47" spans="1:4" ht="15" customHeight="1">
      <c r="A47" s="125"/>
      <c r="B47" s="118"/>
      <c r="C47" s="65"/>
      <c r="D47" s="65"/>
    </row>
    <row r="48" spans="1:4" ht="15" customHeight="1">
      <c r="A48" s="125"/>
      <c r="B48" s="119"/>
      <c r="C48" s="120"/>
      <c r="D48" s="65"/>
    </row>
    <row r="49" spans="1:4" ht="15" customHeight="1">
      <c r="A49" s="125"/>
      <c r="B49" s="119"/>
      <c r="C49" s="120"/>
      <c r="D49" s="65"/>
    </row>
    <row r="50" spans="1:4" ht="15" customHeight="1">
      <c r="A50" s="125"/>
      <c r="B50" s="119"/>
      <c r="C50" s="120"/>
      <c r="D50" s="65"/>
    </row>
    <row r="51" spans="1:4" ht="15" customHeight="1">
      <c r="A51" s="125"/>
      <c r="B51" s="119"/>
      <c r="C51" s="120"/>
      <c r="D51" s="65"/>
    </row>
    <row r="52" spans="1:4" ht="15" customHeight="1">
      <c r="A52" s="125"/>
      <c r="B52" s="121"/>
      <c r="C52" s="65"/>
      <c r="D52" s="65"/>
    </row>
    <row r="53" spans="1:4" ht="15" customHeight="1">
      <c r="A53" s="125"/>
      <c r="B53" s="121"/>
      <c r="C53" s="65"/>
      <c r="D53" s="65"/>
    </row>
    <row r="54" spans="1:4" ht="15" customHeight="1">
      <c r="A54" s="125"/>
      <c r="B54" s="376"/>
      <c r="C54" s="376"/>
      <c r="D54" s="395"/>
    </row>
    <row r="55" spans="1:4" ht="15" customHeight="1">
      <c r="A55" s="125"/>
      <c r="B55" s="376"/>
      <c r="C55" s="376"/>
      <c r="D55" s="395"/>
    </row>
    <row r="56" spans="1:4" ht="15" customHeight="1">
      <c r="A56" s="125"/>
      <c r="B56" s="376"/>
      <c r="C56" s="119"/>
      <c r="D56" s="122"/>
    </row>
    <row r="57" spans="1:4" ht="15" customHeight="1">
      <c r="A57" s="125"/>
      <c r="B57" s="376"/>
      <c r="C57" s="119"/>
      <c r="D57" s="122"/>
    </row>
    <row r="58" spans="1:4" ht="15" customHeight="1">
      <c r="A58" s="125"/>
      <c r="B58" s="376"/>
      <c r="C58" s="119"/>
      <c r="D58" s="122"/>
    </row>
    <row r="59" spans="1:4" ht="15" customHeight="1">
      <c r="A59" s="125"/>
      <c r="B59" s="376"/>
      <c r="C59" s="119"/>
      <c r="D59" s="122"/>
    </row>
    <row r="60" spans="1:4" ht="15" customHeight="1">
      <c r="A60" s="125"/>
      <c r="B60" s="376"/>
      <c r="C60" s="131"/>
      <c r="D60" s="122"/>
    </row>
    <row r="61" spans="1:4" ht="15" customHeight="1">
      <c r="A61" s="125"/>
      <c r="B61" s="119"/>
      <c r="C61" s="119"/>
      <c r="D61" s="122"/>
    </row>
    <row r="62" spans="1:4" ht="15" customHeight="1">
      <c r="A62" s="125"/>
      <c r="B62" s="119"/>
      <c r="C62" s="119"/>
      <c r="D62" s="122"/>
    </row>
    <row r="63" spans="1:4" ht="15" customHeight="1">
      <c r="A63" s="125"/>
      <c r="B63" s="119"/>
      <c r="C63" s="123"/>
      <c r="D63" s="124"/>
    </row>
    <row r="64" spans="1:4" ht="15" customHeight="1">
      <c r="A64" s="125"/>
      <c r="B64" s="119"/>
      <c r="C64" s="123"/>
      <c r="D64" s="124"/>
    </row>
    <row r="65" spans="1:4" ht="15" customHeight="1">
      <c r="A65" s="125"/>
      <c r="B65" s="121"/>
      <c r="C65" s="65"/>
      <c r="D65" s="65"/>
    </row>
    <row r="66" spans="1:4" ht="15" customHeight="1">
      <c r="A66" s="125"/>
      <c r="B66" s="121"/>
      <c r="C66" s="65"/>
      <c r="D66" s="65"/>
    </row>
    <row r="67" spans="1:4" ht="15" customHeight="1">
      <c r="A67" s="125"/>
      <c r="B67" s="376"/>
      <c r="C67" s="119"/>
      <c r="D67" s="122"/>
    </row>
    <row r="68" spans="1:4" ht="15" customHeight="1">
      <c r="A68" s="125"/>
      <c r="B68" s="376"/>
      <c r="C68" s="119"/>
      <c r="D68" s="122"/>
    </row>
    <row r="69" spans="1:4" ht="15" customHeight="1">
      <c r="A69" s="125"/>
      <c r="B69" s="119"/>
      <c r="C69" s="119"/>
      <c r="D69" s="122"/>
    </row>
  </sheetData>
  <sheetProtection/>
  <mergeCells count="33">
    <mergeCell ref="B18:C18"/>
    <mergeCell ref="D18:E18"/>
    <mergeCell ref="B17:C17"/>
    <mergeCell ref="A3:F3"/>
    <mergeCell ref="C5:E5"/>
    <mergeCell ref="B11:D11"/>
    <mergeCell ref="B67:B68"/>
    <mergeCell ref="B54:B55"/>
    <mergeCell ref="C54:C55"/>
    <mergeCell ref="D54:D55"/>
    <mergeCell ref="B56:B60"/>
    <mergeCell ref="B15:C15"/>
    <mergeCell ref="B16:C16"/>
    <mergeCell ref="B19:C19"/>
    <mergeCell ref="B20:C20"/>
    <mergeCell ref="D20:E20"/>
    <mergeCell ref="D2:E2"/>
    <mergeCell ref="D14:E14"/>
    <mergeCell ref="C6:E6"/>
    <mergeCell ref="C7:E7"/>
    <mergeCell ref="C8:E8"/>
    <mergeCell ref="B14:C14"/>
    <mergeCell ref="B12:E12"/>
    <mergeCell ref="B28:E28"/>
    <mergeCell ref="J39:J40"/>
    <mergeCell ref="D15:E15"/>
    <mergeCell ref="D16:E16"/>
    <mergeCell ref="D17:E17"/>
    <mergeCell ref="D19:E19"/>
    <mergeCell ref="B25:E25"/>
    <mergeCell ref="B26:E26"/>
    <mergeCell ref="B27:E27"/>
    <mergeCell ref="B22:C22"/>
  </mergeCells>
  <printOptions horizontalCentered="1"/>
  <pageMargins left="0.2362204724409449" right="0.5118110236220472" top="0.82" bottom="0.984251968503937" header="0.33" footer="0.5118110236220472"/>
  <pageSetup horizontalDpi="600" verticalDpi="600" orientation="portrait" paperSize="9" scale="9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60"/>
  <sheetViews>
    <sheetView zoomScalePageLayoutView="0" workbookViewId="0" topLeftCell="A1">
      <selection activeCell="C103" sqref="C103"/>
    </sheetView>
  </sheetViews>
  <sheetFormatPr defaultColWidth="8.796875" defaultRowHeight="15.75"/>
  <cols>
    <col min="1" max="1" width="5.796875" style="9" customWidth="1"/>
    <col min="2" max="2" width="5.796875" style="196" customWidth="1"/>
    <col min="3" max="3" width="58.8984375" style="19" customWidth="1"/>
    <col min="4" max="4" width="8.796875" style="16" customWidth="1"/>
    <col min="5" max="5" width="4.796875" style="17" customWidth="1"/>
    <col min="6" max="6" width="24.09765625" style="17" customWidth="1"/>
    <col min="7" max="7" width="14.796875" style="17" customWidth="1"/>
    <col min="8" max="8" width="14.796875" style="20" customWidth="1"/>
    <col min="9" max="9" width="14.796875" style="9" customWidth="1"/>
    <col min="10" max="10" width="10.796875" style="9" customWidth="1"/>
    <col min="11" max="16384" width="8.796875" style="9" customWidth="1"/>
  </cols>
  <sheetData>
    <row r="1" spans="2:8" s="6" customFormat="1" ht="24.75" customHeight="1">
      <c r="B1" s="195"/>
      <c r="C1" s="1" t="s">
        <v>15</v>
      </c>
      <c r="D1" s="2"/>
      <c r="E1" s="3"/>
      <c r="F1" s="4"/>
      <c r="G1" s="5"/>
      <c r="H1" s="4"/>
    </row>
    <row r="2" spans="2:8" s="6" customFormat="1" ht="24.75" customHeight="1" thickBot="1">
      <c r="B2" s="195"/>
      <c r="C2" s="1" t="str">
        <f>Rekapitulace!B12</f>
        <v>AKCE : Nemocnice Hustopeče, úprava bývalých prostor JIP na rehabilitační pracoviště</v>
      </c>
      <c r="D2" s="2"/>
      <c r="E2" s="3"/>
      <c r="F2" s="4"/>
      <c r="G2" s="5"/>
      <c r="H2" s="4"/>
    </row>
    <row r="3" spans="2:9" ht="15" customHeight="1" thickBot="1">
      <c r="B3" s="199"/>
      <c r="C3" s="100"/>
      <c r="D3" s="46"/>
      <c r="E3" s="46"/>
      <c r="F3" s="96" t="s">
        <v>31</v>
      </c>
      <c r="G3" s="7" t="s">
        <v>31</v>
      </c>
      <c r="H3" s="97" t="s">
        <v>29</v>
      </c>
      <c r="I3" s="8" t="s">
        <v>29</v>
      </c>
    </row>
    <row r="4" spans="2:11" s="83" customFormat="1" ht="15" customHeight="1" thickBot="1">
      <c r="B4" s="203" t="s">
        <v>51</v>
      </c>
      <c r="C4" s="101" t="s">
        <v>27</v>
      </c>
      <c r="D4" s="42" t="s">
        <v>20</v>
      </c>
      <c r="E4" s="42" t="s">
        <v>28</v>
      </c>
      <c r="F4" s="42" t="s">
        <v>16</v>
      </c>
      <c r="G4" s="95" t="s">
        <v>17</v>
      </c>
      <c r="H4" s="42" t="s">
        <v>16</v>
      </c>
      <c r="I4" s="95" t="s">
        <v>17</v>
      </c>
      <c r="J4" s="91"/>
      <c r="K4" s="91"/>
    </row>
    <row r="5" spans="2:11" s="11" customFormat="1" ht="9" customHeight="1">
      <c r="B5" s="200"/>
      <c r="C5" s="192"/>
      <c r="D5" s="47"/>
      <c r="E5" s="47"/>
      <c r="F5" s="43"/>
      <c r="G5" s="84"/>
      <c r="H5" s="85"/>
      <c r="I5" s="86"/>
      <c r="J5" s="91"/>
      <c r="K5" s="91"/>
    </row>
    <row r="6" spans="2:11" s="22" customFormat="1" ht="15" customHeight="1">
      <c r="B6" s="411" t="s">
        <v>18</v>
      </c>
      <c r="C6" s="412"/>
      <c r="D6" s="99"/>
      <c r="E6" s="99"/>
      <c r="F6" s="44"/>
      <c r="G6" s="24"/>
      <c r="H6" s="145"/>
      <c r="I6" s="24"/>
      <c r="J6" s="67"/>
      <c r="K6" s="67"/>
    </row>
    <row r="7" spans="1:11" s="22" customFormat="1" ht="30" customHeight="1">
      <c r="A7" s="372" t="s">
        <v>88</v>
      </c>
      <c r="B7" s="191">
        <v>1</v>
      </c>
      <c r="C7" s="368" t="s">
        <v>140</v>
      </c>
      <c r="D7" s="142">
        <v>16</v>
      </c>
      <c r="E7" s="142" t="s">
        <v>32</v>
      </c>
      <c r="F7" s="143"/>
      <c r="G7" s="144"/>
      <c r="H7" s="218"/>
      <c r="I7" s="144">
        <f>D7*H7</f>
        <v>0</v>
      </c>
      <c r="J7" s="67"/>
      <c r="K7" s="67"/>
    </row>
    <row r="8" spans="1:11" s="22" customFormat="1" ht="15" customHeight="1">
      <c r="A8" s="372"/>
      <c r="B8" s="191"/>
      <c r="C8" s="164" t="s">
        <v>87</v>
      </c>
      <c r="D8" s="142"/>
      <c r="E8" s="142"/>
      <c r="F8" s="143"/>
      <c r="G8" s="144"/>
      <c r="H8" s="218"/>
      <c r="I8" s="144"/>
      <c r="J8" s="67"/>
      <c r="K8" s="67"/>
    </row>
    <row r="9" spans="1:11" s="22" customFormat="1" ht="30" customHeight="1">
      <c r="A9" s="372" t="s">
        <v>88</v>
      </c>
      <c r="B9" s="191">
        <v>2</v>
      </c>
      <c r="C9" s="368" t="s">
        <v>152</v>
      </c>
      <c r="D9" s="142">
        <v>14</v>
      </c>
      <c r="E9" s="142" t="s">
        <v>32</v>
      </c>
      <c r="F9" s="143"/>
      <c r="G9" s="144"/>
      <c r="H9" s="218"/>
      <c r="I9" s="144">
        <f>D9*H9</f>
        <v>0</v>
      </c>
      <c r="J9" s="67"/>
      <c r="K9" s="67"/>
    </row>
    <row r="10" spans="1:11" s="22" customFormat="1" ht="15" customHeight="1">
      <c r="A10" s="372"/>
      <c r="B10" s="191"/>
      <c r="C10" s="164" t="s">
        <v>117</v>
      </c>
      <c r="D10" s="142"/>
      <c r="E10" s="142"/>
      <c r="F10" s="143"/>
      <c r="G10" s="144"/>
      <c r="H10" s="218"/>
      <c r="I10" s="144"/>
      <c r="J10" s="67"/>
      <c r="K10" s="67"/>
    </row>
    <row r="11" spans="1:11" s="22" customFormat="1" ht="15" customHeight="1">
      <c r="A11" s="372" t="s">
        <v>88</v>
      </c>
      <c r="B11" s="191">
        <v>3</v>
      </c>
      <c r="C11" s="150" t="s">
        <v>148</v>
      </c>
      <c r="D11" s="142">
        <v>1</v>
      </c>
      <c r="E11" s="142" t="s">
        <v>26</v>
      </c>
      <c r="F11" s="143"/>
      <c r="G11" s="144">
        <f>D11*F11</f>
        <v>0</v>
      </c>
      <c r="H11" s="218"/>
      <c r="I11" s="144">
        <f>D11*H11</f>
        <v>0</v>
      </c>
      <c r="J11" s="67"/>
      <c r="K11" s="67"/>
    </row>
    <row r="12" spans="1:11" s="22" customFormat="1" ht="15" customHeight="1">
      <c r="A12" s="372"/>
      <c r="B12" s="191"/>
      <c r="C12" s="164" t="s">
        <v>47</v>
      </c>
      <c r="D12" s="142"/>
      <c r="E12" s="142"/>
      <c r="F12" s="143"/>
      <c r="G12" s="144"/>
      <c r="H12" s="218"/>
      <c r="I12" s="144"/>
      <c r="J12" s="67"/>
      <c r="K12" s="67"/>
    </row>
    <row r="13" spans="1:11" s="22" customFormat="1" ht="15" customHeight="1">
      <c r="A13" s="372" t="s">
        <v>88</v>
      </c>
      <c r="B13" s="191">
        <v>4</v>
      </c>
      <c r="C13" s="155" t="s">
        <v>56</v>
      </c>
      <c r="D13" s="148">
        <v>1</v>
      </c>
      <c r="E13" s="148" t="s">
        <v>26</v>
      </c>
      <c r="F13" s="44"/>
      <c r="G13" s="24">
        <f>D13*F13</f>
        <v>0</v>
      </c>
      <c r="H13" s="145"/>
      <c r="I13" s="24">
        <f>D13*H13</f>
        <v>0</v>
      </c>
      <c r="J13" s="67"/>
      <c r="K13" s="67"/>
    </row>
    <row r="14" spans="1:11" s="22" customFormat="1" ht="15" customHeight="1">
      <c r="A14" s="372"/>
      <c r="B14" s="191"/>
      <c r="C14" s="170" t="s">
        <v>47</v>
      </c>
      <c r="D14" s="148"/>
      <c r="E14" s="148"/>
      <c r="F14" s="44"/>
      <c r="G14" s="24"/>
      <c r="H14" s="145"/>
      <c r="I14" s="24"/>
      <c r="J14" s="67"/>
      <c r="K14" s="67"/>
    </row>
    <row r="15" spans="1:11" s="157" customFormat="1" ht="30" customHeight="1">
      <c r="A15" s="372" t="s">
        <v>88</v>
      </c>
      <c r="B15" s="191">
        <v>5</v>
      </c>
      <c r="C15" s="269" t="s">
        <v>101</v>
      </c>
      <c r="D15" s="270">
        <v>1</v>
      </c>
      <c r="E15" s="270" t="s">
        <v>26</v>
      </c>
      <c r="F15" s="271"/>
      <c r="G15" s="272">
        <f>D15*F15</f>
        <v>0</v>
      </c>
      <c r="H15" s="273"/>
      <c r="I15" s="272">
        <f>D15*H15</f>
        <v>0</v>
      </c>
      <c r="J15" s="156"/>
      <c r="K15" s="156"/>
    </row>
    <row r="16" spans="1:11" s="182" customFormat="1" ht="15" customHeight="1">
      <c r="A16" s="372"/>
      <c r="B16" s="191"/>
      <c r="C16" s="264" t="s">
        <v>47</v>
      </c>
      <c r="D16" s="265"/>
      <c r="E16" s="265"/>
      <c r="F16" s="266"/>
      <c r="G16" s="267"/>
      <c r="H16" s="268"/>
      <c r="I16" s="267"/>
      <c r="J16" s="180"/>
      <c r="K16" s="180"/>
    </row>
    <row r="17" spans="1:11" s="22" customFormat="1" ht="15" customHeight="1">
      <c r="A17" s="372" t="s">
        <v>88</v>
      </c>
      <c r="B17" s="191">
        <v>6</v>
      </c>
      <c r="C17" s="155" t="s">
        <v>53</v>
      </c>
      <c r="D17" s="148">
        <v>3</v>
      </c>
      <c r="E17" s="148" t="s">
        <v>26</v>
      </c>
      <c r="F17" s="44"/>
      <c r="G17" s="24">
        <f>D17*F17</f>
        <v>0</v>
      </c>
      <c r="H17" s="145"/>
      <c r="I17" s="24">
        <f>D17*H17</f>
        <v>0</v>
      </c>
      <c r="J17" s="67"/>
      <c r="K17" s="67"/>
    </row>
    <row r="18" spans="1:11" s="22" customFormat="1" ht="15" customHeight="1">
      <c r="A18" s="372"/>
      <c r="B18" s="191"/>
      <c r="C18" s="170" t="s">
        <v>47</v>
      </c>
      <c r="D18" s="148"/>
      <c r="E18" s="148"/>
      <c r="F18" s="44"/>
      <c r="G18" s="24"/>
      <c r="H18" s="145"/>
      <c r="I18" s="24"/>
      <c r="J18" s="67"/>
      <c r="K18" s="67"/>
    </row>
    <row r="19" spans="1:11" s="22" customFormat="1" ht="15.75" customHeight="1">
      <c r="A19" s="372" t="s">
        <v>88</v>
      </c>
      <c r="B19" s="191">
        <v>7</v>
      </c>
      <c r="C19" s="155" t="s">
        <v>34</v>
      </c>
      <c r="D19" s="148">
        <v>4</v>
      </c>
      <c r="E19" s="148" t="s">
        <v>26</v>
      </c>
      <c r="F19" s="44"/>
      <c r="G19" s="24">
        <f>D19*F19</f>
        <v>0</v>
      </c>
      <c r="H19" s="145"/>
      <c r="I19" s="24">
        <f>D19*H19</f>
        <v>0</v>
      </c>
      <c r="J19" s="67"/>
      <c r="K19" s="67"/>
    </row>
    <row r="20" spans="1:11" s="22" customFormat="1" ht="15.75" customHeight="1">
      <c r="A20" s="372"/>
      <c r="B20" s="191"/>
      <c r="C20" s="170" t="s">
        <v>47</v>
      </c>
      <c r="D20" s="148"/>
      <c r="E20" s="148"/>
      <c r="F20" s="44"/>
      <c r="G20" s="24"/>
      <c r="H20" s="145"/>
      <c r="I20" s="24"/>
      <c r="J20" s="67"/>
      <c r="K20" s="67"/>
    </row>
    <row r="21" spans="1:11" ht="15" customHeight="1">
      <c r="A21" s="372" t="s">
        <v>88</v>
      </c>
      <c r="B21" s="191">
        <v>8</v>
      </c>
      <c r="C21" s="262" t="s">
        <v>89</v>
      </c>
      <c r="D21" s="141">
        <v>1</v>
      </c>
      <c r="E21" s="141" t="s">
        <v>26</v>
      </c>
      <c r="F21" s="146"/>
      <c r="G21" s="163">
        <f>D21*F21</f>
        <v>0</v>
      </c>
      <c r="H21" s="147"/>
      <c r="I21" s="163">
        <f>D21*H21</f>
        <v>0</v>
      </c>
      <c r="J21" s="72"/>
      <c r="K21" s="72"/>
    </row>
    <row r="22" spans="1:11" s="182" customFormat="1" ht="15" customHeight="1">
      <c r="A22" s="372"/>
      <c r="B22" s="191"/>
      <c r="C22" s="264" t="s">
        <v>47</v>
      </c>
      <c r="D22" s="265"/>
      <c r="E22" s="265"/>
      <c r="F22" s="266"/>
      <c r="G22" s="267"/>
      <c r="H22" s="268"/>
      <c r="I22" s="267"/>
      <c r="J22" s="180"/>
      <c r="K22" s="180"/>
    </row>
    <row r="23" spans="1:11" s="22" customFormat="1" ht="15" customHeight="1">
      <c r="A23" s="372" t="s">
        <v>88</v>
      </c>
      <c r="B23" s="191">
        <v>9</v>
      </c>
      <c r="C23" s="155" t="s">
        <v>71</v>
      </c>
      <c r="D23" s="148">
        <v>65</v>
      </c>
      <c r="E23" s="148" t="s">
        <v>26</v>
      </c>
      <c r="F23" s="44"/>
      <c r="G23" s="24">
        <f>D23*F23</f>
        <v>0</v>
      </c>
      <c r="H23" s="145"/>
      <c r="I23" s="24">
        <f>D23*H23</f>
        <v>0</v>
      </c>
      <c r="J23" s="67"/>
      <c r="K23" s="67"/>
    </row>
    <row r="24" spans="1:11" s="22" customFormat="1" ht="15" customHeight="1">
      <c r="A24" s="372"/>
      <c r="B24" s="191"/>
      <c r="C24" s="170" t="s">
        <v>87</v>
      </c>
      <c r="D24" s="148"/>
      <c r="E24" s="148"/>
      <c r="F24" s="44"/>
      <c r="G24" s="24"/>
      <c r="H24" s="145"/>
      <c r="I24" s="24"/>
      <c r="J24" s="67"/>
      <c r="K24" s="67"/>
    </row>
    <row r="25" spans="1:11" s="22" customFormat="1" ht="15" customHeight="1">
      <c r="A25" s="372" t="s">
        <v>88</v>
      </c>
      <c r="B25" s="191">
        <v>10</v>
      </c>
      <c r="C25" s="155" t="s">
        <v>33</v>
      </c>
      <c r="D25" s="148">
        <v>1</v>
      </c>
      <c r="E25" s="148" t="s">
        <v>26</v>
      </c>
      <c r="F25" s="44"/>
      <c r="G25" s="24">
        <f>D25*F25</f>
        <v>0</v>
      </c>
      <c r="H25" s="145"/>
      <c r="I25" s="24">
        <f>D25*H25</f>
        <v>0</v>
      </c>
      <c r="J25" s="67"/>
      <c r="K25" s="67"/>
    </row>
    <row r="26" spans="1:11" s="22" customFormat="1" ht="15" customHeight="1">
      <c r="A26" s="372"/>
      <c r="B26" s="191"/>
      <c r="C26" s="170" t="s">
        <v>47</v>
      </c>
      <c r="D26" s="148"/>
      <c r="E26" s="148"/>
      <c r="F26" s="44"/>
      <c r="G26" s="24"/>
      <c r="H26" s="145"/>
      <c r="I26" s="24"/>
      <c r="J26" s="67"/>
      <c r="K26" s="67"/>
    </row>
    <row r="27" spans="1:11" s="22" customFormat="1" ht="30" customHeight="1">
      <c r="A27" s="372" t="s">
        <v>88</v>
      </c>
      <c r="B27" s="191">
        <v>11</v>
      </c>
      <c r="C27" s="161" t="s">
        <v>149</v>
      </c>
      <c r="D27" s="158">
        <v>31</v>
      </c>
      <c r="E27" s="158" t="s">
        <v>26</v>
      </c>
      <c r="F27" s="159"/>
      <c r="G27" s="160">
        <f>F27*D27</f>
        <v>0</v>
      </c>
      <c r="H27" s="231"/>
      <c r="I27" s="160">
        <f>H27*D27</f>
        <v>0</v>
      </c>
      <c r="J27" s="67"/>
      <c r="K27" s="67"/>
    </row>
    <row r="28" spans="1:11" s="172" customFormat="1" ht="15" customHeight="1">
      <c r="A28" s="372"/>
      <c r="B28" s="191"/>
      <c r="C28" s="235" t="s">
        <v>151</v>
      </c>
      <c r="D28" s="176"/>
      <c r="E28" s="176"/>
      <c r="F28" s="177"/>
      <c r="G28" s="178"/>
      <c r="H28" s="232"/>
      <c r="I28" s="178"/>
      <c r="J28" s="171"/>
      <c r="K28" s="171"/>
    </row>
    <row r="29" spans="1:11" s="284" customFormat="1" ht="15" customHeight="1">
      <c r="A29" s="372" t="s">
        <v>88</v>
      </c>
      <c r="B29" s="191">
        <v>12</v>
      </c>
      <c r="C29" s="282" t="s">
        <v>150</v>
      </c>
      <c r="D29" s="137">
        <v>3</v>
      </c>
      <c r="E29" s="137" t="s">
        <v>26</v>
      </c>
      <c r="F29" s="138"/>
      <c r="G29" s="163">
        <f>D29*F29</f>
        <v>0</v>
      </c>
      <c r="H29" s="139"/>
      <c r="I29" s="163">
        <f>D29*H29</f>
        <v>0</v>
      </c>
      <c r="J29" s="283"/>
      <c r="K29" s="283"/>
    </row>
    <row r="30" spans="1:11" s="279" customFormat="1" ht="15" customHeight="1">
      <c r="A30" s="372"/>
      <c r="B30" s="191"/>
      <c r="C30" s="166" t="s">
        <v>49</v>
      </c>
      <c r="D30" s="220"/>
      <c r="E30" s="220"/>
      <c r="F30" s="221"/>
      <c r="G30" s="267"/>
      <c r="H30" s="223"/>
      <c r="I30" s="267"/>
      <c r="J30" s="278"/>
      <c r="K30" s="278"/>
    </row>
    <row r="31" spans="1:11" s="275" customFormat="1" ht="30" customHeight="1">
      <c r="A31" s="372" t="s">
        <v>88</v>
      </c>
      <c r="B31" s="191">
        <v>13</v>
      </c>
      <c r="C31" s="269" t="s">
        <v>164</v>
      </c>
      <c r="D31" s="270">
        <v>2</v>
      </c>
      <c r="E31" s="270" t="s">
        <v>26</v>
      </c>
      <c r="F31" s="271"/>
      <c r="G31" s="272">
        <f>D31*F31</f>
        <v>0</v>
      </c>
      <c r="H31" s="273"/>
      <c r="I31" s="272">
        <f>D31*H31</f>
        <v>0</v>
      </c>
      <c r="J31" s="274"/>
      <c r="K31" s="274"/>
    </row>
    <row r="32" spans="1:11" s="277" customFormat="1" ht="15" customHeight="1">
      <c r="A32" s="372"/>
      <c r="B32" s="191"/>
      <c r="C32" s="264" t="s">
        <v>48</v>
      </c>
      <c r="D32" s="270"/>
      <c r="E32" s="270"/>
      <c r="F32" s="271"/>
      <c r="G32" s="272"/>
      <c r="H32" s="273"/>
      <c r="I32" s="272"/>
      <c r="J32" s="276"/>
      <c r="K32" s="276"/>
    </row>
    <row r="33" spans="1:11" s="279" customFormat="1" ht="15" customHeight="1">
      <c r="A33" s="372" t="s">
        <v>88</v>
      </c>
      <c r="B33" s="191">
        <v>14</v>
      </c>
      <c r="C33" s="280" t="s">
        <v>90</v>
      </c>
      <c r="D33" s="281">
        <v>24</v>
      </c>
      <c r="E33" s="281" t="s">
        <v>26</v>
      </c>
      <c r="F33" s="146"/>
      <c r="G33" s="163">
        <f>D33*F33</f>
        <v>0</v>
      </c>
      <c r="H33" s="147"/>
      <c r="I33" s="163">
        <f>D33*H33</f>
        <v>0</v>
      </c>
      <c r="J33" s="278"/>
      <c r="K33" s="278"/>
    </row>
    <row r="34" spans="1:11" s="279" customFormat="1" ht="15" customHeight="1">
      <c r="A34" s="372"/>
      <c r="B34" s="191"/>
      <c r="C34" s="264" t="s">
        <v>70</v>
      </c>
      <c r="D34" s="281"/>
      <c r="E34" s="281"/>
      <c r="F34" s="146"/>
      <c r="G34" s="163"/>
      <c r="H34" s="147"/>
      <c r="I34" s="163"/>
      <c r="J34" s="278"/>
      <c r="K34" s="278"/>
    </row>
    <row r="35" spans="1:11" s="279" customFormat="1" ht="15" customHeight="1">
      <c r="A35" s="372" t="s">
        <v>88</v>
      </c>
      <c r="B35" s="191">
        <v>15</v>
      </c>
      <c r="C35" s="280" t="s">
        <v>91</v>
      </c>
      <c r="D35" s="281">
        <v>24</v>
      </c>
      <c r="E35" s="281" t="s">
        <v>26</v>
      </c>
      <c r="F35" s="146"/>
      <c r="G35" s="163">
        <f>D35*F35</f>
        <v>0</v>
      </c>
      <c r="H35" s="147"/>
      <c r="I35" s="163">
        <f>D35*H35</f>
        <v>0</v>
      </c>
      <c r="J35" s="278"/>
      <c r="K35" s="278"/>
    </row>
    <row r="36" spans="1:11" s="279" customFormat="1" ht="15" customHeight="1">
      <c r="A36" s="372"/>
      <c r="B36" s="191"/>
      <c r="C36" s="264" t="s">
        <v>70</v>
      </c>
      <c r="D36" s="281"/>
      <c r="E36" s="281"/>
      <c r="F36" s="146"/>
      <c r="G36" s="163"/>
      <c r="H36" s="147"/>
      <c r="I36" s="163"/>
      <c r="J36" s="278"/>
      <c r="K36" s="278"/>
    </row>
    <row r="37" spans="1:11" s="22" customFormat="1" ht="15" customHeight="1">
      <c r="A37" s="372" t="s">
        <v>88</v>
      </c>
      <c r="B37" s="191">
        <v>16</v>
      </c>
      <c r="C37" s="233" t="s">
        <v>46</v>
      </c>
      <c r="D37" s="158">
        <v>15</v>
      </c>
      <c r="E37" s="158" t="s">
        <v>32</v>
      </c>
      <c r="F37" s="159"/>
      <c r="G37" s="160"/>
      <c r="H37" s="231"/>
      <c r="I37" s="160">
        <f>H37*D37</f>
        <v>0</v>
      </c>
      <c r="J37" s="67"/>
      <c r="K37" s="67"/>
    </row>
    <row r="38" spans="2:11" s="22" customFormat="1" ht="15" customHeight="1">
      <c r="B38" s="191"/>
      <c r="C38" s="179" t="s">
        <v>86</v>
      </c>
      <c r="D38" s="176"/>
      <c r="E38" s="176"/>
      <c r="F38" s="177"/>
      <c r="G38" s="178"/>
      <c r="H38" s="232"/>
      <c r="I38" s="178"/>
      <c r="J38" s="67"/>
      <c r="K38" s="67"/>
    </row>
    <row r="39" spans="2:11" ht="15" customHeight="1">
      <c r="B39" s="411" t="s">
        <v>30</v>
      </c>
      <c r="C39" s="412"/>
      <c r="D39" s="30"/>
      <c r="E39" s="30"/>
      <c r="F39" s="45"/>
      <c r="G39" s="25">
        <f>SUM(G7:G37)</f>
        <v>0</v>
      </c>
      <c r="H39" s="88"/>
      <c r="I39" s="25">
        <f>SUM(I7:I37)</f>
        <v>0</v>
      </c>
      <c r="J39" s="72"/>
      <c r="K39" s="72"/>
    </row>
    <row r="40" spans="2:11" ht="15.75" customHeight="1">
      <c r="B40" s="193"/>
      <c r="C40" s="49"/>
      <c r="D40" s="27"/>
      <c r="E40" s="27"/>
      <c r="F40" s="44"/>
      <c r="G40" s="24"/>
      <c r="H40" s="145"/>
      <c r="I40" s="24"/>
      <c r="J40" s="72"/>
      <c r="K40" s="72"/>
    </row>
    <row r="41" spans="2:11" ht="15" customHeight="1">
      <c r="B41" s="411" t="s">
        <v>19</v>
      </c>
      <c r="C41" s="412"/>
      <c r="D41" s="27"/>
      <c r="E41" s="27"/>
      <c r="F41" s="44"/>
      <c r="G41" s="24"/>
      <c r="H41" s="145"/>
      <c r="I41" s="24"/>
      <c r="J41" s="72"/>
      <c r="K41" s="72"/>
    </row>
    <row r="42" spans="1:11" ht="15" customHeight="1">
      <c r="A42" s="261" t="s">
        <v>88</v>
      </c>
      <c r="B42" s="193">
        <v>17</v>
      </c>
      <c r="C42" s="50" t="s">
        <v>62</v>
      </c>
      <c r="D42" s="26">
        <v>7150</v>
      </c>
      <c r="E42" s="26" t="s">
        <v>25</v>
      </c>
      <c r="F42" s="33"/>
      <c r="G42" s="32">
        <f>D42*F42</f>
        <v>0</v>
      </c>
      <c r="H42" s="48"/>
      <c r="I42" s="32">
        <f>D42*H42</f>
        <v>0</v>
      </c>
      <c r="J42" s="72"/>
      <c r="K42" s="72"/>
    </row>
    <row r="43" spans="2:11" ht="15" customHeight="1">
      <c r="B43" s="193"/>
      <c r="C43" s="166" t="s">
        <v>102</v>
      </c>
      <c r="D43" s="26"/>
      <c r="E43" s="26"/>
      <c r="F43" s="33"/>
      <c r="G43" s="32"/>
      <c r="H43" s="48"/>
      <c r="I43" s="32"/>
      <c r="J43" s="72"/>
      <c r="K43" s="72"/>
    </row>
    <row r="44" spans="1:11" s="182" customFormat="1" ht="15" customHeight="1">
      <c r="A44" s="261" t="s">
        <v>88</v>
      </c>
      <c r="B44" s="288">
        <v>18</v>
      </c>
      <c r="C44" s="50" t="s">
        <v>99</v>
      </c>
      <c r="D44" s="137">
        <v>100</v>
      </c>
      <c r="E44" s="137" t="s">
        <v>25</v>
      </c>
      <c r="F44" s="138"/>
      <c r="G44" s="151">
        <f>D44*F44</f>
        <v>0</v>
      </c>
      <c r="H44" s="139"/>
      <c r="I44" s="151">
        <f>D44*H44</f>
        <v>0</v>
      </c>
      <c r="J44" s="180"/>
      <c r="K44" s="180"/>
    </row>
    <row r="45" spans="1:11" s="182" customFormat="1" ht="15" customHeight="1">
      <c r="A45" s="261"/>
      <c r="B45" s="319"/>
      <c r="C45" s="166" t="s">
        <v>103</v>
      </c>
      <c r="D45" s="220"/>
      <c r="E45" s="220"/>
      <c r="F45" s="221"/>
      <c r="G45" s="224"/>
      <c r="H45" s="223"/>
      <c r="I45" s="224"/>
      <c r="J45" s="180"/>
      <c r="K45" s="180"/>
    </row>
    <row r="46" spans="1:11" s="169" customFormat="1" ht="15" customHeight="1">
      <c r="A46" s="261" t="s">
        <v>88</v>
      </c>
      <c r="B46" s="193">
        <v>19</v>
      </c>
      <c r="C46" s="282" t="s">
        <v>100</v>
      </c>
      <c r="D46" s="320">
        <v>100</v>
      </c>
      <c r="E46" s="320" t="s">
        <v>25</v>
      </c>
      <c r="F46" s="321"/>
      <c r="G46" s="322">
        <f>D46*F46</f>
        <v>0</v>
      </c>
      <c r="H46" s="323"/>
      <c r="I46" s="322">
        <f>D46*H46</f>
        <v>0</v>
      </c>
      <c r="J46" s="168"/>
      <c r="K46" s="168"/>
    </row>
    <row r="47" spans="1:11" s="182" customFormat="1" ht="15" customHeight="1">
      <c r="A47" s="9"/>
      <c r="B47" s="193"/>
      <c r="C47" s="166" t="s">
        <v>103</v>
      </c>
      <c r="D47" s="137"/>
      <c r="E47" s="137"/>
      <c r="F47" s="138"/>
      <c r="G47" s="151"/>
      <c r="H47" s="139"/>
      <c r="I47" s="151"/>
      <c r="J47" s="180"/>
      <c r="K47" s="180"/>
    </row>
    <row r="48" spans="1:11" s="23" customFormat="1" ht="15" customHeight="1">
      <c r="A48" s="261" t="s">
        <v>88</v>
      </c>
      <c r="B48" s="288">
        <v>20</v>
      </c>
      <c r="C48" s="39" t="s">
        <v>45</v>
      </c>
      <c r="D48" s="26">
        <v>30</v>
      </c>
      <c r="E48" s="26" t="s">
        <v>25</v>
      </c>
      <c r="F48" s="33"/>
      <c r="G48" s="32">
        <f>D48*F48</f>
        <v>0</v>
      </c>
      <c r="H48" s="48"/>
      <c r="I48" s="32">
        <f>D48*H48</f>
        <v>0</v>
      </c>
      <c r="J48" s="93"/>
      <c r="K48" s="93"/>
    </row>
    <row r="49" spans="1:11" s="23" customFormat="1" ht="15" customHeight="1">
      <c r="A49" s="261"/>
      <c r="B49" s="319"/>
      <c r="C49" s="167" t="s">
        <v>69</v>
      </c>
      <c r="D49" s="26"/>
      <c r="E49" s="26"/>
      <c r="F49" s="33"/>
      <c r="G49" s="32"/>
      <c r="H49" s="48"/>
      <c r="I49" s="32"/>
      <c r="J49" s="93"/>
      <c r="K49" s="93"/>
    </row>
    <row r="50" spans="1:11" s="23" customFormat="1" ht="15" customHeight="1">
      <c r="A50" s="261" t="s">
        <v>88</v>
      </c>
      <c r="B50" s="193">
        <v>21</v>
      </c>
      <c r="C50" s="51" t="s">
        <v>35</v>
      </c>
      <c r="D50" s="26">
        <v>480</v>
      </c>
      <c r="E50" s="26" t="s">
        <v>25</v>
      </c>
      <c r="F50" s="33"/>
      <c r="G50" s="32">
        <f>D50*F50</f>
        <v>0</v>
      </c>
      <c r="H50" s="48"/>
      <c r="I50" s="32">
        <f>D50*H50</f>
        <v>0</v>
      </c>
      <c r="J50" s="93"/>
      <c r="K50" s="93"/>
    </row>
    <row r="51" spans="1:11" s="23" customFormat="1" ht="15" customHeight="1">
      <c r="A51" s="9"/>
      <c r="B51" s="193"/>
      <c r="C51" s="165" t="s">
        <v>153</v>
      </c>
      <c r="D51" s="26"/>
      <c r="E51" s="26"/>
      <c r="F51" s="33"/>
      <c r="G51" s="32"/>
      <c r="H51" s="48"/>
      <c r="I51" s="32"/>
      <c r="J51" s="93"/>
      <c r="K51" s="93"/>
    </row>
    <row r="52" spans="1:11" s="23" customFormat="1" ht="15" customHeight="1">
      <c r="A52" s="261" t="s">
        <v>88</v>
      </c>
      <c r="B52" s="288">
        <v>22</v>
      </c>
      <c r="C52" s="51" t="s">
        <v>36</v>
      </c>
      <c r="D52" s="26">
        <v>320</v>
      </c>
      <c r="E52" s="26" t="s">
        <v>25</v>
      </c>
      <c r="F52" s="33"/>
      <c r="G52" s="32">
        <f>D52*F52</f>
        <v>0</v>
      </c>
      <c r="H52" s="48"/>
      <c r="I52" s="32">
        <f>D52*H52</f>
        <v>0</v>
      </c>
      <c r="J52" s="93"/>
      <c r="K52" s="93"/>
    </row>
    <row r="53" spans="1:11" s="23" customFormat="1" ht="15" customHeight="1">
      <c r="A53" s="261"/>
      <c r="B53" s="319"/>
      <c r="C53" s="165" t="s">
        <v>154</v>
      </c>
      <c r="D53" s="26"/>
      <c r="E53" s="26"/>
      <c r="F53" s="33"/>
      <c r="G53" s="32"/>
      <c r="H53" s="48"/>
      <c r="I53" s="32"/>
      <c r="J53" s="93"/>
      <c r="K53" s="93"/>
    </row>
    <row r="54" spans="1:11" s="23" customFormat="1" ht="15" customHeight="1">
      <c r="A54" s="261" t="s">
        <v>88</v>
      </c>
      <c r="B54" s="193">
        <v>23</v>
      </c>
      <c r="C54" s="51" t="s">
        <v>37</v>
      </c>
      <c r="D54" s="26">
        <v>180</v>
      </c>
      <c r="E54" s="26" t="s">
        <v>25</v>
      </c>
      <c r="F54" s="33"/>
      <c r="G54" s="32">
        <f>D54*F54</f>
        <v>0</v>
      </c>
      <c r="H54" s="48"/>
      <c r="I54" s="32">
        <f>D54*H54</f>
        <v>0</v>
      </c>
      <c r="J54" s="93"/>
      <c r="K54" s="93"/>
    </row>
    <row r="55" spans="1:11" s="23" customFormat="1" ht="15" customHeight="1">
      <c r="A55" s="9"/>
      <c r="B55" s="193"/>
      <c r="C55" s="165" t="s">
        <v>155</v>
      </c>
      <c r="D55" s="26"/>
      <c r="E55" s="26"/>
      <c r="F55" s="33"/>
      <c r="G55" s="32"/>
      <c r="H55" s="48"/>
      <c r="I55" s="32"/>
      <c r="J55" s="93"/>
      <c r="K55" s="93"/>
    </row>
    <row r="56" spans="1:11" s="23" customFormat="1" ht="15" customHeight="1">
      <c r="A56" s="261" t="s">
        <v>88</v>
      </c>
      <c r="B56" s="288">
        <v>24</v>
      </c>
      <c r="C56" s="51" t="s">
        <v>38</v>
      </c>
      <c r="D56" s="26">
        <v>100</v>
      </c>
      <c r="E56" s="26" t="s">
        <v>25</v>
      </c>
      <c r="F56" s="33"/>
      <c r="G56" s="32">
        <f>D56*F56</f>
        <v>0</v>
      </c>
      <c r="H56" s="48"/>
      <c r="I56" s="32">
        <f>D56*H56</f>
        <v>0</v>
      </c>
      <c r="J56" s="93"/>
      <c r="K56" s="93"/>
    </row>
    <row r="57" spans="1:11" s="23" customFormat="1" ht="15" customHeight="1">
      <c r="A57" s="261"/>
      <c r="B57" s="319"/>
      <c r="C57" s="165" t="s">
        <v>156</v>
      </c>
      <c r="D57" s="26"/>
      <c r="E57" s="26"/>
      <c r="F57" s="33"/>
      <c r="G57" s="32"/>
      <c r="H57" s="48"/>
      <c r="I57" s="32"/>
      <c r="J57" s="93"/>
      <c r="K57" s="93"/>
    </row>
    <row r="58" spans="1:11" s="23" customFormat="1" ht="15" customHeight="1">
      <c r="A58" s="261" t="s">
        <v>88</v>
      </c>
      <c r="B58" s="193">
        <v>25</v>
      </c>
      <c r="C58" s="51" t="s">
        <v>73</v>
      </c>
      <c r="D58" s="26">
        <v>140</v>
      </c>
      <c r="E58" s="26" t="s">
        <v>25</v>
      </c>
      <c r="F58" s="33"/>
      <c r="G58" s="32">
        <f>D58*F58</f>
        <v>0</v>
      </c>
      <c r="H58" s="48"/>
      <c r="I58" s="32">
        <f>D58*H58</f>
        <v>0</v>
      </c>
      <c r="J58" s="93"/>
      <c r="K58" s="93"/>
    </row>
    <row r="59" spans="1:11" s="23" customFormat="1" ht="15" customHeight="1">
      <c r="A59" s="9"/>
      <c r="B59" s="193"/>
      <c r="C59" s="165" t="s">
        <v>157</v>
      </c>
      <c r="D59" s="26"/>
      <c r="E59" s="26"/>
      <c r="F59" s="33"/>
      <c r="G59" s="32"/>
      <c r="H59" s="48"/>
      <c r="I59" s="32"/>
      <c r="J59" s="93"/>
      <c r="K59" s="93"/>
    </row>
    <row r="60" spans="1:11" s="23" customFormat="1" ht="15" customHeight="1">
      <c r="A60" s="261" t="s">
        <v>88</v>
      </c>
      <c r="B60" s="288">
        <v>26</v>
      </c>
      <c r="C60" s="51" t="s">
        <v>74</v>
      </c>
      <c r="D60" s="26">
        <v>110</v>
      </c>
      <c r="E60" s="26" t="s">
        <v>25</v>
      </c>
      <c r="F60" s="33"/>
      <c r="G60" s="32">
        <f>D60*F60</f>
        <v>0</v>
      </c>
      <c r="H60" s="48"/>
      <c r="I60" s="32">
        <f>D60*H60</f>
        <v>0</v>
      </c>
      <c r="J60" s="93"/>
      <c r="K60" s="93"/>
    </row>
    <row r="61" spans="1:11" s="23" customFormat="1" ht="15" customHeight="1">
      <c r="A61" s="261"/>
      <c r="B61" s="319"/>
      <c r="C61" s="165" t="s">
        <v>158</v>
      </c>
      <c r="D61" s="26"/>
      <c r="E61" s="26"/>
      <c r="F61" s="33"/>
      <c r="G61" s="32"/>
      <c r="H61" s="48"/>
      <c r="I61" s="32"/>
      <c r="J61" s="93"/>
      <c r="K61" s="93"/>
    </row>
    <row r="62" spans="1:11" s="23" customFormat="1" ht="30" customHeight="1">
      <c r="A62" s="261" t="s">
        <v>88</v>
      </c>
      <c r="B62" s="193">
        <v>27</v>
      </c>
      <c r="C62" s="50" t="s">
        <v>163</v>
      </c>
      <c r="D62" s="26">
        <v>80</v>
      </c>
      <c r="E62" s="26" t="s">
        <v>25</v>
      </c>
      <c r="F62" s="33"/>
      <c r="G62" s="32">
        <f>D62*F62</f>
        <v>0</v>
      </c>
      <c r="H62" s="48"/>
      <c r="I62" s="32">
        <f>D62*H62</f>
        <v>0</v>
      </c>
      <c r="J62" s="93"/>
      <c r="K62" s="93"/>
    </row>
    <row r="63" spans="1:11" s="23" customFormat="1" ht="15" customHeight="1">
      <c r="A63" s="9"/>
      <c r="B63" s="193"/>
      <c r="C63" s="166" t="s">
        <v>159</v>
      </c>
      <c r="D63" s="26"/>
      <c r="E63" s="26"/>
      <c r="F63" s="33"/>
      <c r="G63" s="32"/>
      <c r="H63" s="48"/>
      <c r="I63" s="32"/>
      <c r="J63" s="93"/>
      <c r="K63" s="93"/>
    </row>
    <row r="64" spans="1:11" s="23" customFormat="1" ht="15" customHeight="1">
      <c r="A64" s="261" t="s">
        <v>88</v>
      </c>
      <c r="B64" s="288">
        <v>28</v>
      </c>
      <c r="C64" s="50" t="s">
        <v>63</v>
      </c>
      <c r="D64" s="26">
        <v>84</v>
      </c>
      <c r="E64" s="26" t="s">
        <v>26</v>
      </c>
      <c r="F64" s="33"/>
      <c r="G64" s="32">
        <f>D64*F64</f>
        <v>0</v>
      </c>
      <c r="H64" s="48"/>
      <c r="I64" s="32">
        <f>D64*H64</f>
        <v>0</v>
      </c>
      <c r="J64" s="93"/>
      <c r="K64" s="93"/>
    </row>
    <row r="65" spans="1:11" s="23" customFormat="1" ht="15" customHeight="1">
      <c r="A65" s="9"/>
      <c r="B65" s="319"/>
      <c r="C65" s="166" t="s">
        <v>159</v>
      </c>
      <c r="D65" s="26"/>
      <c r="E65" s="26"/>
      <c r="F65" s="33"/>
      <c r="G65" s="32"/>
      <c r="H65" s="48"/>
      <c r="I65" s="32"/>
      <c r="J65" s="93"/>
      <c r="K65" s="93"/>
    </row>
    <row r="66" spans="1:11" s="23" customFormat="1" ht="15" customHeight="1">
      <c r="A66" s="261" t="s">
        <v>88</v>
      </c>
      <c r="B66" s="193">
        <v>29</v>
      </c>
      <c r="C66" s="50" t="s">
        <v>4</v>
      </c>
      <c r="D66" s="26">
        <v>42</v>
      </c>
      <c r="E66" s="26" t="s">
        <v>26</v>
      </c>
      <c r="F66" s="33"/>
      <c r="G66" s="32">
        <f>D66*F66</f>
        <v>0</v>
      </c>
      <c r="H66" s="48"/>
      <c r="I66" s="32">
        <f>D66*H66</f>
        <v>0</v>
      </c>
      <c r="J66" s="93"/>
      <c r="K66" s="93"/>
    </row>
    <row r="67" spans="1:11" s="23" customFormat="1" ht="15" customHeight="1">
      <c r="A67" s="261"/>
      <c r="B67" s="193"/>
      <c r="C67" s="166" t="s">
        <v>160</v>
      </c>
      <c r="D67" s="26"/>
      <c r="E67" s="26"/>
      <c r="F67" s="33"/>
      <c r="G67" s="32"/>
      <c r="H67" s="48"/>
      <c r="I67" s="32"/>
      <c r="J67" s="93"/>
      <c r="K67" s="93"/>
    </row>
    <row r="68" spans="1:11" s="23" customFormat="1" ht="15" customHeight="1">
      <c r="A68" s="261" t="s">
        <v>88</v>
      </c>
      <c r="B68" s="288">
        <v>30</v>
      </c>
      <c r="C68" s="50" t="s">
        <v>5</v>
      </c>
      <c r="D68" s="26">
        <v>23</v>
      </c>
      <c r="E68" s="26" t="s">
        <v>26</v>
      </c>
      <c r="F68" s="33"/>
      <c r="G68" s="32">
        <f>D68*F68</f>
        <v>0</v>
      </c>
      <c r="H68" s="48"/>
      <c r="I68" s="32">
        <f>D68*H68</f>
        <v>0</v>
      </c>
      <c r="J68" s="93"/>
      <c r="K68" s="93"/>
    </row>
    <row r="69" spans="1:11" s="23" customFormat="1" ht="15" customHeight="1">
      <c r="A69" s="9"/>
      <c r="B69" s="319"/>
      <c r="C69" s="166" t="s">
        <v>161</v>
      </c>
      <c r="D69" s="26"/>
      <c r="E69" s="26"/>
      <c r="F69" s="33"/>
      <c r="G69" s="32"/>
      <c r="H69" s="48"/>
      <c r="I69" s="32"/>
      <c r="J69" s="93"/>
      <c r="K69" s="93"/>
    </row>
    <row r="70" spans="1:11" s="23" customFormat="1" ht="45" customHeight="1">
      <c r="A70" s="261" t="s">
        <v>88</v>
      </c>
      <c r="B70" s="193">
        <v>31</v>
      </c>
      <c r="C70" s="236" t="s">
        <v>75</v>
      </c>
      <c r="D70" s="26">
        <v>30</v>
      </c>
      <c r="E70" s="26" t="s">
        <v>32</v>
      </c>
      <c r="F70" s="33"/>
      <c r="G70" s="32"/>
      <c r="H70" s="48"/>
      <c r="I70" s="32">
        <f>D70*H70</f>
        <v>0</v>
      </c>
      <c r="J70" s="93"/>
      <c r="K70" s="93"/>
    </row>
    <row r="71" spans="1:11" s="23" customFormat="1" ht="15" customHeight="1">
      <c r="A71" s="9"/>
      <c r="B71" s="193"/>
      <c r="C71" s="166" t="s">
        <v>69</v>
      </c>
      <c r="D71" s="26"/>
      <c r="E71" s="26"/>
      <c r="F71" s="33"/>
      <c r="G71" s="32"/>
      <c r="H71" s="48"/>
      <c r="I71" s="32"/>
      <c r="J71" s="93"/>
      <c r="K71" s="93"/>
    </row>
    <row r="72" spans="1:11" ht="15" customHeight="1">
      <c r="A72" s="261" t="s">
        <v>88</v>
      </c>
      <c r="B72" s="288">
        <v>32</v>
      </c>
      <c r="C72" s="135" t="s">
        <v>58</v>
      </c>
      <c r="D72" s="136">
        <v>6</v>
      </c>
      <c r="E72" s="137" t="s">
        <v>26</v>
      </c>
      <c r="F72" s="138"/>
      <c r="G72" s="32">
        <f>D72*F72</f>
        <v>0</v>
      </c>
      <c r="H72" s="139"/>
      <c r="I72" s="32">
        <f>D72*H72</f>
        <v>0</v>
      </c>
      <c r="J72" s="72"/>
      <c r="K72" s="72"/>
    </row>
    <row r="73" spans="1:11" ht="15" customHeight="1">
      <c r="A73" s="261"/>
      <c r="B73" s="319"/>
      <c r="C73" s="207" t="s">
        <v>50</v>
      </c>
      <c r="D73" s="136"/>
      <c r="E73" s="137"/>
      <c r="F73" s="138"/>
      <c r="G73" s="32"/>
      <c r="H73" s="139"/>
      <c r="I73" s="32"/>
      <c r="J73" s="72"/>
      <c r="K73" s="72"/>
    </row>
    <row r="74" spans="1:11" s="23" customFormat="1" ht="15" customHeight="1">
      <c r="A74" s="261" t="s">
        <v>88</v>
      </c>
      <c r="B74" s="193">
        <v>33</v>
      </c>
      <c r="C74" s="140" t="s">
        <v>57</v>
      </c>
      <c r="D74" s="29">
        <v>48</v>
      </c>
      <c r="E74" s="26" t="s">
        <v>26</v>
      </c>
      <c r="F74" s="33"/>
      <c r="G74" s="32"/>
      <c r="H74" s="48"/>
      <c r="I74" s="32">
        <f>D74*H74</f>
        <v>0</v>
      </c>
      <c r="J74" s="93"/>
      <c r="K74" s="93"/>
    </row>
    <row r="75" spans="1:11" s="23" customFormat="1" ht="15" customHeight="1">
      <c r="A75" s="9"/>
      <c r="B75" s="193"/>
      <c r="C75" s="234" t="s">
        <v>153</v>
      </c>
      <c r="D75" s="29"/>
      <c r="E75" s="26"/>
      <c r="F75" s="33"/>
      <c r="G75" s="32"/>
      <c r="H75" s="48"/>
      <c r="I75" s="32"/>
      <c r="J75" s="93"/>
      <c r="K75" s="93"/>
    </row>
    <row r="76" spans="1:11" s="279" customFormat="1" ht="15" customHeight="1">
      <c r="A76" s="261" t="s">
        <v>88</v>
      </c>
      <c r="B76" s="288">
        <v>34</v>
      </c>
      <c r="C76" s="324" t="s">
        <v>104</v>
      </c>
      <c r="D76" s="260">
        <v>130</v>
      </c>
      <c r="E76" s="158" t="s">
        <v>25</v>
      </c>
      <c r="F76" s="159"/>
      <c r="G76" s="160"/>
      <c r="H76" s="231"/>
      <c r="I76" s="160">
        <f>D76*H76</f>
        <v>0</v>
      </c>
      <c r="J76" s="278"/>
      <c r="K76" s="278"/>
    </row>
    <row r="77" spans="1:11" s="279" customFormat="1" ht="15" customHeight="1">
      <c r="A77" s="261"/>
      <c r="B77" s="319"/>
      <c r="C77" s="325" t="s">
        <v>162</v>
      </c>
      <c r="D77" s="326"/>
      <c r="E77" s="176"/>
      <c r="F77" s="177"/>
      <c r="G77" s="178"/>
      <c r="H77" s="232"/>
      <c r="I77" s="178"/>
      <c r="J77" s="278"/>
      <c r="K77" s="278"/>
    </row>
    <row r="78" spans="1:11" s="279" customFormat="1" ht="15" customHeight="1">
      <c r="A78" s="261" t="s">
        <v>88</v>
      </c>
      <c r="B78" s="288">
        <v>35</v>
      </c>
      <c r="C78" s="324" t="s">
        <v>165</v>
      </c>
      <c r="D78" s="260">
        <v>1</v>
      </c>
      <c r="E78" s="158" t="s">
        <v>166</v>
      </c>
      <c r="F78" s="159"/>
      <c r="G78" s="32">
        <f>D78*F78</f>
        <v>0</v>
      </c>
      <c r="H78" s="231"/>
      <c r="I78" s="160">
        <f>D78*H78</f>
        <v>0</v>
      </c>
      <c r="J78" s="278"/>
      <c r="K78" s="278"/>
    </row>
    <row r="79" spans="1:11" s="279" customFormat="1" ht="15" customHeight="1">
      <c r="A79" s="261"/>
      <c r="B79" s="319"/>
      <c r="C79" s="325" t="s">
        <v>162</v>
      </c>
      <c r="D79" s="326"/>
      <c r="E79" s="176"/>
      <c r="F79" s="177"/>
      <c r="G79" s="178"/>
      <c r="H79" s="232"/>
      <c r="I79" s="178"/>
      <c r="J79" s="278"/>
      <c r="K79" s="278"/>
    </row>
    <row r="80" spans="1:11" s="23" customFormat="1" ht="15" customHeight="1">
      <c r="A80" s="261" t="s">
        <v>88</v>
      </c>
      <c r="B80" s="193">
        <v>36</v>
      </c>
      <c r="C80" s="233" t="s">
        <v>44</v>
      </c>
      <c r="D80" s="29">
        <v>30</v>
      </c>
      <c r="E80" s="26" t="s">
        <v>32</v>
      </c>
      <c r="F80" s="33"/>
      <c r="G80" s="32"/>
      <c r="H80" s="48"/>
      <c r="I80" s="32">
        <f>D80*H80</f>
        <v>0</v>
      </c>
      <c r="J80" s="93"/>
      <c r="K80" s="93"/>
    </row>
    <row r="81" spans="2:11" s="23" customFormat="1" ht="15" customHeight="1">
      <c r="B81" s="193"/>
      <c r="C81" s="234" t="s">
        <v>69</v>
      </c>
      <c r="D81" s="29"/>
      <c r="E81" s="26"/>
      <c r="F81" s="33"/>
      <c r="G81" s="32"/>
      <c r="H81" s="48"/>
      <c r="I81" s="32"/>
      <c r="J81" s="93"/>
      <c r="K81" s="93"/>
    </row>
    <row r="82" spans="2:11" s="23" customFormat="1" ht="15" customHeight="1">
      <c r="B82" s="411" t="s">
        <v>30</v>
      </c>
      <c r="C82" s="414"/>
      <c r="D82" s="52"/>
      <c r="E82" s="52"/>
      <c r="F82" s="45"/>
      <c r="G82" s="87">
        <f>SUM(G42:G81)</f>
        <v>0</v>
      </c>
      <c r="H82" s="88"/>
      <c r="I82" s="25">
        <f>SUM(I42:I81)</f>
        <v>0</v>
      </c>
      <c r="J82" s="93"/>
      <c r="K82" s="93"/>
    </row>
    <row r="83" spans="2:11" s="23" customFormat="1" ht="15" customHeight="1">
      <c r="B83" s="239"/>
      <c r="C83" s="438"/>
      <c r="D83" s="52"/>
      <c r="E83" s="52"/>
      <c r="F83" s="45"/>
      <c r="G83" s="87"/>
      <c r="H83" s="237"/>
      <c r="I83" s="238"/>
      <c r="J83" s="93"/>
      <c r="K83" s="93"/>
    </row>
    <row r="84" spans="2:11" s="23" customFormat="1" ht="15" customHeight="1">
      <c r="B84" s="413" t="s">
        <v>64</v>
      </c>
      <c r="C84" s="434"/>
      <c r="D84" s="240"/>
      <c r="E84" s="240"/>
      <c r="F84" s="241"/>
      <c r="G84" s="242"/>
      <c r="H84" s="243"/>
      <c r="I84" s="244"/>
      <c r="J84" s="93"/>
      <c r="K84" s="93"/>
    </row>
    <row r="85" spans="1:11" s="23" customFormat="1" ht="15" customHeight="1">
      <c r="A85" s="261" t="s">
        <v>88</v>
      </c>
      <c r="B85" s="194">
        <v>37</v>
      </c>
      <c r="C85" s="39" t="s">
        <v>65</v>
      </c>
      <c r="D85" s="26">
        <v>65</v>
      </c>
      <c r="E85" s="26" t="s">
        <v>26</v>
      </c>
      <c r="F85" s="245"/>
      <c r="G85" s="246"/>
      <c r="H85" s="247"/>
      <c r="I85" s="248">
        <f>H85*D85</f>
        <v>0</v>
      </c>
      <c r="J85" s="93"/>
      <c r="K85" s="93"/>
    </row>
    <row r="86" spans="1:11" s="23" customFormat="1" ht="15" customHeight="1">
      <c r="A86" s="261" t="s">
        <v>88</v>
      </c>
      <c r="B86" s="305">
        <v>38</v>
      </c>
      <c r="C86" s="135" t="s">
        <v>106</v>
      </c>
      <c r="D86" s="137">
        <v>2</v>
      </c>
      <c r="E86" s="137" t="s">
        <v>26</v>
      </c>
      <c r="F86" s="327"/>
      <c r="G86" s="328"/>
      <c r="H86" s="329"/>
      <c r="I86" s="330">
        <f>D86*H86</f>
        <v>0</v>
      </c>
      <c r="J86" s="93"/>
      <c r="K86" s="93"/>
    </row>
    <row r="87" spans="1:11" s="23" customFormat="1" ht="15" customHeight="1">
      <c r="A87" s="261" t="s">
        <v>88</v>
      </c>
      <c r="B87" s="288">
        <v>39</v>
      </c>
      <c r="C87" s="135" t="s">
        <v>105</v>
      </c>
      <c r="D87" s="137">
        <v>24</v>
      </c>
      <c r="E87" s="137" t="s">
        <v>26</v>
      </c>
      <c r="F87" s="327"/>
      <c r="G87" s="328"/>
      <c r="H87" s="329"/>
      <c r="I87" s="330">
        <f>D87*H87</f>
        <v>0</v>
      </c>
      <c r="J87" s="93"/>
      <c r="K87" s="93"/>
    </row>
    <row r="88" spans="1:11" s="23" customFormat="1" ht="15" customHeight="1">
      <c r="A88" s="261" t="s">
        <v>88</v>
      </c>
      <c r="B88" s="194">
        <v>40</v>
      </c>
      <c r="C88" s="39" t="s">
        <v>66</v>
      </c>
      <c r="D88" s="27">
        <v>1</v>
      </c>
      <c r="E88" s="26" t="s">
        <v>26</v>
      </c>
      <c r="F88" s="245"/>
      <c r="G88" s="246"/>
      <c r="H88" s="247"/>
      <c r="I88" s="248">
        <f>H88*D88</f>
        <v>0</v>
      </c>
      <c r="J88" s="93"/>
      <c r="K88" s="93"/>
    </row>
    <row r="89" spans="1:11" s="23" customFormat="1" ht="15" customHeight="1">
      <c r="A89" s="261" t="s">
        <v>88</v>
      </c>
      <c r="B89" s="194">
        <v>41</v>
      </c>
      <c r="C89" s="50" t="s">
        <v>67</v>
      </c>
      <c r="D89" s="26">
        <v>1</v>
      </c>
      <c r="E89" s="26" t="s">
        <v>26</v>
      </c>
      <c r="F89" s="245"/>
      <c r="G89" s="246"/>
      <c r="H89" s="247"/>
      <c r="I89" s="248">
        <f>H89*D89</f>
        <v>0</v>
      </c>
      <c r="J89" s="93"/>
      <c r="K89" s="93"/>
    </row>
    <row r="90" spans="2:11" s="23" customFormat="1" ht="15" customHeight="1">
      <c r="B90" s="411" t="s">
        <v>30</v>
      </c>
      <c r="C90" s="412"/>
      <c r="D90" s="30"/>
      <c r="E90" s="30"/>
      <c r="F90" s="249"/>
      <c r="G90" s="250"/>
      <c r="H90" s="251"/>
      <c r="I90" s="252">
        <f>SUM(I85:I89)</f>
        <v>0</v>
      </c>
      <c r="J90" s="93"/>
      <c r="K90" s="93"/>
    </row>
    <row r="91" spans="2:11" s="23" customFormat="1" ht="15" customHeight="1" thickBot="1">
      <c r="B91" s="253"/>
      <c r="C91" s="103"/>
      <c r="D91" s="55"/>
      <c r="E91" s="55"/>
      <c r="F91" s="56"/>
      <c r="G91" s="89"/>
      <c r="H91" s="90"/>
      <c r="I91" s="82"/>
      <c r="J91" s="93"/>
      <c r="K91" s="93"/>
    </row>
    <row r="92" spans="2:11" s="15" customFormat="1" ht="15" customHeight="1">
      <c r="B92" s="415" t="s">
        <v>21</v>
      </c>
      <c r="C92" s="416"/>
      <c r="D92" s="57"/>
      <c r="E92" s="57"/>
      <c r="F92" s="132">
        <f>G39+G82</f>
        <v>0</v>
      </c>
      <c r="G92" s="61"/>
      <c r="H92" s="53"/>
      <c r="I92" s="54"/>
      <c r="J92" s="94"/>
      <c r="K92" s="94"/>
    </row>
    <row r="93" spans="2:11" s="15" customFormat="1" ht="15" customHeight="1">
      <c r="B93" s="421" t="s">
        <v>29</v>
      </c>
      <c r="C93" s="422"/>
      <c r="D93" s="58"/>
      <c r="E93" s="58"/>
      <c r="F93" s="133">
        <f>I39+I82+I90</f>
        <v>0</v>
      </c>
      <c r="G93" s="38"/>
      <c r="H93" s="37"/>
      <c r="I93" s="36"/>
      <c r="J93" s="94"/>
      <c r="K93" s="94"/>
    </row>
    <row r="94" spans="2:9" ht="15" customHeight="1">
      <c r="B94" s="421" t="s">
        <v>22</v>
      </c>
      <c r="C94" s="422"/>
      <c r="D94" s="58"/>
      <c r="E94" s="58"/>
      <c r="F94" s="133">
        <f>SUM(F92:F93)</f>
        <v>0</v>
      </c>
      <c r="G94" s="62"/>
      <c r="H94" s="37"/>
      <c r="I94" s="36"/>
    </row>
    <row r="95" spans="2:9" s="15" customFormat="1" ht="16.5" thickBot="1">
      <c r="B95" s="419"/>
      <c r="C95" s="420"/>
      <c r="D95" s="59"/>
      <c r="E95" s="59"/>
      <c r="F95" s="59"/>
      <c r="G95" s="63"/>
      <c r="H95" s="40"/>
      <c r="I95" s="41"/>
    </row>
    <row r="96" spans="2:9" s="15" customFormat="1" ht="21" thickBot="1">
      <c r="B96" s="417" t="s">
        <v>23</v>
      </c>
      <c r="C96" s="418"/>
      <c r="D96" s="60"/>
      <c r="E96" s="60"/>
      <c r="F96" s="60">
        <f>F94</f>
        <v>0</v>
      </c>
      <c r="G96" s="64"/>
      <c r="H96" s="35"/>
      <c r="I96" s="34"/>
    </row>
    <row r="97" spans="2:9" s="15" customFormat="1" ht="15.75">
      <c r="B97" s="197"/>
      <c r="C97" s="21"/>
      <c r="D97"/>
      <c r="E97"/>
      <c r="F97"/>
      <c r="G97"/>
      <c r="H97"/>
      <c r="I97"/>
    </row>
    <row r="98" spans="3:9" ht="15.75">
      <c r="C98" s="21" t="s">
        <v>24</v>
      </c>
      <c r="D98" s="66"/>
      <c r="E98"/>
      <c r="F98"/>
      <c r="G98"/>
      <c r="H98" s="65"/>
      <c r="I98"/>
    </row>
    <row r="99" spans="3:9" ht="15.75">
      <c r="C99" s="68"/>
      <c r="D99" s="69"/>
      <c r="E99" s="69"/>
      <c r="F99" s="70"/>
      <c r="G99" s="72"/>
      <c r="H99" s="71"/>
      <c r="I99" s="71"/>
    </row>
    <row r="100" spans="3:9" ht="15.75">
      <c r="C100" s="68"/>
      <c r="D100" s="69"/>
      <c r="E100" s="69"/>
      <c r="F100" s="70"/>
      <c r="G100" s="71"/>
      <c r="H100" s="73"/>
      <c r="I100" s="71"/>
    </row>
    <row r="101" spans="3:9" ht="15.75">
      <c r="C101" s="70"/>
      <c r="D101" s="70"/>
      <c r="E101" s="70"/>
      <c r="F101" s="70"/>
      <c r="G101" s="70"/>
      <c r="H101" s="70"/>
      <c r="I101" s="70"/>
    </row>
    <row r="102" spans="3:9" ht="18.75">
      <c r="C102" s="74"/>
      <c r="D102" s="75"/>
      <c r="E102" s="75"/>
      <c r="F102" s="13"/>
      <c r="G102" s="14"/>
      <c r="H102" s="13"/>
      <c r="I102" s="13"/>
    </row>
    <row r="103" spans="3:9" ht="15.75">
      <c r="C103" s="70"/>
      <c r="D103" s="12"/>
      <c r="E103" s="13"/>
      <c r="F103" s="14"/>
      <c r="G103" s="13"/>
      <c r="H103" s="13"/>
      <c r="I103" s="72"/>
    </row>
    <row r="104" spans="3:9" ht="12.75">
      <c r="C104" s="76"/>
      <c r="D104" s="77"/>
      <c r="E104" s="78"/>
      <c r="F104" s="78"/>
      <c r="G104" s="78"/>
      <c r="H104" s="78"/>
      <c r="I104" s="72"/>
    </row>
    <row r="105" spans="3:9" ht="12.75">
      <c r="C105" s="79"/>
      <c r="D105" s="80"/>
      <c r="E105" s="81"/>
      <c r="F105" s="81"/>
      <c r="G105" s="81"/>
      <c r="H105" s="81"/>
      <c r="I105" s="72"/>
    </row>
    <row r="106" spans="2:9" ht="12.75">
      <c r="B106" s="198"/>
      <c r="C106" s="104"/>
      <c r="D106" s="105"/>
      <c r="E106" s="18"/>
      <c r="F106" s="18"/>
      <c r="G106" s="18"/>
      <c r="H106" s="18"/>
      <c r="I106" s="31"/>
    </row>
    <row r="107" spans="2:9" ht="12.75">
      <c r="B107" s="198"/>
      <c r="C107" s="104"/>
      <c r="D107" s="105"/>
      <c r="E107" s="18"/>
      <c r="F107" s="18"/>
      <c r="G107" s="18"/>
      <c r="H107" s="18"/>
      <c r="I107" s="31"/>
    </row>
    <row r="108" spans="2:9" ht="12.75">
      <c r="B108" s="198"/>
      <c r="C108" s="104"/>
      <c r="D108" s="105"/>
      <c r="E108" s="18"/>
      <c r="F108" s="18"/>
      <c r="G108" s="18"/>
      <c r="H108" s="18"/>
      <c r="I108" s="31"/>
    </row>
    <row r="109" spans="2:9" ht="12.75">
      <c r="B109" s="198"/>
      <c r="C109" s="104"/>
      <c r="D109" s="105"/>
      <c r="E109" s="18"/>
      <c r="F109" s="18"/>
      <c r="G109" s="18"/>
      <c r="H109" s="18"/>
      <c r="I109" s="31"/>
    </row>
    <row r="110" spans="2:9" ht="12.75">
      <c r="B110" s="198"/>
      <c r="C110" s="104"/>
      <c r="D110" s="105"/>
      <c r="E110" s="18"/>
      <c r="F110" s="18"/>
      <c r="G110" s="18"/>
      <c r="H110" s="18"/>
      <c r="I110" s="31"/>
    </row>
    <row r="111" spans="2:9" ht="12.75">
      <c r="B111" s="198"/>
      <c r="C111" s="104"/>
      <c r="D111" s="105"/>
      <c r="E111" s="18"/>
      <c r="F111" s="18"/>
      <c r="G111" s="18"/>
      <c r="H111" s="18"/>
      <c r="I111" s="31"/>
    </row>
    <row r="112" spans="2:9" ht="12.75">
      <c r="B112" s="198"/>
      <c r="C112" s="104"/>
      <c r="D112" s="105"/>
      <c r="E112" s="18"/>
      <c r="F112" s="18"/>
      <c r="G112" s="18"/>
      <c r="H112" s="18"/>
      <c r="I112" s="31"/>
    </row>
    <row r="113" spans="2:9" ht="12.75">
      <c r="B113" s="198"/>
      <c r="C113" s="104"/>
      <c r="D113" s="105"/>
      <c r="E113" s="18"/>
      <c r="F113" s="18"/>
      <c r="G113" s="18"/>
      <c r="H113" s="18"/>
      <c r="I113" s="31"/>
    </row>
    <row r="114" spans="2:9" ht="12.75">
      <c r="B114" s="198"/>
      <c r="C114" s="104"/>
      <c r="D114" s="105"/>
      <c r="E114" s="18"/>
      <c r="F114" s="18"/>
      <c r="G114" s="18"/>
      <c r="H114" s="18"/>
      <c r="I114" s="31"/>
    </row>
    <row r="115" spans="2:9" ht="12.75">
      <c r="B115" s="198"/>
      <c r="C115" s="104"/>
      <c r="D115" s="105"/>
      <c r="E115" s="18"/>
      <c r="F115" s="18"/>
      <c r="G115" s="18"/>
      <c r="H115" s="18"/>
      <c r="I115" s="31"/>
    </row>
    <row r="116" spans="2:9" ht="12.75">
      <c r="B116" s="198"/>
      <c r="C116" s="104"/>
      <c r="D116" s="105"/>
      <c r="E116" s="18"/>
      <c r="F116" s="18"/>
      <c r="G116" s="18"/>
      <c r="H116" s="18"/>
      <c r="I116" s="31"/>
    </row>
    <row r="117" spans="2:9" ht="12.75">
      <c r="B117" s="198"/>
      <c r="C117" s="104"/>
      <c r="D117" s="105"/>
      <c r="E117" s="18"/>
      <c r="F117" s="18"/>
      <c r="G117" s="18"/>
      <c r="H117" s="18"/>
      <c r="I117" s="31"/>
    </row>
    <row r="118" spans="2:9" ht="12.75">
      <c r="B118" s="198"/>
      <c r="C118" s="104"/>
      <c r="D118" s="105"/>
      <c r="E118" s="18"/>
      <c r="F118" s="18"/>
      <c r="G118" s="18"/>
      <c r="H118" s="18"/>
      <c r="I118" s="31"/>
    </row>
    <row r="119" spans="2:9" ht="12.75">
      <c r="B119" s="198"/>
      <c r="C119" s="104"/>
      <c r="D119" s="105"/>
      <c r="E119" s="18"/>
      <c r="F119" s="18"/>
      <c r="G119" s="18"/>
      <c r="H119" s="18"/>
      <c r="I119" s="31"/>
    </row>
    <row r="120" spans="2:9" ht="12.75">
      <c r="B120" s="198"/>
      <c r="C120" s="104"/>
      <c r="D120" s="105"/>
      <c r="E120" s="18"/>
      <c r="F120" s="18"/>
      <c r="G120" s="18"/>
      <c r="H120" s="18"/>
      <c r="I120" s="31"/>
    </row>
    <row r="121" spans="2:9" ht="12.75">
      <c r="B121" s="198"/>
      <c r="C121" s="104"/>
      <c r="D121" s="105"/>
      <c r="E121" s="18"/>
      <c r="F121" s="18"/>
      <c r="G121" s="18"/>
      <c r="H121" s="18"/>
      <c r="I121" s="31"/>
    </row>
    <row r="122" spans="2:9" ht="12.75">
      <c r="B122" s="198"/>
      <c r="C122" s="104"/>
      <c r="D122" s="105"/>
      <c r="E122" s="18"/>
      <c r="F122" s="18"/>
      <c r="G122" s="18"/>
      <c r="H122" s="18"/>
      <c r="I122" s="31"/>
    </row>
    <row r="123" spans="2:9" ht="12.75">
      <c r="B123" s="198"/>
      <c r="C123" s="104"/>
      <c r="D123" s="105"/>
      <c r="E123" s="18"/>
      <c r="F123" s="18"/>
      <c r="G123" s="18"/>
      <c r="H123" s="18"/>
      <c r="I123" s="31"/>
    </row>
    <row r="124" spans="2:9" ht="12.75">
      <c r="B124" s="198"/>
      <c r="C124" s="104"/>
      <c r="D124" s="105"/>
      <c r="E124" s="18"/>
      <c r="F124" s="18"/>
      <c r="G124" s="18"/>
      <c r="H124" s="18"/>
      <c r="I124" s="31"/>
    </row>
    <row r="125" spans="2:9" ht="12.75">
      <c r="B125" s="198"/>
      <c r="C125" s="104"/>
      <c r="D125" s="105"/>
      <c r="E125" s="18"/>
      <c r="F125" s="18"/>
      <c r="G125" s="18"/>
      <c r="H125" s="18"/>
      <c r="I125" s="31"/>
    </row>
    <row r="126" spans="2:9" ht="12.75">
      <c r="B126" s="198"/>
      <c r="C126" s="104"/>
      <c r="D126" s="105"/>
      <c r="E126" s="18"/>
      <c r="F126" s="18"/>
      <c r="G126" s="18"/>
      <c r="H126" s="18"/>
      <c r="I126" s="31"/>
    </row>
    <row r="127" spans="2:9" ht="12.75">
      <c r="B127" s="198"/>
      <c r="C127" s="104"/>
      <c r="D127" s="105"/>
      <c r="E127" s="18"/>
      <c r="F127" s="18"/>
      <c r="G127" s="18"/>
      <c r="H127" s="18"/>
      <c r="I127" s="31"/>
    </row>
    <row r="128" spans="2:9" ht="12.75">
      <c r="B128" s="198"/>
      <c r="C128" s="104"/>
      <c r="D128" s="105"/>
      <c r="E128" s="18"/>
      <c r="F128" s="18"/>
      <c r="G128" s="18"/>
      <c r="H128" s="18"/>
      <c r="I128" s="31"/>
    </row>
    <row r="129" spans="2:9" ht="12.75">
      <c r="B129" s="198"/>
      <c r="C129" s="104"/>
      <c r="D129" s="105"/>
      <c r="E129" s="18"/>
      <c r="F129" s="18"/>
      <c r="G129" s="18"/>
      <c r="H129" s="18"/>
      <c r="I129" s="31"/>
    </row>
    <row r="130" spans="2:9" ht="12.75">
      <c r="B130" s="198"/>
      <c r="C130" s="104"/>
      <c r="D130" s="105"/>
      <c r="E130" s="18"/>
      <c r="F130" s="18"/>
      <c r="G130" s="18"/>
      <c r="H130" s="18"/>
      <c r="I130" s="31"/>
    </row>
    <row r="131" spans="2:9" ht="12.75">
      <c r="B131" s="198"/>
      <c r="C131" s="104"/>
      <c r="D131" s="105"/>
      <c r="E131" s="18"/>
      <c r="F131" s="18"/>
      <c r="G131" s="18"/>
      <c r="H131" s="18"/>
      <c r="I131" s="31"/>
    </row>
    <row r="132" spans="2:9" ht="12.75">
      <c r="B132" s="198"/>
      <c r="C132" s="104"/>
      <c r="D132" s="105"/>
      <c r="E132" s="18"/>
      <c r="F132" s="18"/>
      <c r="G132" s="18"/>
      <c r="H132" s="18"/>
      <c r="I132" s="31"/>
    </row>
    <row r="133" spans="2:9" ht="12.75">
      <c r="B133" s="198"/>
      <c r="C133" s="104"/>
      <c r="D133" s="105"/>
      <c r="E133" s="18"/>
      <c r="F133" s="18"/>
      <c r="G133" s="18"/>
      <c r="H133" s="18"/>
      <c r="I133" s="31"/>
    </row>
    <row r="134" spans="2:9" ht="12.75">
      <c r="B134" s="198"/>
      <c r="C134" s="104"/>
      <c r="D134" s="105"/>
      <c r="E134" s="18"/>
      <c r="F134" s="18"/>
      <c r="G134" s="18"/>
      <c r="H134" s="18"/>
      <c r="I134" s="31"/>
    </row>
    <row r="135" spans="2:9" ht="12.75">
      <c r="B135" s="198"/>
      <c r="C135" s="104"/>
      <c r="D135" s="105"/>
      <c r="E135" s="18"/>
      <c r="F135" s="18"/>
      <c r="G135" s="18"/>
      <c r="H135" s="18"/>
      <c r="I135" s="31"/>
    </row>
    <row r="136" spans="2:9" ht="12.75">
      <c r="B136" s="198"/>
      <c r="C136" s="104"/>
      <c r="D136" s="105"/>
      <c r="E136" s="18"/>
      <c r="F136" s="18"/>
      <c r="G136" s="18"/>
      <c r="H136" s="18"/>
      <c r="I136" s="31"/>
    </row>
    <row r="137" spans="2:9" ht="12.75">
      <c r="B137" s="198"/>
      <c r="C137" s="104"/>
      <c r="D137" s="105"/>
      <c r="E137" s="18"/>
      <c r="F137" s="18"/>
      <c r="G137" s="18"/>
      <c r="H137" s="18"/>
      <c r="I137" s="31"/>
    </row>
    <row r="138" spans="2:9" ht="12.75">
      <c r="B138" s="198"/>
      <c r="C138" s="104"/>
      <c r="D138" s="105"/>
      <c r="E138" s="18"/>
      <c r="F138" s="18"/>
      <c r="G138" s="18"/>
      <c r="H138" s="18"/>
      <c r="I138" s="31"/>
    </row>
    <row r="139" spans="2:9" ht="12.75">
      <c r="B139" s="198"/>
      <c r="C139" s="104"/>
      <c r="D139" s="105"/>
      <c r="E139" s="18"/>
      <c r="F139" s="18"/>
      <c r="G139" s="18"/>
      <c r="H139" s="18"/>
      <c r="I139" s="31"/>
    </row>
    <row r="140" spans="2:9" ht="12.75">
      <c r="B140" s="198"/>
      <c r="C140" s="104"/>
      <c r="D140" s="105"/>
      <c r="E140" s="18"/>
      <c r="F140" s="18"/>
      <c r="G140" s="18"/>
      <c r="H140" s="18"/>
      <c r="I140" s="31"/>
    </row>
    <row r="141" spans="2:9" ht="12.75">
      <c r="B141" s="198"/>
      <c r="C141" s="104"/>
      <c r="D141" s="105"/>
      <c r="E141" s="18"/>
      <c r="F141" s="18"/>
      <c r="G141" s="18"/>
      <c r="H141" s="18"/>
      <c r="I141" s="31"/>
    </row>
    <row r="142" spans="2:9" ht="12.75">
      <c r="B142" s="198"/>
      <c r="C142" s="104"/>
      <c r="D142" s="105"/>
      <c r="E142" s="18"/>
      <c r="F142" s="18"/>
      <c r="G142" s="18"/>
      <c r="H142" s="18"/>
      <c r="I142" s="31"/>
    </row>
    <row r="143" spans="2:9" ht="12.75">
      <c r="B143" s="198"/>
      <c r="C143" s="104"/>
      <c r="D143" s="105"/>
      <c r="E143" s="18"/>
      <c r="F143" s="18"/>
      <c r="G143" s="18"/>
      <c r="H143" s="18"/>
      <c r="I143" s="31"/>
    </row>
    <row r="144" spans="2:9" ht="12.75">
      <c r="B144" s="198"/>
      <c r="C144" s="104"/>
      <c r="D144" s="105"/>
      <c r="E144" s="18"/>
      <c r="F144" s="18"/>
      <c r="G144" s="18"/>
      <c r="H144" s="18"/>
      <c r="I144" s="31"/>
    </row>
    <row r="145" spans="2:9" ht="12.75">
      <c r="B145" s="198"/>
      <c r="C145" s="104"/>
      <c r="D145" s="105"/>
      <c r="E145" s="18"/>
      <c r="F145" s="18"/>
      <c r="G145" s="18"/>
      <c r="H145" s="18"/>
      <c r="I145" s="31"/>
    </row>
    <row r="146" spans="2:9" ht="12.75">
      <c r="B146" s="198"/>
      <c r="C146" s="104"/>
      <c r="D146" s="105"/>
      <c r="E146" s="18"/>
      <c r="F146" s="18"/>
      <c r="G146" s="18"/>
      <c r="H146" s="18"/>
      <c r="I146" s="31"/>
    </row>
    <row r="147" spans="2:9" ht="12.75">
      <c r="B147" s="198"/>
      <c r="C147" s="104"/>
      <c r="D147" s="105"/>
      <c r="E147" s="18"/>
      <c r="F147" s="18"/>
      <c r="G147" s="18"/>
      <c r="H147" s="18"/>
      <c r="I147" s="31"/>
    </row>
    <row r="148" spans="2:9" ht="12.75">
      <c r="B148" s="198"/>
      <c r="C148" s="104"/>
      <c r="D148" s="105"/>
      <c r="E148" s="18"/>
      <c r="F148" s="18"/>
      <c r="G148" s="18"/>
      <c r="H148" s="18"/>
      <c r="I148" s="31"/>
    </row>
    <row r="149" spans="2:9" ht="12.75">
      <c r="B149" s="198"/>
      <c r="C149" s="104"/>
      <c r="D149" s="105"/>
      <c r="E149" s="18"/>
      <c r="F149" s="18"/>
      <c r="G149" s="18"/>
      <c r="H149" s="18"/>
      <c r="I149" s="31"/>
    </row>
    <row r="150" spans="2:9" ht="12.75">
      <c r="B150" s="198"/>
      <c r="C150" s="104"/>
      <c r="D150" s="105"/>
      <c r="E150" s="18"/>
      <c r="F150" s="18"/>
      <c r="G150" s="18"/>
      <c r="H150" s="18"/>
      <c r="I150" s="31"/>
    </row>
    <row r="151" spans="2:9" ht="12.75">
      <c r="B151" s="198"/>
      <c r="C151" s="104"/>
      <c r="D151" s="105"/>
      <c r="E151" s="18"/>
      <c r="F151" s="18"/>
      <c r="G151" s="18"/>
      <c r="H151" s="18"/>
      <c r="I151" s="31"/>
    </row>
    <row r="152" spans="2:9" ht="12.75">
      <c r="B152" s="198"/>
      <c r="C152" s="104"/>
      <c r="D152" s="105"/>
      <c r="E152" s="18"/>
      <c r="F152" s="18"/>
      <c r="G152" s="18"/>
      <c r="H152" s="18"/>
      <c r="I152" s="31"/>
    </row>
    <row r="153" spans="2:9" ht="12.75">
      <c r="B153" s="198"/>
      <c r="C153" s="104"/>
      <c r="D153" s="105"/>
      <c r="E153" s="18"/>
      <c r="F153" s="18"/>
      <c r="G153" s="18"/>
      <c r="H153" s="18"/>
      <c r="I153" s="31"/>
    </row>
    <row r="154" spans="2:9" ht="12.75">
      <c r="B154" s="198"/>
      <c r="C154" s="104"/>
      <c r="D154" s="105"/>
      <c r="E154" s="18"/>
      <c r="F154" s="18"/>
      <c r="G154" s="18"/>
      <c r="H154" s="18"/>
      <c r="I154" s="31"/>
    </row>
    <row r="155" spans="2:9" ht="12.75">
      <c r="B155" s="198"/>
      <c r="C155" s="104"/>
      <c r="D155" s="105"/>
      <c r="E155" s="18"/>
      <c r="F155" s="18"/>
      <c r="G155" s="18"/>
      <c r="H155" s="18"/>
      <c r="I155" s="31"/>
    </row>
    <row r="156" spans="2:9" ht="12.75">
      <c r="B156" s="198"/>
      <c r="C156" s="104"/>
      <c r="D156" s="105"/>
      <c r="E156" s="18"/>
      <c r="F156" s="18"/>
      <c r="G156" s="18"/>
      <c r="H156" s="18"/>
      <c r="I156" s="31"/>
    </row>
    <row r="157" spans="2:9" ht="12.75">
      <c r="B157" s="198"/>
      <c r="C157" s="104"/>
      <c r="D157" s="105"/>
      <c r="E157" s="18"/>
      <c r="F157" s="18"/>
      <c r="G157" s="18"/>
      <c r="H157" s="18"/>
      <c r="I157" s="31"/>
    </row>
    <row r="158" spans="2:9" ht="12.75">
      <c r="B158" s="198"/>
      <c r="C158" s="104"/>
      <c r="D158" s="105"/>
      <c r="E158" s="18"/>
      <c r="F158" s="18"/>
      <c r="G158" s="18"/>
      <c r="H158" s="18"/>
      <c r="I158" s="31"/>
    </row>
    <row r="159" spans="2:9" ht="12.75">
      <c r="B159" s="198"/>
      <c r="C159" s="104"/>
      <c r="D159" s="105"/>
      <c r="E159" s="18"/>
      <c r="F159" s="18"/>
      <c r="G159" s="18"/>
      <c r="H159" s="18"/>
      <c r="I159" s="31"/>
    </row>
    <row r="160" spans="2:9" ht="12.75">
      <c r="B160" s="198"/>
      <c r="C160" s="104"/>
      <c r="D160" s="105"/>
      <c r="E160" s="18"/>
      <c r="F160" s="18"/>
      <c r="G160" s="18"/>
      <c r="H160" s="18"/>
      <c r="I160" s="31"/>
    </row>
    <row r="161" spans="2:9" ht="12.75">
      <c r="B161" s="198"/>
      <c r="C161" s="104"/>
      <c r="D161" s="105"/>
      <c r="E161" s="18"/>
      <c r="F161" s="18"/>
      <c r="G161" s="18"/>
      <c r="H161" s="18"/>
      <c r="I161" s="31"/>
    </row>
    <row r="162" spans="2:9" ht="12.75">
      <c r="B162" s="198"/>
      <c r="C162" s="104"/>
      <c r="D162" s="105"/>
      <c r="E162" s="18"/>
      <c r="F162" s="18"/>
      <c r="G162" s="18"/>
      <c r="H162" s="18"/>
      <c r="I162" s="31"/>
    </row>
    <row r="163" spans="2:9" ht="12.75">
      <c r="B163" s="198"/>
      <c r="C163" s="104"/>
      <c r="D163" s="105"/>
      <c r="E163" s="18"/>
      <c r="F163" s="18"/>
      <c r="G163" s="18"/>
      <c r="H163" s="18"/>
      <c r="I163" s="31"/>
    </row>
    <row r="164" spans="2:9" ht="12.75">
      <c r="B164" s="198"/>
      <c r="C164" s="104"/>
      <c r="D164" s="105"/>
      <c r="E164" s="18"/>
      <c r="F164" s="18"/>
      <c r="G164" s="18"/>
      <c r="H164" s="18"/>
      <c r="I164" s="31"/>
    </row>
    <row r="165" spans="2:9" ht="12.75">
      <c r="B165" s="198"/>
      <c r="C165" s="104"/>
      <c r="D165" s="105"/>
      <c r="E165" s="18"/>
      <c r="F165" s="18"/>
      <c r="G165" s="18"/>
      <c r="H165" s="18"/>
      <c r="I165" s="31"/>
    </row>
    <row r="166" spans="2:9" ht="12.75">
      <c r="B166" s="198"/>
      <c r="C166" s="104"/>
      <c r="D166" s="105"/>
      <c r="E166" s="18"/>
      <c r="F166" s="18"/>
      <c r="G166" s="18"/>
      <c r="H166" s="18"/>
      <c r="I166" s="31"/>
    </row>
    <row r="167" spans="2:9" ht="12.75">
      <c r="B167" s="198"/>
      <c r="C167" s="104"/>
      <c r="D167" s="105"/>
      <c r="E167" s="18"/>
      <c r="F167" s="18"/>
      <c r="G167" s="18"/>
      <c r="H167" s="18"/>
      <c r="I167" s="31"/>
    </row>
    <row r="168" spans="2:9" ht="12.75">
      <c r="B168" s="198"/>
      <c r="C168" s="104"/>
      <c r="D168" s="105"/>
      <c r="E168" s="18"/>
      <c r="F168" s="18"/>
      <c r="G168" s="18"/>
      <c r="H168" s="18"/>
      <c r="I168" s="31"/>
    </row>
    <row r="169" spans="2:9" ht="12.75">
      <c r="B169" s="198"/>
      <c r="C169" s="104"/>
      <c r="D169" s="105"/>
      <c r="E169" s="18"/>
      <c r="F169" s="18"/>
      <c r="G169" s="18"/>
      <c r="H169" s="18"/>
      <c r="I169" s="31"/>
    </row>
    <row r="170" spans="2:9" ht="12.75">
      <c r="B170" s="198"/>
      <c r="C170" s="104"/>
      <c r="D170" s="105"/>
      <c r="E170" s="18"/>
      <c r="F170" s="18"/>
      <c r="G170" s="18"/>
      <c r="H170" s="18"/>
      <c r="I170" s="31"/>
    </row>
    <row r="171" spans="2:9" ht="12.75">
      <c r="B171" s="198"/>
      <c r="C171" s="104"/>
      <c r="D171" s="105"/>
      <c r="E171" s="18"/>
      <c r="F171" s="18"/>
      <c r="G171" s="18"/>
      <c r="H171" s="18"/>
      <c r="I171" s="31"/>
    </row>
    <row r="172" spans="2:9" ht="12.75">
      <c r="B172" s="198"/>
      <c r="C172" s="104"/>
      <c r="D172" s="105"/>
      <c r="E172" s="18"/>
      <c r="F172" s="18"/>
      <c r="G172" s="18"/>
      <c r="H172" s="18"/>
      <c r="I172" s="31"/>
    </row>
    <row r="173" spans="2:9" ht="12.75">
      <c r="B173" s="198"/>
      <c r="C173" s="104"/>
      <c r="D173" s="105"/>
      <c r="E173" s="18"/>
      <c r="F173" s="18"/>
      <c r="G173" s="18"/>
      <c r="H173" s="18"/>
      <c r="I173" s="31"/>
    </row>
    <row r="174" spans="2:9" ht="12.75">
      <c r="B174" s="198"/>
      <c r="C174" s="104"/>
      <c r="D174" s="105"/>
      <c r="E174" s="18"/>
      <c r="F174" s="18"/>
      <c r="G174" s="18"/>
      <c r="H174" s="18"/>
      <c r="I174" s="31"/>
    </row>
    <row r="175" spans="2:9" ht="12.75">
      <c r="B175" s="198"/>
      <c r="C175" s="104"/>
      <c r="D175" s="105"/>
      <c r="E175" s="18"/>
      <c r="F175" s="18"/>
      <c r="G175" s="18"/>
      <c r="H175" s="18"/>
      <c r="I175" s="31"/>
    </row>
    <row r="176" spans="2:9" ht="12.75">
      <c r="B176" s="198"/>
      <c r="C176" s="104"/>
      <c r="D176" s="105"/>
      <c r="E176" s="18"/>
      <c r="F176" s="18"/>
      <c r="G176" s="18"/>
      <c r="H176" s="18"/>
      <c r="I176" s="31"/>
    </row>
    <row r="177" spans="2:9" ht="12.75">
      <c r="B177" s="198"/>
      <c r="C177" s="104"/>
      <c r="D177" s="105"/>
      <c r="E177" s="18"/>
      <c r="F177" s="18"/>
      <c r="G177" s="18"/>
      <c r="H177" s="18"/>
      <c r="I177" s="31"/>
    </row>
    <row r="178" spans="2:9" ht="12.75">
      <c r="B178" s="198"/>
      <c r="C178" s="104"/>
      <c r="D178" s="105"/>
      <c r="E178" s="18"/>
      <c r="F178" s="18"/>
      <c r="G178" s="18"/>
      <c r="H178" s="18"/>
      <c r="I178" s="31"/>
    </row>
    <row r="179" spans="2:9" ht="12.75">
      <c r="B179" s="198"/>
      <c r="C179" s="104"/>
      <c r="D179" s="105"/>
      <c r="E179" s="18"/>
      <c r="F179" s="18"/>
      <c r="G179" s="18"/>
      <c r="H179" s="18"/>
      <c r="I179" s="31"/>
    </row>
    <row r="180" spans="2:9" ht="12.75">
      <c r="B180" s="198"/>
      <c r="C180" s="104"/>
      <c r="D180" s="105"/>
      <c r="E180" s="18"/>
      <c r="F180" s="18"/>
      <c r="G180" s="18"/>
      <c r="H180" s="18"/>
      <c r="I180" s="31"/>
    </row>
    <row r="181" spans="2:9" ht="12.75">
      <c r="B181" s="198"/>
      <c r="C181" s="104"/>
      <c r="D181" s="105"/>
      <c r="E181" s="18"/>
      <c r="F181" s="18"/>
      <c r="G181" s="18"/>
      <c r="H181" s="18"/>
      <c r="I181" s="31"/>
    </row>
    <row r="182" spans="2:9" ht="12.75">
      <c r="B182" s="198"/>
      <c r="C182" s="104"/>
      <c r="D182" s="105"/>
      <c r="E182" s="18"/>
      <c r="F182" s="18"/>
      <c r="G182" s="18"/>
      <c r="H182" s="18"/>
      <c r="I182" s="31"/>
    </row>
    <row r="183" spans="2:9" ht="12.75">
      <c r="B183" s="198"/>
      <c r="C183" s="104"/>
      <c r="D183" s="105"/>
      <c r="E183" s="18"/>
      <c r="F183" s="18"/>
      <c r="G183" s="18"/>
      <c r="H183" s="18"/>
      <c r="I183" s="31"/>
    </row>
    <row r="184" spans="2:9" ht="12.75">
      <c r="B184" s="198"/>
      <c r="C184" s="104"/>
      <c r="D184" s="105"/>
      <c r="E184" s="18"/>
      <c r="F184" s="18"/>
      <c r="G184" s="18"/>
      <c r="H184" s="18"/>
      <c r="I184" s="31"/>
    </row>
    <row r="185" spans="2:9" ht="12.75">
      <c r="B185" s="198"/>
      <c r="C185" s="104"/>
      <c r="D185" s="105"/>
      <c r="E185" s="18"/>
      <c r="F185" s="18"/>
      <c r="G185" s="18"/>
      <c r="H185" s="18"/>
      <c r="I185" s="31"/>
    </row>
    <row r="186" spans="2:9" ht="12.75">
      <c r="B186" s="198"/>
      <c r="C186" s="104"/>
      <c r="D186" s="105"/>
      <c r="E186" s="18"/>
      <c r="F186" s="18"/>
      <c r="G186" s="18"/>
      <c r="H186" s="18"/>
      <c r="I186" s="31"/>
    </row>
    <row r="187" spans="2:9" ht="12.75">
      <c r="B187" s="198"/>
      <c r="C187" s="104"/>
      <c r="D187" s="105"/>
      <c r="E187" s="18"/>
      <c r="F187" s="18"/>
      <c r="G187" s="18"/>
      <c r="H187" s="18"/>
      <c r="I187" s="31"/>
    </row>
    <row r="188" spans="2:9" ht="12.75">
      <c r="B188" s="198"/>
      <c r="C188" s="104"/>
      <c r="D188" s="105"/>
      <c r="E188" s="18"/>
      <c r="F188" s="18"/>
      <c r="G188" s="18"/>
      <c r="H188" s="18"/>
      <c r="I188" s="31"/>
    </row>
    <row r="189" spans="2:9" ht="12.75">
      <c r="B189" s="198"/>
      <c r="C189" s="104"/>
      <c r="D189" s="105"/>
      <c r="E189" s="18"/>
      <c r="F189" s="18"/>
      <c r="G189" s="18"/>
      <c r="H189" s="18"/>
      <c r="I189" s="31"/>
    </row>
    <row r="190" spans="2:9" ht="12.75">
      <c r="B190" s="198"/>
      <c r="C190" s="104"/>
      <c r="D190" s="105"/>
      <c r="E190" s="18"/>
      <c r="F190" s="18"/>
      <c r="G190" s="18"/>
      <c r="H190" s="18"/>
      <c r="I190" s="31"/>
    </row>
    <row r="191" spans="2:9" ht="12.75">
      <c r="B191" s="198"/>
      <c r="C191" s="104"/>
      <c r="D191" s="105"/>
      <c r="E191" s="18"/>
      <c r="F191" s="18"/>
      <c r="G191" s="18"/>
      <c r="H191" s="18"/>
      <c r="I191" s="31"/>
    </row>
    <row r="192" spans="2:9" ht="12.75">
      <c r="B192" s="198"/>
      <c r="C192" s="104"/>
      <c r="D192" s="105"/>
      <c r="E192" s="18"/>
      <c r="F192" s="18"/>
      <c r="G192" s="18"/>
      <c r="H192" s="18"/>
      <c r="I192" s="31"/>
    </row>
    <row r="193" spans="2:9" ht="12.75">
      <c r="B193" s="198"/>
      <c r="C193" s="104"/>
      <c r="D193" s="105"/>
      <c r="E193" s="18"/>
      <c r="F193" s="18"/>
      <c r="G193" s="18"/>
      <c r="H193" s="18"/>
      <c r="I193" s="31"/>
    </row>
    <row r="194" spans="2:9" ht="12.75">
      <c r="B194" s="198"/>
      <c r="C194" s="104"/>
      <c r="D194" s="105"/>
      <c r="E194" s="18"/>
      <c r="F194" s="18"/>
      <c r="G194" s="18"/>
      <c r="H194" s="18"/>
      <c r="I194" s="31"/>
    </row>
    <row r="195" spans="2:9" ht="12.75">
      <c r="B195" s="198"/>
      <c r="C195" s="104"/>
      <c r="D195" s="105"/>
      <c r="E195" s="18"/>
      <c r="F195" s="18"/>
      <c r="G195" s="18"/>
      <c r="H195" s="18"/>
      <c r="I195" s="31"/>
    </row>
    <row r="196" spans="2:9" ht="12.75">
      <c r="B196" s="198"/>
      <c r="C196" s="104"/>
      <c r="D196" s="105"/>
      <c r="E196" s="18"/>
      <c r="F196" s="18"/>
      <c r="G196" s="18"/>
      <c r="H196" s="18"/>
      <c r="I196" s="31"/>
    </row>
    <row r="197" spans="2:9" ht="12.75">
      <c r="B197" s="198"/>
      <c r="C197" s="104"/>
      <c r="D197" s="105"/>
      <c r="E197" s="18"/>
      <c r="F197" s="18"/>
      <c r="G197" s="18"/>
      <c r="H197" s="18"/>
      <c r="I197" s="31"/>
    </row>
    <row r="198" spans="2:9" ht="12.75">
      <c r="B198" s="198"/>
      <c r="C198" s="104"/>
      <c r="D198" s="105"/>
      <c r="E198" s="18"/>
      <c r="F198" s="18"/>
      <c r="G198" s="18"/>
      <c r="H198" s="18"/>
      <c r="I198" s="31"/>
    </row>
    <row r="199" spans="2:9" ht="12.75">
      <c r="B199" s="198"/>
      <c r="C199" s="104"/>
      <c r="D199" s="105"/>
      <c r="E199" s="18"/>
      <c r="F199" s="18"/>
      <c r="G199" s="18"/>
      <c r="H199" s="18"/>
      <c r="I199" s="31"/>
    </row>
    <row r="200" spans="2:9" ht="12.75">
      <c r="B200" s="198"/>
      <c r="C200" s="104"/>
      <c r="D200" s="105"/>
      <c r="E200" s="18"/>
      <c r="F200" s="18"/>
      <c r="G200" s="18"/>
      <c r="H200" s="18"/>
      <c r="I200" s="31"/>
    </row>
    <row r="201" spans="2:9" ht="12.75">
      <c r="B201" s="198"/>
      <c r="C201" s="104"/>
      <c r="D201" s="105"/>
      <c r="E201" s="18"/>
      <c r="F201" s="18"/>
      <c r="G201" s="18"/>
      <c r="H201" s="18"/>
      <c r="I201" s="31"/>
    </row>
    <row r="202" spans="2:9" ht="12.75">
      <c r="B202" s="198"/>
      <c r="C202" s="104"/>
      <c r="D202" s="105"/>
      <c r="E202" s="18"/>
      <c r="F202" s="18"/>
      <c r="G202" s="18"/>
      <c r="H202" s="18"/>
      <c r="I202" s="31"/>
    </row>
    <row r="203" spans="2:9" ht="12.75">
      <c r="B203" s="198"/>
      <c r="C203" s="104"/>
      <c r="D203" s="105"/>
      <c r="E203" s="18"/>
      <c r="F203" s="18"/>
      <c r="G203" s="18"/>
      <c r="H203" s="18"/>
      <c r="I203" s="31"/>
    </row>
    <row r="204" spans="2:9" ht="12.75">
      <c r="B204" s="198"/>
      <c r="C204" s="104"/>
      <c r="D204" s="105"/>
      <c r="E204" s="18"/>
      <c r="F204" s="18"/>
      <c r="G204" s="18"/>
      <c r="H204" s="18"/>
      <c r="I204" s="31"/>
    </row>
    <row r="205" spans="2:9" ht="12.75">
      <c r="B205" s="198"/>
      <c r="C205" s="104"/>
      <c r="D205" s="105"/>
      <c r="E205" s="18"/>
      <c r="F205" s="18"/>
      <c r="G205" s="18"/>
      <c r="H205" s="18"/>
      <c r="I205" s="31"/>
    </row>
    <row r="206" spans="2:9" ht="12.75">
      <c r="B206" s="198"/>
      <c r="C206" s="104"/>
      <c r="D206" s="105"/>
      <c r="E206" s="18"/>
      <c r="F206" s="18"/>
      <c r="G206" s="18"/>
      <c r="H206" s="18"/>
      <c r="I206" s="31"/>
    </row>
    <row r="207" spans="2:9" ht="12.75">
      <c r="B207" s="198"/>
      <c r="C207" s="104"/>
      <c r="D207" s="105"/>
      <c r="E207" s="18"/>
      <c r="F207" s="18"/>
      <c r="G207" s="18"/>
      <c r="H207" s="18"/>
      <c r="I207" s="31"/>
    </row>
    <row r="208" spans="2:9" ht="12.75">
      <c r="B208" s="198"/>
      <c r="C208" s="104"/>
      <c r="D208" s="105"/>
      <c r="E208" s="18"/>
      <c r="F208" s="18"/>
      <c r="G208" s="18"/>
      <c r="H208" s="18"/>
      <c r="I208" s="31"/>
    </row>
    <row r="209" spans="2:9" ht="12.75">
      <c r="B209" s="198"/>
      <c r="C209" s="104"/>
      <c r="D209" s="105"/>
      <c r="E209" s="18"/>
      <c r="F209" s="18"/>
      <c r="G209" s="18"/>
      <c r="H209" s="18"/>
      <c r="I209" s="31"/>
    </row>
    <row r="210" spans="2:9" ht="12.75">
      <c r="B210" s="198"/>
      <c r="C210" s="104"/>
      <c r="D210" s="105"/>
      <c r="E210" s="18"/>
      <c r="F210" s="18"/>
      <c r="G210" s="18"/>
      <c r="H210" s="18"/>
      <c r="I210" s="31"/>
    </row>
    <row r="211" spans="2:9" ht="12.75">
      <c r="B211" s="198"/>
      <c r="C211" s="104"/>
      <c r="D211" s="105"/>
      <c r="E211" s="18"/>
      <c r="F211" s="18"/>
      <c r="G211" s="18"/>
      <c r="H211" s="18"/>
      <c r="I211" s="31"/>
    </row>
    <row r="212" spans="2:9" ht="12.75">
      <c r="B212" s="198"/>
      <c r="C212" s="104"/>
      <c r="D212" s="105"/>
      <c r="E212" s="18"/>
      <c r="F212" s="18"/>
      <c r="G212" s="18"/>
      <c r="H212" s="18"/>
      <c r="I212" s="31"/>
    </row>
    <row r="213" spans="2:9" ht="12.75">
      <c r="B213" s="198"/>
      <c r="C213" s="104"/>
      <c r="D213" s="105"/>
      <c r="E213" s="18"/>
      <c r="F213" s="18"/>
      <c r="G213" s="18"/>
      <c r="H213" s="18"/>
      <c r="I213" s="31"/>
    </row>
    <row r="214" spans="2:9" ht="12.75">
      <c r="B214" s="198"/>
      <c r="C214" s="104"/>
      <c r="D214" s="105"/>
      <c r="E214" s="18"/>
      <c r="F214" s="18"/>
      <c r="G214" s="18"/>
      <c r="H214" s="18"/>
      <c r="I214" s="31"/>
    </row>
    <row r="215" spans="2:9" ht="12.75">
      <c r="B215" s="198"/>
      <c r="C215" s="104"/>
      <c r="D215" s="105"/>
      <c r="E215" s="18"/>
      <c r="F215" s="18"/>
      <c r="G215" s="18"/>
      <c r="H215" s="18"/>
      <c r="I215" s="31"/>
    </row>
    <row r="216" spans="2:9" ht="12.75">
      <c r="B216" s="198"/>
      <c r="C216" s="104"/>
      <c r="D216" s="105"/>
      <c r="E216" s="18"/>
      <c r="F216" s="18"/>
      <c r="G216" s="18"/>
      <c r="H216" s="18"/>
      <c r="I216" s="31"/>
    </row>
    <row r="217" spans="2:9" ht="12.75">
      <c r="B217" s="198"/>
      <c r="C217" s="104"/>
      <c r="D217" s="105"/>
      <c r="E217" s="18"/>
      <c r="F217" s="18"/>
      <c r="G217" s="18"/>
      <c r="H217" s="18"/>
      <c r="I217" s="31"/>
    </row>
    <row r="218" spans="2:9" ht="12.75">
      <c r="B218" s="198"/>
      <c r="C218" s="104"/>
      <c r="D218" s="105"/>
      <c r="E218" s="18"/>
      <c r="F218" s="18"/>
      <c r="G218" s="18"/>
      <c r="H218" s="18"/>
      <c r="I218" s="31"/>
    </row>
    <row r="219" spans="2:9" ht="12.75">
      <c r="B219" s="198"/>
      <c r="C219" s="104"/>
      <c r="D219" s="105"/>
      <c r="E219" s="18"/>
      <c r="F219" s="18"/>
      <c r="G219" s="18"/>
      <c r="H219" s="18"/>
      <c r="I219" s="31"/>
    </row>
    <row r="220" spans="2:9" ht="12.75">
      <c r="B220" s="198"/>
      <c r="C220" s="104"/>
      <c r="D220" s="105"/>
      <c r="E220" s="18"/>
      <c r="F220" s="18"/>
      <c r="G220" s="18"/>
      <c r="H220" s="18"/>
      <c r="I220" s="31"/>
    </row>
    <row r="221" spans="2:9" ht="12.75">
      <c r="B221" s="198"/>
      <c r="C221" s="104"/>
      <c r="D221" s="105"/>
      <c r="E221" s="18"/>
      <c r="F221" s="18"/>
      <c r="G221" s="18"/>
      <c r="H221" s="18"/>
      <c r="I221" s="31"/>
    </row>
    <row r="222" spans="2:9" ht="12.75">
      <c r="B222" s="198"/>
      <c r="C222" s="104"/>
      <c r="D222" s="105"/>
      <c r="E222" s="18"/>
      <c r="F222" s="18"/>
      <c r="G222" s="18"/>
      <c r="H222" s="18"/>
      <c r="I222" s="31"/>
    </row>
    <row r="223" spans="2:9" ht="12.75">
      <c r="B223" s="198"/>
      <c r="C223" s="104"/>
      <c r="D223" s="105"/>
      <c r="E223" s="18"/>
      <c r="F223" s="18"/>
      <c r="G223" s="18"/>
      <c r="H223" s="18"/>
      <c r="I223" s="31"/>
    </row>
    <row r="224" spans="2:9" ht="12.75">
      <c r="B224" s="198"/>
      <c r="C224" s="104"/>
      <c r="D224" s="105"/>
      <c r="E224" s="18"/>
      <c r="F224" s="18"/>
      <c r="G224" s="18"/>
      <c r="H224" s="18"/>
      <c r="I224" s="31"/>
    </row>
    <row r="225" spans="2:9" ht="12.75">
      <c r="B225" s="198"/>
      <c r="C225" s="104"/>
      <c r="D225" s="105"/>
      <c r="E225" s="18"/>
      <c r="F225" s="18"/>
      <c r="G225" s="18"/>
      <c r="H225" s="18"/>
      <c r="I225" s="31"/>
    </row>
    <row r="226" spans="2:9" ht="12.75">
      <c r="B226" s="198"/>
      <c r="C226" s="104"/>
      <c r="D226" s="105"/>
      <c r="E226" s="18"/>
      <c r="F226" s="18"/>
      <c r="G226" s="18"/>
      <c r="H226" s="18"/>
      <c r="I226" s="31"/>
    </row>
    <row r="227" spans="2:9" ht="12.75">
      <c r="B227" s="198"/>
      <c r="C227" s="104"/>
      <c r="D227" s="105"/>
      <c r="E227" s="18"/>
      <c r="F227" s="18"/>
      <c r="G227" s="18"/>
      <c r="H227" s="18"/>
      <c r="I227" s="31"/>
    </row>
    <row r="228" spans="2:9" ht="12.75">
      <c r="B228" s="198"/>
      <c r="C228" s="104"/>
      <c r="D228" s="105"/>
      <c r="E228" s="18"/>
      <c r="F228" s="18"/>
      <c r="G228" s="18"/>
      <c r="H228" s="18"/>
      <c r="I228" s="31"/>
    </row>
    <row r="229" spans="2:9" ht="12.75">
      <c r="B229" s="198"/>
      <c r="C229" s="104"/>
      <c r="D229" s="105"/>
      <c r="E229" s="18"/>
      <c r="F229" s="18"/>
      <c r="G229" s="18"/>
      <c r="H229" s="18"/>
      <c r="I229" s="31"/>
    </row>
    <row r="230" spans="2:9" ht="12.75">
      <c r="B230" s="198"/>
      <c r="C230" s="104"/>
      <c r="D230" s="105"/>
      <c r="E230" s="18"/>
      <c r="F230" s="18"/>
      <c r="G230" s="18"/>
      <c r="H230" s="18"/>
      <c r="I230" s="31"/>
    </row>
    <row r="231" spans="2:9" ht="12.75">
      <c r="B231" s="198"/>
      <c r="C231" s="104"/>
      <c r="D231" s="105"/>
      <c r="E231" s="18"/>
      <c r="F231" s="18"/>
      <c r="G231" s="18"/>
      <c r="H231" s="18"/>
      <c r="I231" s="31"/>
    </row>
    <row r="232" spans="2:9" ht="12.75">
      <c r="B232" s="198"/>
      <c r="C232" s="104"/>
      <c r="D232" s="105"/>
      <c r="E232" s="18"/>
      <c r="F232" s="18"/>
      <c r="G232" s="18"/>
      <c r="H232" s="18"/>
      <c r="I232" s="31"/>
    </row>
    <row r="233" spans="2:9" ht="12.75">
      <c r="B233" s="198"/>
      <c r="C233" s="104"/>
      <c r="D233" s="105"/>
      <c r="E233" s="18"/>
      <c r="F233" s="18"/>
      <c r="G233" s="18"/>
      <c r="H233" s="18"/>
      <c r="I233" s="31"/>
    </row>
    <row r="234" spans="2:9" ht="12.75">
      <c r="B234" s="198"/>
      <c r="C234" s="104"/>
      <c r="D234" s="105"/>
      <c r="E234" s="18"/>
      <c r="F234" s="18"/>
      <c r="G234" s="18"/>
      <c r="H234" s="18"/>
      <c r="I234" s="31"/>
    </row>
    <row r="235" spans="2:9" ht="12.75">
      <c r="B235" s="198"/>
      <c r="C235" s="104"/>
      <c r="D235" s="105"/>
      <c r="E235" s="18"/>
      <c r="F235" s="18"/>
      <c r="G235" s="18"/>
      <c r="H235" s="18"/>
      <c r="I235" s="31"/>
    </row>
    <row r="236" spans="2:9" ht="12.75">
      <c r="B236" s="198"/>
      <c r="C236" s="104"/>
      <c r="D236" s="105"/>
      <c r="E236" s="18"/>
      <c r="F236" s="18"/>
      <c r="G236" s="18"/>
      <c r="H236" s="18"/>
      <c r="I236" s="31"/>
    </row>
    <row r="237" spans="2:9" ht="12.75">
      <c r="B237" s="198"/>
      <c r="C237" s="104"/>
      <c r="D237" s="105"/>
      <c r="E237" s="18"/>
      <c r="F237" s="18"/>
      <c r="G237" s="18"/>
      <c r="H237" s="18"/>
      <c r="I237" s="31"/>
    </row>
    <row r="238" spans="2:9" ht="12.75">
      <c r="B238" s="198"/>
      <c r="C238" s="104"/>
      <c r="D238" s="105"/>
      <c r="E238" s="18"/>
      <c r="F238" s="18"/>
      <c r="G238" s="18"/>
      <c r="H238" s="18"/>
      <c r="I238" s="31"/>
    </row>
    <row r="239" spans="2:9" ht="12.75">
      <c r="B239" s="198"/>
      <c r="C239" s="104"/>
      <c r="D239" s="105"/>
      <c r="E239" s="18"/>
      <c r="F239" s="18"/>
      <c r="G239" s="18"/>
      <c r="H239" s="18"/>
      <c r="I239" s="31"/>
    </row>
    <row r="240" spans="2:9" ht="12.75">
      <c r="B240" s="198"/>
      <c r="C240" s="104"/>
      <c r="D240" s="105"/>
      <c r="E240" s="18"/>
      <c r="F240" s="18"/>
      <c r="G240" s="18"/>
      <c r="H240" s="18"/>
      <c r="I240" s="31"/>
    </row>
    <row r="241" spans="2:9" ht="12.75">
      <c r="B241" s="198"/>
      <c r="C241" s="104"/>
      <c r="D241" s="105"/>
      <c r="E241" s="18"/>
      <c r="F241" s="18"/>
      <c r="G241" s="18"/>
      <c r="H241" s="18"/>
      <c r="I241" s="31"/>
    </row>
    <row r="242" spans="2:9" ht="12.75">
      <c r="B242" s="198"/>
      <c r="C242" s="104"/>
      <c r="D242" s="105"/>
      <c r="E242" s="18"/>
      <c r="F242" s="18"/>
      <c r="G242" s="18"/>
      <c r="H242" s="18"/>
      <c r="I242" s="31"/>
    </row>
    <row r="243" spans="2:9" ht="12.75">
      <c r="B243" s="198"/>
      <c r="C243" s="104"/>
      <c r="D243" s="105"/>
      <c r="E243" s="18"/>
      <c r="F243" s="18"/>
      <c r="G243" s="18"/>
      <c r="H243" s="18"/>
      <c r="I243" s="31"/>
    </row>
    <row r="244" spans="2:9" ht="12.75">
      <c r="B244" s="198"/>
      <c r="C244" s="104"/>
      <c r="D244" s="105"/>
      <c r="E244" s="18"/>
      <c r="F244" s="18"/>
      <c r="G244" s="18"/>
      <c r="H244" s="18"/>
      <c r="I244" s="31"/>
    </row>
    <row r="245" spans="2:9" ht="12.75">
      <c r="B245" s="198"/>
      <c r="C245" s="104"/>
      <c r="D245" s="105"/>
      <c r="E245" s="18"/>
      <c r="F245" s="18"/>
      <c r="G245" s="18"/>
      <c r="H245" s="18"/>
      <c r="I245" s="31"/>
    </row>
    <row r="246" spans="2:9" ht="12.75">
      <c r="B246" s="198"/>
      <c r="C246" s="104"/>
      <c r="D246" s="105"/>
      <c r="E246" s="18"/>
      <c r="F246" s="18"/>
      <c r="G246" s="18"/>
      <c r="H246" s="18"/>
      <c r="I246" s="31"/>
    </row>
    <row r="247" spans="2:9" ht="12.75">
      <c r="B247" s="198"/>
      <c r="C247" s="104"/>
      <c r="D247" s="105"/>
      <c r="E247" s="18"/>
      <c r="F247" s="18"/>
      <c r="G247" s="18"/>
      <c r="H247" s="18"/>
      <c r="I247" s="31"/>
    </row>
    <row r="248" spans="2:9" ht="12.75">
      <c r="B248" s="198"/>
      <c r="C248" s="104"/>
      <c r="D248" s="105"/>
      <c r="E248" s="18"/>
      <c r="F248" s="18"/>
      <c r="G248" s="18"/>
      <c r="H248" s="18"/>
      <c r="I248" s="31"/>
    </row>
    <row r="249" spans="2:9" ht="12.75">
      <c r="B249" s="198"/>
      <c r="C249" s="104"/>
      <c r="D249" s="105"/>
      <c r="E249" s="18"/>
      <c r="F249" s="18"/>
      <c r="G249" s="18"/>
      <c r="H249" s="18"/>
      <c r="I249" s="31"/>
    </row>
    <row r="250" spans="2:9" ht="12.75">
      <c r="B250" s="198"/>
      <c r="C250" s="104"/>
      <c r="D250" s="105"/>
      <c r="E250" s="18"/>
      <c r="F250" s="18"/>
      <c r="G250" s="18"/>
      <c r="H250" s="18"/>
      <c r="I250" s="31"/>
    </row>
    <row r="251" spans="2:9" ht="12.75">
      <c r="B251" s="198"/>
      <c r="C251" s="104"/>
      <c r="D251" s="105"/>
      <c r="E251" s="18"/>
      <c r="F251" s="18"/>
      <c r="G251" s="18"/>
      <c r="H251" s="18"/>
      <c r="I251" s="31"/>
    </row>
    <row r="252" spans="2:9" ht="12.75">
      <c r="B252" s="198"/>
      <c r="C252" s="104"/>
      <c r="D252" s="105"/>
      <c r="E252" s="18"/>
      <c r="F252" s="18"/>
      <c r="G252" s="18"/>
      <c r="H252" s="18"/>
      <c r="I252" s="31"/>
    </row>
    <row r="253" spans="2:9" ht="12.75">
      <c r="B253" s="198"/>
      <c r="C253" s="104"/>
      <c r="D253" s="105"/>
      <c r="E253" s="18"/>
      <c r="F253" s="18"/>
      <c r="G253" s="18"/>
      <c r="H253" s="18"/>
      <c r="I253" s="31"/>
    </row>
    <row r="254" spans="2:9" ht="12.75">
      <c r="B254" s="198"/>
      <c r="C254" s="104"/>
      <c r="D254" s="105"/>
      <c r="E254" s="18"/>
      <c r="F254" s="18"/>
      <c r="G254" s="18"/>
      <c r="H254" s="18"/>
      <c r="I254" s="31"/>
    </row>
    <row r="255" spans="2:9" ht="12.75">
      <c r="B255" s="198"/>
      <c r="C255" s="104"/>
      <c r="D255" s="105"/>
      <c r="E255" s="18"/>
      <c r="F255" s="18"/>
      <c r="G255" s="18"/>
      <c r="H255" s="18"/>
      <c r="I255" s="31"/>
    </row>
    <row r="256" spans="2:9" ht="12.75">
      <c r="B256" s="198"/>
      <c r="C256" s="104"/>
      <c r="D256" s="105"/>
      <c r="E256" s="18"/>
      <c r="F256" s="18"/>
      <c r="G256" s="18"/>
      <c r="H256" s="18"/>
      <c r="I256" s="31"/>
    </row>
    <row r="257" spans="2:9" ht="12.75">
      <c r="B257" s="198"/>
      <c r="C257" s="104"/>
      <c r="D257" s="105"/>
      <c r="E257" s="18"/>
      <c r="F257" s="18"/>
      <c r="G257" s="18"/>
      <c r="H257" s="18"/>
      <c r="I257" s="31"/>
    </row>
    <row r="258" spans="2:9" ht="12.75">
      <c r="B258" s="198"/>
      <c r="C258" s="104"/>
      <c r="D258" s="105"/>
      <c r="E258" s="18"/>
      <c r="F258" s="18"/>
      <c r="G258" s="18"/>
      <c r="H258" s="18"/>
      <c r="I258" s="31"/>
    </row>
    <row r="259" spans="2:9" ht="12.75">
      <c r="B259" s="198"/>
      <c r="C259" s="104"/>
      <c r="D259" s="105"/>
      <c r="E259" s="18"/>
      <c r="F259" s="18"/>
      <c r="G259" s="18"/>
      <c r="H259" s="18"/>
      <c r="I259" s="31"/>
    </row>
    <row r="260" spans="2:9" ht="12.75">
      <c r="B260" s="198"/>
      <c r="C260" s="104"/>
      <c r="D260" s="105"/>
      <c r="E260" s="18"/>
      <c r="F260" s="18"/>
      <c r="G260" s="18"/>
      <c r="H260" s="18"/>
      <c r="I260" s="31"/>
    </row>
    <row r="261" spans="2:9" ht="12.75">
      <c r="B261" s="198"/>
      <c r="C261" s="104"/>
      <c r="D261" s="105"/>
      <c r="E261" s="18"/>
      <c r="F261" s="18"/>
      <c r="G261" s="18"/>
      <c r="H261" s="18"/>
      <c r="I261" s="31"/>
    </row>
    <row r="262" spans="2:9" ht="12.75">
      <c r="B262" s="198"/>
      <c r="C262" s="104"/>
      <c r="D262" s="105"/>
      <c r="E262" s="18"/>
      <c r="F262" s="18"/>
      <c r="G262" s="18"/>
      <c r="H262" s="18"/>
      <c r="I262" s="31"/>
    </row>
    <row r="263" spans="2:9" ht="12.75">
      <c r="B263" s="198"/>
      <c r="C263" s="104"/>
      <c r="D263" s="105"/>
      <c r="E263" s="18"/>
      <c r="F263" s="18"/>
      <c r="G263" s="18"/>
      <c r="H263" s="18"/>
      <c r="I263" s="31"/>
    </row>
    <row r="264" spans="2:9" ht="12.75">
      <c r="B264" s="198"/>
      <c r="C264" s="104"/>
      <c r="D264" s="105"/>
      <c r="E264" s="18"/>
      <c r="F264" s="18"/>
      <c r="G264" s="18"/>
      <c r="H264" s="18"/>
      <c r="I264" s="31"/>
    </row>
    <row r="265" spans="2:9" ht="12.75">
      <c r="B265" s="198"/>
      <c r="C265" s="104"/>
      <c r="D265" s="105"/>
      <c r="E265" s="18"/>
      <c r="F265" s="18"/>
      <c r="G265" s="18"/>
      <c r="H265" s="18"/>
      <c r="I265" s="31"/>
    </row>
    <row r="266" spans="2:9" ht="12.75">
      <c r="B266" s="198"/>
      <c r="C266" s="104"/>
      <c r="D266" s="105"/>
      <c r="E266" s="18"/>
      <c r="F266" s="18"/>
      <c r="G266" s="18"/>
      <c r="H266" s="18"/>
      <c r="I266" s="31"/>
    </row>
    <row r="267" spans="2:9" ht="12.75">
      <c r="B267" s="198"/>
      <c r="C267" s="104"/>
      <c r="D267" s="105"/>
      <c r="E267" s="18"/>
      <c r="F267" s="18"/>
      <c r="G267" s="18"/>
      <c r="H267" s="18"/>
      <c r="I267" s="31"/>
    </row>
    <row r="268" spans="2:9" ht="12.75">
      <c r="B268" s="198"/>
      <c r="C268" s="104"/>
      <c r="D268" s="105"/>
      <c r="E268" s="18"/>
      <c r="F268" s="18"/>
      <c r="G268" s="18"/>
      <c r="H268" s="18"/>
      <c r="I268" s="31"/>
    </row>
    <row r="269" spans="2:9" ht="12.75">
      <c r="B269" s="198"/>
      <c r="C269" s="104"/>
      <c r="D269" s="105"/>
      <c r="E269" s="18"/>
      <c r="F269" s="18"/>
      <c r="G269" s="18"/>
      <c r="H269" s="18"/>
      <c r="I269" s="31"/>
    </row>
    <row r="270" spans="2:9" ht="12.75">
      <c r="B270" s="198"/>
      <c r="C270" s="104"/>
      <c r="D270" s="105"/>
      <c r="E270" s="18"/>
      <c r="F270" s="18"/>
      <c r="G270" s="18"/>
      <c r="H270" s="18"/>
      <c r="I270" s="31"/>
    </row>
    <row r="271" spans="2:9" ht="12.75">
      <c r="B271" s="198"/>
      <c r="C271" s="104"/>
      <c r="D271" s="105"/>
      <c r="E271" s="18"/>
      <c r="F271" s="18"/>
      <c r="G271" s="18"/>
      <c r="H271" s="18"/>
      <c r="I271" s="31"/>
    </row>
    <row r="272" spans="2:9" ht="12.75">
      <c r="B272" s="198"/>
      <c r="C272" s="104"/>
      <c r="D272" s="105"/>
      <c r="E272" s="18"/>
      <c r="F272" s="18"/>
      <c r="G272" s="18"/>
      <c r="H272" s="18"/>
      <c r="I272" s="31"/>
    </row>
    <row r="273" spans="2:9" ht="12.75">
      <c r="B273" s="198"/>
      <c r="C273" s="104"/>
      <c r="D273" s="105"/>
      <c r="E273" s="18"/>
      <c r="F273" s="18"/>
      <c r="G273" s="18"/>
      <c r="H273" s="18"/>
      <c r="I273" s="31"/>
    </row>
    <row r="274" spans="2:9" ht="12.75">
      <c r="B274" s="198"/>
      <c r="C274" s="104"/>
      <c r="D274" s="105"/>
      <c r="E274" s="18"/>
      <c r="F274" s="18"/>
      <c r="G274" s="18"/>
      <c r="H274" s="18"/>
      <c r="I274" s="31"/>
    </row>
    <row r="275" spans="2:9" ht="12.75">
      <c r="B275" s="198"/>
      <c r="C275" s="104"/>
      <c r="D275" s="105"/>
      <c r="E275" s="18"/>
      <c r="F275" s="18"/>
      <c r="G275" s="18"/>
      <c r="H275" s="18"/>
      <c r="I275" s="31"/>
    </row>
    <row r="276" spans="2:9" ht="12.75">
      <c r="B276" s="198"/>
      <c r="C276" s="104"/>
      <c r="D276" s="105"/>
      <c r="E276" s="18"/>
      <c r="F276" s="18"/>
      <c r="G276" s="18"/>
      <c r="H276" s="18"/>
      <c r="I276" s="31"/>
    </row>
    <row r="277" spans="2:9" ht="12.75">
      <c r="B277" s="198"/>
      <c r="C277" s="104"/>
      <c r="D277" s="105"/>
      <c r="E277" s="18"/>
      <c r="F277" s="18"/>
      <c r="G277" s="18"/>
      <c r="H277" s="18"/>
      <c r="I277" s="31"/>
    </row>
    <row r="278" spans="2:9" ht="12.75">
      <c r="B278" s="198"/>
      <c r="C278" s="104"/>
      <c r="D278" s="105"/>
      <c r="E278" s="18"/>
      <c r="F278" s="18"/>
      <c r="G278" s="18"/>
      <c r="H278" s="18"/>
      <c r="I278" s="31"/>
    </row>
    <row r="279" spans="2:9" ht="12.75">
      <c r="B279" s="198"/>
      <c r="C279" s="104"/>
      <c r="D279" s="105"/>
      <c r="E279" s="18"/>
      <c r="F279" s="18"/>
      <c r="G279" s="18"/>
      <c r="H279" s="18"/>
      <c r="I279" s="31"/>
    </row>
    <row r="280" spans="2:9" ht="12.75">
      <c r="B280" s="198"/>
      <c r="C280" s="104"/>
      <c r="D280" s="105"/>
      <c r="E280" s="18"/>
      <c r="F280" s="18"/>
      <c r="G280" s="18"/>
      <c r="H280" s="18"/>
      <c r="I280" s="31"/>
    </row>
    <row r="281" spans="2:9" ht="12.75">
      <c r="B281" s="198"/>
      <c r="C281" s="104"/>
      <c r="D281" s="105"/>
      <c r="E281" s="18"/>
      <c r="F281" s="18"/>
      <c r="G281" s="18"/>
      <c r="H281" s="18"/>
      <c r="I281" s="31"/>
    </row>
    <row r="282" spans="2:9" ht="12.75">
      <c r="B282" s="198"/>
      <c r="C282" s="104"/>
      <c r="D282" s="105"/>
      <c r="E282" s="18"/>
      <c r="F282" s="18"/>
      <c r="G282" s="18"/>
      <c r="H282" s="18"/>
      <c r="I282" s="31"/>
    </row>
    <row r="283" spans="2:9" ht="12.75">
      <c r="B283" s="198"/>
      <c r="C283" s="104"/>
      <c r="D283" s="105"/>
      <c r="E283" s="18"/>
      <c r="F283" s="18"/>
      <c r="G283" s="18"/>
      <c r="H283" s="18"/>
      <c r="I283" s="31"/>
    </row>
    <row r="284" spans="2:9" ht="12.75">
      <c r="B284" s="198"/>
      <c r="C284" s="104"/>
      <c r="D284" s="105"/>
      <c r="E284" s="18"/>
      <c r="F284" s="18"/>
      <c r="G284" s="18"/>
      <c r="H284" s="18"/>
      <c r="I284" s="31"/>
    </row>
    <row r="285" spans="2:9" ht="12.75">
      <c r="B285" s="198"/>
      <c r="C285" s="104"/>
      <c r="D285" s="105"/>
      <c r="E285" s="18"/>
      <c r="F285" s="18"/>
      <c r="G285" s="18"/>
      <c r="H285" s="18"/>
      <c r="I285" s="31"/>
    </row>
    <row r="286" spans="2:9" ht="12.75">
      <c r="B286" s="198"/>
      <c r="C286" s="104"/>
      <c r="D286" s="105"/>
      <c r="E286" s="18"/>
      <c r="F286" s="18"/>
      <c r="G286" s="18"/>
      <c r="H286" s="18"/>
      <c r="I286" s="31"/>
    </row>
    <row r="287" spans="2:9" ht="12.75">
      <c r="B287" s="198"/>
      <c r="C287" s="104"/>
      <c r="D287" s="105"/>
      <c r="E287" s="18"/>
      <c r="F287" s="18"/>
      <c r="G287" s="18"/>
      <c r="H287" s="18"/>
      <c r="I287" s="31"/>
    </row>
    <row r="288" spans="2:9" ht="12.75">
      <c r="B288" s="198"/>
      <c r="C288" s="104"/>
      <c r="D288" s="105"/>
      <c r="E288" s="18"/>
      <c r="F288" s="18"/>
      <c r="G288" s="18"/>
      <c r="H288" s="18"/>
      <c r="I288" s="31"/>
    </row>
    <row r="289" spans="2:9" ht="12.75">
      <c r="B289" s="198"/>
      <c r="C289" s="104"/>
      <c r="D289" s="105"/>
      <c r="E289" s="18"/>
      <c r="F289" s="18"/>
      <c r="G289" s="18"/>
      <c r="H289" s="18"/>
      <c r="I289" s="31"/>
    </row>
    <row r="290" spans="2:9" ht="12.75">
      <c r="B290" s="198"/>
      <c r="C290" s="104"/>
      <c r="D290" s="105"/>
      <c r="E290" s="18"/>
      <c r="F290" s="18"/>
      <c r="G290" s="18"/>
      <c r="H290" s="18"/>
      <c r="I290" s="31"/>
    </row>
    <row r="291" spans="2:9" ht="12.75">
      <c r="B291" s="198"/>
      <c r="C291" s="104"/>
      <c r="D291" s="105"/>
      <c r="E291" s="18"/>
      <c r="F291" s="18"/>
      <c r="G291" s="18"/>
      <c r="H291" s="18"/>
      <c r="I291" s="31"/>
    </row>
    <row r="292" spans="2:9" ht="12.75">
      <c r="B292" s="198"/>
      <c r="C292" s="104"/>
      <c r="D292" s="105"/>
      <c r="E292" s="18"/>
      <c r="F292" s="18"/>
      <c r="G292" s="18"/>
      <c r="H292" s="18"/>
      <c r="I292" s="31"/>
    </row>
    <row r="293" spans="2:9" ht="12.75">
      <c r="B293" s="198"/>
      <c r="C293" s="104"/>
      <c r="D293" s="105"/>
      <c r="E293" s="18"/>
      <c r="F293" s="18"/>
      <c r="G293" s="18"/>
      <c r="H293" s="18"/>
      <c r="I293" s="31"/>
    </row>
    <row r="294" spans="2:9" ht="12.75">
      <c r="B294" s="198"/>
      <c r="C294" s="104"/>
      <c r="D294" s="105"/>
      <c r="E294" s="18"/>
      <c r="F294" s="18"/>
      <c r="G294" s="18"/>
      <c r="H294" s="18"/>
      <c r="I294" s="31"/>
    </row>
    <row r="295" spans="2:9" ht="12.75">
      <c r="B295" s="198"/>
      <c r="C295" s="104"/>
      <c r="D295" s="105"/>
      <c r="E295" s="18"/>
      <c r="F295" s="18"/>
      <c r="G295" s="18"/>
      <c r="H295" s="18"/>
      <c r="I295" s="31"/>
    </row>
    <row r="296" spans="2:9" ht="12.75">
      <c r="B296" s="198"/>
      <c r="C296" s="104"/>
      <c r="D296" s="105"/>
      <c r="E296" s="18"/>
      <c r="F296" s="18"/>
      <c r="G296" s="18"/>
      <c r="H296" s="18"/>
      <c r="I296" s="31"/>
    </row>
    <row r="297" spans="2:9" ht="12.75">
      <c r="B297" s="198"/>
      <c r="C297" s="104"/>
      <c r="D297" s="105"/>
      <c r="E297" s="18"/>
      <c r="F297" s="18"/>
      <c r="G297" s="18"/>
      <c r="H297" s="18"/>
      <c r="I297" s="31"/>
    </row>
    <row r="298" spans="2:9" ht="12.75">
      <c r="B298" s="198"/>
      <c r="C298" s="104"/>
      <c r="D298" s="105"/>
      <c r="E298" s="18"/>
      <c r="F298" s="18"/>
      <c r="G298" s="18"/>
      <c r="H298" s="18"/>
      <c r="I298" s="31"/>
    </row>
    <row r="299" spans="2:9" ht="12.75">
      <c r="B299" s="198"/>
      <c r="C299" s="104"/>
      <c r="D299" s="105"/>
      <c r="E299" s="18"/>
      <c r="F299" s="18"/>
      <c r="G299" s="18"/>
      <c r="H299" s="18"/>
      <c r="I299" s="31"/>
    </row>
    <row r="300" spans="2:9" ht="12.75">
      <c r="B300" s="198"/>
      <c r="C300" s="104"/>
      <c r="D300" s="105"/>
      <c r="E300" s="18"/>
      <c r="F300" s="18"/>
      <c r="G300" s="18"/>
      <c r="H300" s="18"/>
      <c r="I300" s="31"/>
    </row>
    <row r="301" spans="2:9" ht="12.75">
      <c r="B301" s="198"/>
      <c r="C301" s="104"/>
      <c r="D301" s="105"/>
      <c r="E301" s="18"/>
      <c r="F301" s="18"/>
      <c r="G301" s="18"/>
      <c r="H301" s="18"/>
      <c r="I301" s="31"/>
    </row>
    <row r="302" spans="2:9" ht="12.75">
      <c r="B302" s="198"/>
      <c r="C302" s="104"/>
      <c r="D302" s="105"/>
      <c r="E302" s="18"/>
      <c r="F302" s="18"/>
      <c r="G302" s="18"/>
      <c r="H302" s="18"/>
      <c r="I302" s="31"/>
    </row>
    <row r="303" spans="2:9" ht="12.75">
      <c r="B303" s="198"/>
      <c r="C303" s="104"/>
      <c r="D303" s="105"/>
      <c r="E303" s="18"/>
      <c r="F303" s="18"/>
      <c r="G303" s="18"/>
      <c r="H303" s="18"/>
      <c r="I303" s="31"/>
    </row>
    <row r="304" spans="2:9" ht="12.75">
      <c r="B304" s="198"/>
      <c r="C304" s="104"/>
      <c r="D304" s="105"/>
      <c r="E304" s="18"/>
      <c r="F304" s="18"/>
      <c r="G304" s="18"/>
      <c r="H304" s="18"/>
      <c r="I304" s="31"/>
    </row>
    <row r="305" spans="2:9" ht="12.75">
      <c r="B305" s="198"/>
      <c r="C305" s="104"/>
      <c r="D305" s="105"/>
      <c r="E305" s="18"/>
      <c r="F305" s="18"/>
      <c r="G305" s="18"/>
      <c r="H305" s="18"/>
      <c r="I305" s="31"/>
    </row>
    <row r="306" spans="2:9" ht="12.75">
      <c r="B306" s="198"/>
      <c r="C306" s="104"/>
      <c r="D306" s="105"/>
      <c r="E306" s="18"/>
      <c r="F306" s="18"/>
      <c r="G306" s="18"/>
      <c r="H306" s="18"/>
      <c r="I306" s="31"/>
    </row>
    <row r="307" spans="2:9" ht="12.75">
      <c r="B307" s="198"/>
      <c r="C307" s="104"/>
      <c r="D307" s="105"/>
      <c r="E307" s="18"/>
      <c r="F307" s="18"/>
      <c r="G307" s="18"/>
      <c r="H307" s="18"/>
      <c r="I307" s="31"/>
    </row>
    <row r="308" spans="2:9" ht="12.75">
      <c r="B308" s="198"/>
      <c r="C308" s="104"/>
      <c r="D308" s="105"/>
      <c r="E308" s="18"/>
      <c r="F308" s="18"/>
      <c r="G308" s="18"/>
      <c r="H308" s="18"/>
      <c r="I308" s="31"/>
    </row>
    <row r="309" spans="2:9" ht="12.75">
      <c r="B309" s="198"/>
      <c r="C309" s="104"/>
      <c r="D309" s="105"/>
      <c r="E309" s="18"/>
      <c r="F309" s="18"/>
      <c r="G309" s="18"/>
      <c r="H309" s="18"/>
      <c r="I309" s="31"/>
    </row>
    <row r="310" spans="2:9" ht="12.75">
      <c r="B310" s="198"/>
      <c r="C310" s="104"/>
      <c r="D310" s="105"/>
      <c r="E310" s="18"/>
      <c r="F310" s="18"/>
      <c r="G310" s="18"/>
      <c r="H310" s="18"/>
      <c r="I310" s="31"/>
    </row>
    <row r="311" spans="2:9" ht="12.75">
      <c r="B311" s="198"/>
      <c r="C311" s="104"/>
      <c r="D311" s="105"/>
      <c r="E311" s="18"/>
      <c r="F311" s="18"/>
      <c r="G311" s="18"/>
      <c r="H311" s="18"/>
      <c r="I311" s="31"/>
    </row>
    <row r="312" spans="2:9" ht="12.75">
      <c r="B312" s="198"/>
      <c r="C312" s="104"/>
      <c r="D312" s="105"/>
      <c r="E312" s="18"/>
      <c r="F312" s="18"/>
      <c r="G312" s="18"/>
      <c r="H312" s="18"/>
      <c r="I312" s="31"/>
    </row>
    <row r="313" spans="2:9" ht="12.75">
      <c r="B313" s="198"/>
      <c r="C313" s="104"/>
      <c r="D313" s="105"/>
      <c r="E313" s="18"/>
      <c r="F313" s="18"/>
      <c r="G313" s="18"/>
      <c r="H313" s="18"/>
      <c r="I313" s="31"/>
    </row>
    <row r="314" spans="2:9" ht="12.75">
      <c r="B314" s="198"/>
      <c r="C314" s="104"/>
      <c r="D314" s="105"/>
      <c r="E314" s="18"/>
      <c r="F314" s="18"/>
      <c r="G314" s="18"/>
      <c r="H314" s="18"/>
      <c r="I314" s="31"/>
    </row>
    <row r="315" spans="2:9" ht="12.75">
      <c r="B315" s="198"/>
      <c r="C315" s="104"/>
      <c r="D315" s="105"/>
      <c r="E315" s="18"/>
      <c r="F315" s="18"/>
      <c r="G315" s="18"/>
      <c r="H315" s="18"/>
      <c r="I315" s="31"/>
    </row>
    <row r="316" spans="2:9" ht="12.75">
      <c r="B316" s="198"/>
      <c r="C316" s="104"/>
      <c r="D316" s="105"/>
      <c r="E316" s="18"/>
      <c r="F316" s="18"/>
      <c r="G316" s="18"/>
      <c r="H316" s="18"/>
      <c r="I316" s="31"/>
    </row>
    <row r="317" spans="2:9" ht="12.75">
      <c r="B317" s="198"/>
      <c r="C317" s="104"/>
      <c r="D317" s="105"/>
      <c r="E317" s="18"/>
      <c r="F317" s="18"/>
      <c r="G317" s="18"/>
      <c r="H317" s="18"/>
      <c r="I317" s="31"/>
    </row>
    <row r="318" spans="2:9" ht="12.75">
      <c r="B318" s="198"/>
      <c r="C318" s="104"/>
      <c r="D318" s="105"/>
      <c r="E318" s="18"/>
      <c r="F318" s="18"/>
      <c r="G318" s="18"/>
      <c r="H318" s="18"/>
      <c r="I318" s="31"/>
    </row>
    <row r="319" spans="2:9" ht="12.75">
      <c r="B319" s="198"/>
      <c r="C319" s="104"/>
      <c r="D319" s="105"/>
      <c r="E319" s="18"/>
      <c r="F319" s="18"/>
      <c r="G319" s="18"/>
      <c r="H319" s="18"/>
      <c r="I319" s="31"/>
    </row>
    <row r="320" spans="2:9" ht="12.75">
      <c r="B320" s="198"/>
      <c r="C320" s="104"/>
      <c r="D320" s="105"/>
      <c r="E320" s="18"/>
      <c r="F320" s="18"/>
      <c r="G320" s="18"/>
      <c r="H320" s="18"/>
      <c r="I320" s="31"/>
    </row>
    <row r="321" spans="2:9" ht="12.75">
      <c r="B321" s="198"/>
      <c r="C321" s="104"/>
      <c r="D321" s="105"/>
      <c r="E321" s="18"/>
      <c r="F321" s="18"/>
      <c r="G321" s="18"/>
      <c r="H321" s="18"/>
      <c r="I321" s="31"/>
    </row>
    <row r="322" spans="2:9" ht="12.75">
      <c r="B322" s="198"/>
      <c r="C322" s="104"/>
      <c r="D322" s="105"/>
      <c r="E322" s="18"/>
      <c r="F322" s="18"/>
      <c r="G322" s="18"/>
      <c r="H322" s="18"/>
      <c r="I322" s="31"/>
    </row>
    <row r="323" spans="2:9" ht="12.75">
      <c r="B323" s="198"/>
      <c r="C323" s="104"/>
      <c r="D323" s="105"/>
      <c r="E323" s="18"/>
      <c r="F323" s="18"/>
      <c r="G323" s="18"/>
      <c r="H323" s="18"/>
      <c r="I323" s="31"/>
    </row>
    <row r="324" spans="2:9" ht="12.75">
      <c r="B324" s="198"/>
      <c r="C324" s="104"/>
      <c r="D324" s="105"/>
      <c r="E324" s="18"/>
      <c r="F324" s="18"/>
      <c r="G324" s="18"/>
      <c r="H324" s="18"/>
      <c r="I324" s="31"/>
    </row>
    <row r="325" spans="2:9" ht="12.75">
      <c r="B325" s="198"/>
      <c r="C325" s="104"/>
      <c r="D325" s="105"/>
      <c r="E325" s="18"/>
      <c r="F325" s="18"/>
      <c r="G325" s="18"/>
      <c r="H325" s="18"/>
      <c r="I325" s="31"/>
    </row>
    <row r="326" spans="2:9" ht="12.75">
      <c r="B326" s="198"/>
      <c r="C326" s="104"/>
      <c r="D326" s="105"/>
      <c r="E326" s="18"/>
      <c r="F326" s="18"/>
      <c r="G326" s="18"/>
      <c r="H326" s="18"/>
      <c r="I326" s="31"/>
    </row>
    <row r="327" spans="2:9" ht="12.75">
      <c r="B327" s="198"/>
      <c r="C327" s="104"/>
      <c r="D327" s="105"/>
      <c r="E327" s="18"/>
      <c r="F327" s="18"/>
      <c r="G327" s="18"/>
      <c r="H327" s="18"/>
      <c r="I327" s="31"/>
    </row>
    <row r="328" spans="2:9" ht="12.75">
      <c r="B328" s="198"/>
      <c r="C328" s="104"/>
      <c r="D328" s="105"/>
      <c r="E328" s="18"/>
      <c r="F328" s="18"/>
      <c r="G328" s="18"/>
      <c r="H328" s="18"/>
      <c r="I328" s="31"/>
    </row>
    <row r="329" spans="2:9" ht="12.75">
      <c r="B329" s="198"/>
      <c r="C329" s="104"/>
      <c r="D329" s="105"/>
      <c r="E329" s="18"/>
      <c r="F329" s="18"/>
      <c r="G329" s="18"/>
      <c r="H329" s="18"/>
      <c r="I329" s="31"/>
    </row>
    <row r="330" spans="2:9" ht="12.75">
      <c r="B330" s="198"/>
      <c r="C330" s="104"/>
      <c r="D330" s="105"/>
      <c r="E330" s="18"/>
      <c r="F330" s="18"/>
      <c r="G330" s="18"/>
      <c r="H330" s="18"/>
      <c r="I330" s="31"/>
    </row>
    <row r="331" spans="2:9" ht="12.75">
      <c r="B331" s="198"/>
      <c r="C331" s="104"/>
      <c r="D331" s="105"/>
      <c r="E331" s="18"/>
      <c r="F331" s="18"/>
      <c r="G331" s="18"/>
      <c r="H331" s="18"/>
      <c r="I331" s="31"/>
    </row>
    <row r="332" spans="2:9" ht="12.75">
      <c r="B332" s="198"/>
      <c r="C332" s="104"/>
      <c r="D332" s="105"/>
      <c r="E332" s="18"/>
      <c r="F332" s="18"/>
      <c r="G332" s="18"/>
      <c r="H332" s="18"/>
      <c r="I332" s="31"/>
    </row>
    <row r="333" spans="2:9" ht="12.75">
      <c r="B333" s="198"/>
      <c r="C333" s="104"/>
      <c r="D333" s="105"/>
      <c r="E333" s="18"/>
      <c r="F333" s="18"/>
      <c r="G333" s="18"/>
      <c r="H333" s="18"/>
      <c r="I333" s="31"/>
    </row>
    <row r="334" spans="2:9" ht="12.75">
      <c r="B334" s="198"/>
      <c r="C334" s="104"/>
      <c r="D334" s="105"/>
      <c r="E334" s="18"/>
      <c r="F334" s="18"/>
      <c r="G334" s="18"/>
      <c r="H334" s="18"/>
      <c r="I334" s="31"/>
    </row>
    <row r="335" spans="2:9" ht="12.75">
      <c r="B335" s="198"/>
      <c r="C335" s="104"/>
      <c r="D335" s="105"/>
      <c r="E335" s="18"/>
      <c r="F335" s="18"/>
      <c r="G335" s="18"/>
      <c r="H335" s="18"/>
      <c r="I335" s="31"/>
    </row>
    <row r="336" spans="2:9" ht="12.75">
      <c r="B336" s="198"/>
      <c r="C336" s="104"/>
      <c r="D336" s="105"/>
      <c r="E336" s="18"/>
      <c r="F336" s="18"/>
      <c r="G336" s="18"/>
      <c r="H336" s="18"/>
      <c r="I336" s="31"/>
    </row>
    <row r="337" spans="2:9" ht="12.75">
      <c r="B337" s="198"/>
      <c r="C337" s="104"/>
      <c r="D337" s="105"/>
      <c r="E337" s="18"/>
      <c r="F337" s="18"/>
      <c r="G337" s="18"/>
      <c r="H337" s="18"/>
      <c r="I337" s="31"/>
    </row>
    <row r="338" spans="2:9" ht="12.75">
      <c r="B338" s="198"/>
      <c r="C338" s="104"/>
      <c r="D338" s="105"/>
      <c r="E338" s="18"/>
      <c r="F338" s="18"/>
      <c r="G338" s="18"/>
      <c r="H338" s="18"/>
      <c r="I338" s="31"/>
    </row>
    <row r="339" spans="2:9" ht="12.75">
      <c r="B339" s="198"/>
      <c r="C339" s="104"/>
      <c r="D339" s="105"/>
      <c r="E339" s="18"/>
      <c r="F339" s="18"/>
      <c r="G339" s="18"/>
      <c r="H339" s="18"/>
      <c r="I339" s="31"/>
    </row>
    <row r="340" spans="2:9" ht="12.75">
      <c r="B340" s="198"/>
      <c r="C340" s="104"/>
      <c r="D340" s="105"/>
      <c r="E340" s="18"/>
      <c r="F340" s="18"/>
      <c r="G340" s="18"/>
      <c r="H340" s="18"/>
      <c r="I340" s="31"/>
    </row>
    <row r="341" spans="2:9" ht="12.75">
      <c r="B341" s="198"/>
      <c r="C341" s="104"/>
      <c r="D341" s="105"/>
      <c r="E341" s="18"/>
      <c r="F341" s="18"/>
      <c r="G341" s="18"/>
      <c r="H341" s="18"/>
      <c r="I341" s="31"/>
    </row>
    <row r="342" spans="2:9" ht="12.75">
      <c r="B342" s="198"/>
      <c r="C342" s="104"/>
      <c r="D342" s="105"/>
      <c r="E342" s="18"/>
      <c r="F342" s="18"/>
      <c r="G342" s="18"/>
      <c r="H342" s="18"/>
      <c r="I342" s="31"/>
    </row>
    <row r="343" spans="2:9" ht="12.75">
      <c r="B343" s="198"/>
      <c r="C343" s="104"/>
      <c r="D343" s="105"/>
      <c r="E343" s="18"/>
      <c r="F343" s="18"/>
      <c r="G343" s="18"/>
      <c r="H343" s="18"/>
      <c r="I343" s="31"/>
    </row>
    <row r="344" spans="2:9" ht="12.75">
      <c r="B344" s="198"/>
      <c r="C344" s="104"/>
      <c r="D344" s="105"/>
      <c r="E344" s="18"/>
      <c r="F344" s="18"/>
      <c r="G344" s="18"/>
      <c r="H344" s="18"/>
      <c r="I344" s="31"/>
    </row>
    <row r="345" spans="2:9" ht="12.75">
      <c r="B345" s="198"/>
      <c r="C345" s="104"/>
      <c r="D345" s="105"/>
      <c r="E345" s="18"/>
      <c r="F345" s="18"/>
      <c r="G345" s="18"/>
      <c r="H345" s="18"/>
      <c r="I345" s="31"/>
    </row>
    <row r="346" spans="2:9" ht="12.75">
      <c r="B346" s="198"/>
      <c r="C346" s="104"/>
      <c r="D346" s="105"/>
      <c r="E346" s="18"/>
      <c r="F346" s="18"/>
      <c r="G346" s="18"/>
      <c r="H346" s="18"/>
      <c r="I346" s="31"/>
    </row>
    <row r="347" spans="2:9" ht="12.75">
      <c r="B347" s="198"/>
      <c r="C347" s="104"/>
      <c r="D347" s="105"/>
      <c r="E347" s="18"/>
      <c r="F347" s="18"/>
      <c r="G347" s="18"/>
      <c r="H347" s="18"/>
      <c r="I347" s="31"/>
    </row>
    <row r="348" spans="2:9" ht="12.75">
      <c r="B348" s="198"/>
      <c r="C348" s="104"/>
      <c r="D348" s="105"/>
      <c r="E348" s="18"/>
      <c r="F348" s="18"/>
      <c r="G348" s="18"/>
      <c r="H348" s="18"/>
      <c r="I348" s="31"/>
    </row>
    <row r="349" spans="2:9" ht="12.75">
      <c r="B349" s="198"/>
      <c r="C349" s="104"/>
      <c r="D349" s="105"/>
      <c r="E349" s="18"/>
      <c r="F349" s="18"/>
      <c r="G349" s="18"/>
      <c r="H349" s="18"/>
      <c r="I349" s="31"/>
    </row>
    <row r="350" spans="2:9" ht="12.75">
      <c r="B350" s="198"/>
      <c r="C350" s="104"/>
      <c r="D350" s="105"/>
      <c r="E350" s="18"/>
      <c r="F350" s="18"/>
      <c r="G350" s="18"/>
      <c r="H350" s="18"/>
      <c r="I350" s="31"/>
    </row>
    <row r="351" spans="2:9" ht="12.75">
      <c r="B351" s="198"/>
      <c r="C351" s="104"/>
      <c r="D351" s="105"/>
      <c r="E351" s="18"/>
      <c r="F351" s="18"/>
      <c r="G351" s="18"/>
      <c r="H351" s="18"/>
      <c r="I351" s="31"/>
    </row>
    <row r="352" spans="2:9" ht="12.75">
      <c r="B352" s="198"/>
      <c r="C352" s="104"/>
      <c r="D352" s="105"/>
      <c r="E352" s="18"/>
      <c r="F352" s="18"/>
      <c r="G352" s="18"/>
      <c r="H352" s="18"/>
      <c r="I352" s="31"/>
    </row>
    <row r="353" spans="2:9" ht="12.75">
      <c r="B353" s="198"/>
      <c r="C353" s="104"/>
      <c r="D353" s="105"/>
      <c r="E353" s="18"/>
      <c r="F353" s="18"/>
      <c r="G353" s="18"/>
      <c r="H353" s="18"/>
      <c r="I353" s="31"/>
    </row>
    <row r="354" spans="2:9" ht="12.75">
      <c r="B354" s="198"/>
      <c r="C354" s="104"/>
      <c r="D354" s="105"/>
      <c r="E354" s="18"/>
      <c r="F354" s="18"/>
      <c r="G354" s="18"/>
      <c r="H354" s="18"/>
      <c r="I354" s="31"/>
    </row>
    <row r="355" spans="2:9" ht="12.75">
      <c r="B355" s="198"/>
      <c r="C355" s="104"/>
      <c r="D355" s="105"/>
      <c r="E355" s="18"/>
      <c r="F355" s="18"/>
      <c r="G355" s="18"/>
      <c r="H355" s="18"/>
      <c r="I355" s="31"/>
    </row>
    <row r="356" spans="2:9" ht="12.75">
      <c r="B356" s="198"/>
      <c r="C356" s="104"/>
      <c r="D356" s="105"/>
      <c r="E356" s="18"/>
      <c r="F356" s="18"/>
      <c r="G356" s="18"/>
      <c r="H356" s="18"/>
      <c r="I356" s="31"/>
    </row>
    <row r="357" spans="2:9" ht="12.75">
      <c r="B357" s="198"/>
      <c r="C357" s="104"/>
      <c r="D357" s="105"/>
      <c r="E357" s="18"/>
      <c r="F357" s="18"/>
      <c r="G357" s="18"/>
      <c r="H357" s="18"/>
      <c r="I357" s="31"/>
    </row>
    <row r="358" spans="2:9" ht="12.75">
      <c r="B358" s="198"/>
      <c r="C358" s="104"/>
      <c r="D358" s="105"/>
      <c r="E358" s="18"/>
      <c r="F358" s="18"/>
      <c r="G358" s="18"/>
      <c r="H358" s="18"/>
      <c r="I358" s="31"/>
    </row>
    <row r="359" spans="2:9" ht="12.75">
      <c r="B359" s="198"/>
      <c r="C359" s="104"/>
      <c r="D359" s="105"/>
      <c r="E359" s="18"/>
      <c r="F359" s="18"/>
      <c r="G359" s="18"/>
      <c r="H359" s="18"/>
      <c r="I359" s="31"/>
    </row>
    <row r="360" spans="2:9" ht="12.75">
      <c r="B360" s="198"/>
      <c r="C360" s="104"/>
      <c r="D360" s="105"/>
      <c r="E360" s="18"/>
      <c r="F360" s="18"/>
      <c r="G360" s="18"/>
      <c r="H360" s="18"/>
      <c r="I360" s="31"/>
    </row>
    <row r="361" spans="2:9" ht="12.75">
      <c r="B361" s="198"/>
      <c r="C361" s="104"/>
      <c r="D361" s="105"/>
      <c r="E361" s="18"/>
      <c r="F361" s="18"/>
      <c r="G361" s="18"/>
      <c r="H361" s="18"/>
      <c r="I361" s="31"/>
    </row>
    <row r="362" spans="2:9" ht="12.75">
      <c r="B362" s="198"/>
      <c r="C362" s="104"/>
      <c r="D362" s="105"/>
      <c r="E362" s="18"/>
      <c r="F362" s="18"/>
      <c r="G362" s="18"/>
      <c r="H362" s="18"/>
      <c r="I362" s="31"/>
    </row>
    <row r="363" spans="2:9" ht="12.75">
      <c r="B363" s="198"/>
      <c r="C363" s="104"/>
      <c r="D363" s="105"/>
      <c r="E363" s="18"/>
      <c r="F363" s="18"/>
      <c r="G363" s="18"/>
      <c r="H363" s="18"/>
      <c r="I363" s="31"/>
    </row>
    <row r="364" spans="2:9" ht="12.75">
      <c r="B364" s="198"/>
      <c r="C364" s="104"/>
      <c r="D364" s="105"/>
      <c r="E364" s="18"/>
      <c r="F364" s="18"/>
      <c r="G364" s="18"/>
      <c r="H364" s="18"/>
      <c r="I364" s="31"/>
    </row>
    <row r="365" spans="2:9" ht="12.75">
      <c r="B365" s="198"/>
      <c r="C365" s="104"/>
      <c r="D365" s="105"/>
      <c r="E365" s="18"/>
      <c r="F365" s="18"/>
      <c r="G365" s="18"/>
      <c r="H365" s="18"/>
      <c r="I365" s="31"/>
    </row>
    <row r="366" spans="2:9" ht="12.75">
      <c r="B366" s="198"/>
      <c r="C366" s="104"/>
      <c r="D366" s="105"/>
      <c r="E366" s="18"/>
      <c r="F366" s="18"/>
      <c r="G366" s="18"/>
      <c r="H366" s="18"/>
      <c r="I366" s="31"/>
    </row>
    <row r="367" spans="2:9" ht="12.75">
      <c r="B367" s="198"/>
      <c r="C367" s="104"/>
      <c r="D367" s="105"/>
      <c r="E367" s="18"/>
      <c r="F367" s="18"/>
      <c r="G367" s="18"/>
      <c r="H367" s="18"/>
      <c r="I367" s="31"/>
    </row>
    <row r="368" spans="2:9" ht="12.75">
      <c r="B368" s="198"/>
      <c r="C368" s="104"/>
      <c r="D368" s="105"/>
      <c r="E368" s="18"/>
      <c r="F368" s="18"/>
      <c r="G368" s="18"/>
      <c r="H368" s="18"/>
      <c r="I368" s="31"/>
    </row>
    <row r="369" spans="2:9" ht="12.75">
      <c r="B369" s="198"/>
      <c r="C369" s="104"/>
      <c r="D369" s="105"/>
      <c r="E369" s="18"/>
      <c r="F369" s="18"/>
      <c r="G369" s="18"/>
      <c r="H369" s="18"/>
      <c r="I369" s="31"/>
    </row>
    <row r="370" spans="2:9" ht="12.75">
      <c r="B370" s="198"/>
      <c r="C370" s="104"/>
      <c r="D370" s="105"/>
      <c r="E370" s="18"/>
      <c r="F370" s="18"/>
      <c r="G370" s="18"/>
      <c r="H370" s="18"/>
      <c r="I370" s="31"/>
    </row>
    <row r="371" spans="2:9" ht="12.75">
      <c r="B371" s="198"/>
      <c r="C371" s="104"/>
      <c r="D371" s="105"/>
      <c r="E371" s="18"/>
      <c r="F371" s="18"/>
      <c r="G371" s="18"/>
      <c r="H371" s="18"/>
      <c r="I371" s="31"/>
    </row>
    <row r="372" spans="2:9" ht="12.75">
      <c r="B372" s="198"/>
      <c r="C372" s="104"/>
      <c r="D372" s="105"/>
      <c r="E372" s="18"/>
      <c r="F372" s="18"/>
      <c r="G372" s="18"/>
      <c r="H372" s="18"/>
      <c r="I372" s="31"/>
    </row>
    <row r="373" spans="2:9" ht="12.75">
      <c r="B373" s="198"/>
      <c r="C373" s="104"/>
      <c r="D373" s="105"/>
      <c r="E373" s="18"/>
      <c r="F373" s="18"/>
      <c r="G373" s="18"/>
      <c r="H373" s="18"/>
      <c r="I373" s="31"/>
    </row>
    <row r="374" spans="2:9" ht="12.75">
      <c r="B374" s="198"/>
      <c r="C374" s="104"/>
      <c r="D374" s="105"/>
      <c r="E374" s="18"/>
      <c r="F374" s="18"/>
      <c r="G374" s="18"/>
      <c r="H374" s="18"/>
      <c r="I374" s="31"/>
    </row>
    <row r="375" spans="2:9" ht="12.75">
      <c r="B375" s="198"/>
      <c r="C375" s="104"/>
      <c r="D375" s="105"/>
      <c r="E375" s="18"/>
      <c r="F375" s="18"/>
      <c r="G375" s="18"/>
      <c r="H375" s="18"/>
      <c r="I375" s="31"/>
    </row>
    <row r="376" spans="2:9" ht="12.75">
      <c r="B376" s="198"/>
      <c r="C376" s="104"/>
      <c r="D376" s="105"/>
      <c r="E376" s="18"/>
      <c r="F376" s="18"/>
      <c r="G376" s="18"/>
      <c r="H376" s="18"/>
      <c r="I376" s="31"/>
    </row>
    <row r="377" spans="2:9" ht="12.75">
      <c r="B377" s="198"/>
      <c r="C377" s="104"/>
      <c r="D377" s="105"/>
      <c r="E377" s="18"/>
      <c r="F377" s="18"/>
      <c r="G377" s="18"/>
      <c r="H377" s="18"/>
      <c r="I377" s="31"/>
    </row>
    <row r="378" spans="2:9" ht="12.75">
      <c r="B378" s="198"/>
      <c r="C378" s="104"/>
      <c r="D378" s="105"/>
      <c r="E378" s="18"/>
      <c r="F378" s="18"/>
      <c r="G378" s="18"/>
      <c r="H378" s="18"/>
      <c r="I378" s="31"/>
    </row>
    <row r="379" spans="2:9" ht="12.75">
      <c r="B379" s="198"/>
      <c r="C379" s="104"/>
      <c r="D379" s="105"/>
      <c r="E379" s="18"/>
      <c r="F379" s="18"/>
      <c r="G379" s="18"/>
      <c r="H379" s="18"/>
      <c r="I379" s="31"/>
    </row>
    <row r="380" spans="2:9" ht="12.75">
      <c r="B380" s="198"/>
      <c r="C380" s="104"/>
      <c r="D380" s="105"/>
      <c r="E380" s="18"/>
      <c r="F380" s="18"/>
      <c r="G380" s="18"/>
      <c r="H380" s="18"/>
      <c r="I380" s="31"/>
    </row>
    <row r="381" spans="2:9" ht="12.75">
      <c r="B381" s="198"/>
      <c r="C381" s="104"/>
      <c r="D381" s="105"/>
      <c r="E381" s="18"/>
      <c r="F381" s="18"/>
      <c r="G381" s="18"/>
      <c r="H381" s="18"/>
      <c r="I381" s="31"/>
    </row>
    <row r="382" spans="2:9" ht="12.75">
      <c r="B382" s="198"/>
      <c r="C382" s="104"/>
      <c r="D382" s="105"/>
      <c r="E382" s="18"/>
      <c r="F382" s="18"/>
      <c r="G382" s="18"/>
      <c r="H382" s="18"/>
      <c r="I382" s="31"/>
    </row>
    <row r="383" spans="2:9" ht="12.75">
      <c r="B383" s="198"/>
      <c r="C383" s="104"/>
      <c r="D383" s="105"/>
      <c r="E383" s="18"/>
      <c r="F383" s="18"/>
      <c r="G383" s="18"/>
      <c r="H383" s="18"/>
      <c r="I383" s="31"/>
    </row>
    <row r="384" spans="2:9" ht="12.75">
      <c r="B384" s="198"/>
      <c r="C384" s="104"/>
      <c r="D384" s="105"/>
      <c r="E384" s="18"/>
      <c r="F384" s="18"/>
      <c r="G384" s="18"/>
      <c r="H384" s="18"/>
      <c r="I384" s="31"/>
    </row>
    <row r="385" spans="2:9" ht="12.75">
      <c r="B385" s="198"/>
      <c r="C385" s="104"/>
      <c r="D385" s="105"/>
      <c r="E385" s="18"/>
      <c r="F385" s="18"/>
      <c r="G385" s="18"/>
      <c r="H385" s="18"/>
      <c r="I385" s="31"/>
    </row>
    <row r="386" spans="2:9" ht="12.75">
      <c r="B386" s="198"/>
      <c r="C386" s="104"/>
      <c r="D386" s="105"/>
      <c r="E386" s="18"/>
      <c r="F386" s="18"/>
      <c r="G386" s="18"/>
      <c r="H386" s="18"/>
      <c r="I386" s="31"/>
    </row>
    <row r="387" spans="2:9" ht="12.75">
      <c r="B387" s="198"/>
      <c r="C387" s="104"/>
      <c r="D387" s="105"/>
      <c r="E387" s="18"/>
      <c r="F387" s="18"/>
      <c r="G387" s="18"/>
      <c r="H387" s="18"/>
      <c r="I387" s="31"/>
    </row>
    <row r="388" spans="2:9" ht="12.75">
      <c r="B388" s="198"/>
      <c r="C388" s="104"/>
      <c r="D388" s="105"/>
      <c r="E388" s="18"/>
      <c r="F388" s="18"/>
      <c r="G388" s="18"/>
      <c r="H388" s="18"/>
      <c r="I388" s="31"/>
    </row>
    <row r="389" spans="2:9" ht="12.75">
      <c r="B389" s="198"/>
      <c r="C389" s="104"/>
      <c r="D389" s="105"/>
      <c r="E389" s="18"/>
      <c r="F389" s="18"/>
      <c r="G389" s="18"/>
      <c r="H389" s="18"/>
      <c r="I389" s="31"/>
    </row>
    <row r="390" spans="2:9" ht="12.75">
      <c r="B390" s="198"/>
      <c r="C390" s="104"/>
      <c r="D390" s="105"/>
      <c r="E390" s="18"/>
      <c r="F390" s="18"/>
      <c r="G390" s="18"/>
      <c r="H390" s="18"/>
      <c r="I390" s="31"/>
    </row>
    <row r="391" spans="2:9" ht="12.75">
      <c r="B391" s="198"/>
      <c r="C391" s="104"/>
      <c r="D391" s="105"/>
      <c r="E391" s="18"/>
      <c r="F391" s="18"/>
      <c r="G391" s="18"/>
      <c r="H391" s="18"/>
      <c r="I391" s="31"/>
    </row>
    <row r="392" spans="2:9" ht="12.75">
      <c r="B392" s="198"/>
      <c r="C392" s="104"/>
      <c r="D392" s="105"/>
      <c r="E392" s="18"/>
      <c r="F392" s="18"/>
      <c r="G392" s="18"/>
      <c r="H392" s="18"/>
      <c r="I392" s="31"/>
    </row>
    <row r="393" spans="2:9" ht="12.75">
      <c r="B393" s="198"/>
      <c r="C393" s="104"/>
      <c r="D393" s="105"/>
      <c r="E393" s="18"/>
      <c r="F393" s="18"/>
      <c r="G393" s="18"/>
      <c r="H393" s="18"/>
      <c r="I393" s="31"/>
    </row>
    <row r="394" spans="2:9" ht="12.75">
      <c r="B394" s="198"/>
      <c r="C394" s="104"/>
      <c r="D394" s="105"/>
      <c r="E394" s="18"/>
      <c r="F394" s="18"/>
      <c r="G394" s="18"/>
      <c r="H394" s="18"/>
      <c r="I394" s="31"/>
    </row>
    <row r="395" spans="2:9" ht="12.75">
      <c r="B395" s="198"/>
      <c r="C395" s="104"/>
      <c r="D395" s="105"/>
      <c r="E395" s="18"/>
      <c r="F395" s="18"/>
      <c r="G395" s="18"/>
      <c r="H395" s="18"/>
      <c r="I395" s="31"/>
    </row>
    <row r="396" spans="2:9" ht="12.75">
      <c r="B396" s="198"/>
      <c r="C396" s="104"/>
      <c r="D396" s="105"/>
      <c r="E396" s="18"/>
      <c r="F396" s="18"/>
      <c r="G396" s="18"/>
      <c r="H396" s="18"/>
      <c r="I396" s="31"/>
    </row>
    <row r="397" spans="2:9" ht="12.75">
      <c r="B397" s="198"/>
      <c r="C397" s="104"/>
      <c r="D397" s="105"/>
      <c r="E397" s="18"/>
      <c r="F397" s="18"/>
      <c r="G397" s="18"/>
      <c r="H397" s="18"/>
      <c r="I397" s="31"/>
    </row>
    <row r="398" spans="2:9" ht="12.75">
      <c r="B398" s="198"/>
      <c r="C398" s="104"/>
      <c r="D398" s="105"/>
      <c r="E398" s="18"/>
      <c r="F398" s="18"/>
      <c r="G398" s="18"/>
      <c r="H398" s="18"/>
      <c r="I398" s="31"/>
    </row>
    <row r="399" spans="2:9" ht="12.75">
      <c r="B399" s="198"/>
      <c r="C399" s="104"/>
      <c r="D399" s="105"/>
      <c r="E399" s="18"/>
      <c r="F399" s="18"/>
      <c r="G399" s="18"/>
      <c r="H399" s="18"/>
      <c r="I399" s="31"/>
    </row>
    <row r="400" spans="2:9" ht="12.75">
      <c r="B400" s="198"/>
      <c r="C400" s="104"/>
      <c r="D400" s="105"/>
      <c r="E400" s="18"/>
      <c r="F400" s="18"/>
      <c r="G400" s="18"/>
      <c r="H400" s="18"/>
      <c r="I400" s="31"/>
    </row>
    <row r="401" spans="2:9" ht="12.75">
      <c r="B401" s="198"/>
      <c r="C401" s="104"/>
      <c r="D401" s="105"/>
      <c r="E401" s="18"/>
      <c r="F401" s="18"/>
      <c r="G401" s="18"/>
      <c r="H401" s="18"/>
      <c r="I401" s="31"/>
    </row>
    <row r="402" spans="2:9" ht="12.75">
      <c r="B402" s="198"/>
      <c r="C402" s="104"/>
      <c r="D402" s="105"/>
      <c r="E402" s="18"/>
      <c r="F402" s="18"/>
      <c r="G402" s="18"/>
      <c r="H402" s="18"/>
      <c r="I402" s="31"/>
    </row>
    <row r="403" spans="2:9" ht="12.75">
      <c r="B403" s="198"/>
      <c r="C403" s="104"/>
      <c r="D403" s="105"/>
      <c r="E403" s="18"/>
      <c r="F403" s="18"/>
      <c r="G403" s="18"/>
      <c r="H403" s="18"/>
      <c r="I403" s="31"/>
    </row>
    <row r="404" spans="2:9" ht="12.75">
      <c r="B404" s="198"/>
      <c r="C404" s="104"/>
      <c r="D404" s="105"/>
      <c r="E404" s="18"/>
      <c r="F404" s="18"/>
      <c r="G404" s="18"/>
      <c r="H404" s="18"/>
      <c r="I404" s="31"/>
    </row>
    <row r="405" spans="2:9" ht="12.75">
      <c r="B405" s="198"/>
      <c r="C405" s="104"/>
      <c r="D405" s="105"/>
      <c r="E405" s="18"/>
      <c r="F405" s="18"/>
      <c r="G405" s="18"/>
      <c r="H405" s="18"/>
      <c r="I405" s="31"/>
    </row>
    <row r="406" spans="2:9" ht="12.75">
      <c r="B406" s="198"/>
      <c r="C406" s="104"/>
      <c r="D406" s="105"/>
      <c r="E406" s="18"/>
      <c r="F406" s="18"/>
      <c r="G406" s="18"/>
      <c r="H406" s="18"/>
      <c r="I406" s="31"/>
    </row>
    <row r="407" spans="2:9" ht="12.75">
      <c r="B407" s="198"/>
      <c r="C407" s="104"/>
      <c r="D407" s="105"/>
      <c r="E407" s="18"/>
      <c r="F407" s="18"/>
      <c r="G407" s="18"/>
      <c r="H407" s="18"/>
      <c r="I407" s="31"/>
    </row>
    <row r="408" spans="2:9" ht="12.75">
      <c r="B408" s="198"/>
      <c r="C408" s="104"/>
      <c r="D408" s="105"/>
      <c r="E408" s="18"/>
      <c r="F408" s="18"/>
      <c r="G408" s="18"/>
      <c r="H408" s="18"/>
      <c r="I408" s="31"/>
    </row>
    <row r="409" spans="2:9" ht="12.75">
      <c r="B409" s="198"/>
      <c r="C409" s="104"/>
      <c r="D409" s="105"/>
      <c r="E409" s="18"/>
      <c r="F409" s="18"/>
      <c r="G409" s="18"/>
      <c r="H409" s="18"/>
      <c r="I409" s="31"/>
    </row>
    <row r="410" spans="2:9" ht="12.75">
      <c r="B410" s="198"/>
      <c r="C410" s="104"/>
      <c r="D410" s="105"/>
      <c r="E410" s="18"/>
      <c r="F410" s="18"/>
      <c r="G410" s="18"/>
      <c r="H410" s="18"/>
      <c r="I410" s="31"/>
    </row>
    <row r="411" spans="2:9" ht="12.75">
      <c r="B411" s="198"/>
      <c r="C411" s="104"/>
      <c r="D411" s="105"/>
      <c r="E411" s="18"/>
      <c r="F411" s="18"/>
      <c r="G411" s="18"/>
      <c r="H411" s="18"/>
      <c r="I411" s="31"/>
    </row>
    <row r="412" spans="2:9" ht="12.75">
      <c r="B412" s="198"/>
      <c r="C412" s="104"/>
      <c r="D412" s="105"/>
      <c r="E412" s="18"/>
      <c r="F412" s="18"/>
      <c r="G412" s="18"/>
      <c r="H412" s="18"/>
      <c r="I412" s="31"/>
    </row>
    <row r="413" spans="2:9" ht="12.75">
      <c r="B413" s="198"/>
      <c r="C413" s="104"/>
      <c r="D413" s="105"/>
      <c r="E413" s="18"/>
      <c r="F413" s="18"/>
      <c r="G413" s="18"/>
      <c r="H413" s="18"/>
      <c r="I413" s="31"/>
    </row>
    <row r="414" spans="2:9" ht="12.75">
      <c r="B414" s="198"/>
      <c r="C414" s="104"/>
      <c r="D414" s="105"/>
      <c r="E414" s="18"/>
      <c r="F414" s="18"/>
      <c r="G414" s="18"/>
      <c r="H414" s="18"/>
      <c r="I414" s="31"/>
    </row>
    <row r="415" spans="2:9" ht="12.75">
      <c r="B415" s="198"/>
      <c r="C415" s="104"/>
      <c r="D415" s="105"/>
      <c r="E415" s="18"/>
      <c r="F415" s="18"/>
      <c r="G415" s="18"/>
      <c r="H415" s="18"/>
      <c r="I415" s="31"/>
    </row>
    <row r="416" spans="2:9" ht="12.75">
      <c r="B416" s="198"/>
      <c r="C416" s="104"/>
      <c r="D416" s="105"/>
      <c r="E416" s="18"/>
      <c r="F416" s="18"/>
      <c r="G416" s="18"/>
      <c r="H416" s="18"/>
      <c r="I416" s="31"/>
    </row>
    <row r="417" spans="2:9" ht="12.75">
      <c r="B417" s="198"/>
      <c r="C417" s="104"/>
      <c r="D417" s="105"/>
      <c r="E417" s="18"/>
      <c r="F417" s="18"/>
      <c r="G417" s="18"/>
      <c r="H417" s="18"/>
      <c r="I417" s="31"/>
    </row>
    <row r="418" spans="2:9" ht="12.75">
      <c r="B418" s="198"/>
      <c r="C418" s="104"/>
      <c r="D418" s="105"/>
      <c r="E418" s="18"/>
      <c r="F418" s="18"/>
      <c r="G418" s="18"/>
      <c r="H418" s="18"/>
      <c r="I418" s="31"/>
    </row>
    <row r="419" spans="2:9" ht="12.75">
      <c r="B419" s="198"/>
      <c r="C419" s="104"/>
      <c r="D419" s="105"/>
      <c r="E419" s="18"/>
      <c r="F419" s="18"/>
      <c r="G419" s="18"/>
      <c r="H419" s="18"/>
      <c r="I419" s="31"/>
    </row>
    <row r="420" spans="2:9" ht="12.75">
      <c r="B420" s="198"/>
      <c r="C420" s="104"/>
      <c r="D420" s="105"/>
      <c r="E420" s="18"/>
      <c r="F420" s="18"/>
      <c r="G420" s="18"/>
      <c r="H420" s="18"/>
      <c r="I420" s="31"/>
    </row>
    <row r="421" spans="2:9" ht="12.75">
      <c r="B421" s="198"/>
      <c r="C421" s="104"/>
      <c r="D421" s="105"/>
      <c r="E421" s="18"/>
      <c r="F421" s="18"/>
      <c r="G421" s="18"/>
      <c r="H421" s="18"/>
      <c r="I421" s="31"/>
    </row>
    <row r="422" spans="2:9" ht="12.75">
      <c r="B422" s="198"/>
      <c r="C422" s="104"/>
      <c r="D422" s="105"/>
      <c r="E422" s="18"/>
      <c r="F422" s="18"/>
      <c r="G422" s="18"/>
      <c r="H422" s="18"/>
      <c r="I422" s="31"/>
    </row>
    <row r="423" spans="2:9" ht="12.75">
      <c r="B423" s="198"/>
      <c r="C423" s="104"/>
      <c r="D423" s="105"/>
      <c r="E423" s="18"/>
      <c r="F423" s="18"/>
      <c r="G423" s="18"/>
      <c r="H423" s="18"/>
      <c r="I423" s="31"/>
    </row>
    <row r="424" spans="2:9" ht="12.75">
      <c r="B424" s="198"/>
      <c r="C424" s="104"/>
      <c r="D424" s="105"/>
      <c r="E424" s="18"/>
      <c r="F424" s="18"/>
      <c r="G424" s="18"/>
      <c r="H424" s="18"/>
      <c r="I424" s="31"/>
    </row>
    <row r="425" spans="2:9" ht="12.75">
      <c r="B425" s="198"/>
      <c r="C425" s="104"/>
      <c r="D425" s="105"/>
      <c r="E425" s="18"/>
      <c r="F425" s="18"/>
      <c r="G425" s="18"/>
      <c r="H425" s="18"/>
      <c r="I425" s="31"/>
    </row>
    <row r="426" spans="2:9" ht="12.75">
      <c r="B426" s="198"/>
      <c r="C426" s="104"/>
      <c r="D426" s="105"/>
      <c r="E426" s="18"/>
      <c r="F426" s="18"/>
      <c r="G426" s="18"/>
      <c r="H426" s="18"/>
      <c r="I426" s="31"/>
    </row>
    <row r="427" spans="2:9" ht="12.75">
      <c r="B427" s="198"/>
      <c r="C427" s="104"/>
      <c r="D427" s="105"/>
      <c r="E427" s="18"/>
      <c r="F427" s="18"/>
      <c r="G427" s="18"/>
      <c r="H427" s="18"/>
      <c r="I427" s="31"/>
    </row>
    <row r="428" spans="2:9" ht="12.75">
      <c r="B428" s="198"/>
      <c r="C428" s="104"/>
      <c r="D428" s="105"/>
      <c r="E428" s="18"/>
      <c r="F428" s="18"/>
      <c r="G428" s="18"/>
      <c r="H428" s="18"/>
      <c r="I428" s="31"/>
    </row>
    <row r="429" spans="2:9" ht="12.75">
      <c r="B429" s="198"/>
      <c r="C429" s="104"/>
      <c r="D429" s="105"/>
      <c r="E429" s="18"/>
      <c r="F429" s="18"/>
      <c r="G429" s="18"/>
      <c r="H429" s="18"/>
      <c r="I429" s="31"/>
    </row>
    <row r="430" spans="2:9" ht="12.75">
      <c r="B430" s="198"/>
      <c r="C430" s="104"/>
      <c r="D430" s="105"/>
      <c r="E430" s="18"/>
      <c r="F430" s="18"/>
      <c r="G430" s="18"/>
      <c r="H430" s="18"/>
      <c r="I430" s="31"/>
    </row>
    <row r="431" spans="2:9" ht="12.75">
      <c r="B431" s="198"/>
      <c r="C431" s="104"/>
      <c r="D431" s="105"/>
      <c r="E431" s="18"/>
      <c r="F431" s="18"/>
      <c r="G431" s="18"/>
      <c r="H431" s="18"/>
      <c r="I431" s="31"/>
    </row>
    <row r="432" spans="2:9" ht="12.75">
      <c r="B432" s="198"/>
      <c r="C432" s="104"/>
      <c r="D432" s="105"/>
      <c r="E432" s="18"/>
      <c r="F432" s="18"/>
      <c r="G432" s="18"/>
      <c r="H432" s="18"/>
      <c r="I432" s="31"/>
    </row>
    <row r="433" spans="2:9" ht="12.75">
      <c r="B433" s="198"/>
      <c r="C433" s="104"/>
      <c r="D433" s="105"/>
      <c r="E433" s="18"/>
      <c r="F433" s="18"/>
      <c r="G433" s="18"/>
      <c r="H433" s="18"/>
      <c r="I433" s="31"/>
    </row>
    <row r="434" spans="2:9" ht="12.75">
      <c r="B434" s="198"/>
      <c r="C434" s="104"/>
      <c r="D434" s="105"/>
      <c r="E434" s="18"/>
      <c r="F434" s="18"/>
      <c r="G434" s="18"/>
      <c r="H434" s="18"/>
      <c r="I434" s="31"/>
    </row>
    <row r="435" spans="2:9" ht="12.75">
      <c r="B435" s="198"/>
      <c r="C435" s="104"/>
      <c r="D435" s="105"/>
      <c r="E435" s="18"/>
      <c r="F435" s="18"/>
      <c r="G435" s="18"/>
      <c r="H435" s="18"/>
      <c r="I435" s="31"/>
    </row>
    <row r="436" spans="2:9" ht="12.75">
      <c r="B436" s="198"/>
      <c r="C436" s="104"/>
      <c r="D436" s="105"/>
      <c r="E436" s="18"/>
      <c r="F436" s="18"/>
      <c r="G436" s="18"/>
      <c r="H436" s="18"/>
      <c r="I436" s="31"/>
    </row>
    <row r="437" spans="2:9" ht="12.75">
      <c r="B437" s="198"/>
      <c r="C437" s="104"/>
      <c r="D437" s="105"/>
      <c r="E437" s="18"/>
      <c r="F437" s="18"/>
      <c r="G437" s="18"/>
      <c r="H437" s="18"/>
      <c r="I437" s="31"/>
    </row>
    <row r="438" spans="2:9" ht="12.75">
      <c r="B438" s="198"/>
      <c r="C438" s="104"/>
      <c r="D438" s="105"/>
      <c r="E438" s="18"/>
      <c r="F438" s="18"/>
      <c r="G438" s="18"/>
      <c r="H438" s="18"/>
      <c r="I438" s="31"/>
    </row>
    <row r="439" spans="2:9" ht="12.75">
      <c r="B439" s="198"/>
      <c r="C439" s="104"/>
      <c r="D439" s="105"/>
      <c r="E439" s="18"/>
      <c r="F439" s="18"/>
      <c r="G439" s="18"/>
      <c r="H439" s="18"/>
      <c r="I439" s="31"/>
    </row>
    <row r="440" spans="2:9" ht="12.75">
      <c r="B440" s="198"/>
      <c r="C440" s="104"/>
      <c r="D440" s="105"/>
      <c r="E440" s="18"/>
      <c r="F440" s="18"/>
      <c r="G440" s="18"/>
      <c r="H440" s="18"/>
      <c r="I440" s="31"/>
    </row>
    <row r="441" spans="2:9" ht="12.75">
      <c r="B441" s="198"/>
      <c r="C441" s="104"/>
      <c r="D441" s="105"/>
      <c r="E441" s="18"/>
      <c r="F441" s="18"/>
      <c r="G441" s="18"/>
      <c r="H441" s="18"/>
      <c r="I441" s="31"/>
    </row>
    <row r="442" spans="2:9" ht="12.75">
      <c r="B442" s="198"/>
      <c r="C442" s="104"/>
      <c r="D442" s="105"/>
      <c r="E442" s="18"/>
      <c r="F442" s="18"/>
      <c r="G442" s="18"/>
      <c r="H442" s="18"/>
      <c r="I442" s="31"/>
    </row>
    <row r="443" spans="2:9" ht="12.75">
      <c r="B443" s="198"/>
      <c r="C443" s="104"/>
      <c r="D443" s="105"/>
      <c r="E443" s="18"/>
      <c r="F443" s="18"/>
      <c r="G443" s="18"/>
      <c r="H443" s="18"/>
      <c r="I443" s="31"/>
    </row>
    <row r="444" spans="2:9" ht="12.75">
      <c r="B444" s="198"/>
      <c r="C444" s="104"/>
      <c r="D444" s="105"/>
      <c r="E444" s="18"/>
      <c r="F444" s="18"/>
      <c r="G444" s="18"/>
      <c r="H444" s="18"/>
      <c r="I444" s="31"/>
    </row>
    <row r="445" spans="2:9" ht="12.75">
      <c r="B445" s="198"/>
      <c r="C445" s="104"/>
      <c r="D445" s="105"/>
      <c r="E445" s="18"/>
      <c r="F445" s="18"/>
      <c r="G445" s="18"/>
      <c r="H445" s="18"/>
      <c r="I445" s="31"/>
    </row>
    <row r="446" spans="2:9" ht="12.75">
      <c r="B446" s="198"/>
      <c r="C446" s="104"/>
      <c r="D446" s="105"/>
      <c r="E446" s="18"/>
      <c r="F446" s="18"/>
      <c r="G446" s="18"/>
      <c r="H446" s="18"/>
      <c r="I446" s="31"/>
    </row>
    <row r="447" spans="2:9" ht="12.75">
      <c r="B447" s="198"/>
      <c r="C447" s="104"/>
      <c r="D447" s="105"/>
      <c r="E447" s="18"/>
      <c r="F447" s="18"/>
      <c r="G447" s="18"/>
      <c r="H447" s="18"/>
      <c r="I447" s="31"/>
    </row>
    <row r="448" spans="2:9" ht="12.75">
      <c r="B448" s="198"/>
      <c r="C448" s="104"/>
      <c r="D448" s="105"/>
      <c r="E448" s="18"/>
      <c r="F448" s="18"/>
      <c r="G448" s="18"/>
      <c r="H448" s="18"/>
      <c r="I448" s="31"/>
    </row>
    <row r="449" spans="2:9" ht="12.75">
      <c r="B449" s="198"/>
      <c r="C449" s="104"/>
      <c r="D449" s="105"/>
      <c r="E449" s="18"/>
      <c r="F449" s="18"/>
      <c r="G449" s="18"/>
      <c r="H449" s="18"/>
      <c r="I449" s="31"/>
    </row>
    <row r="450" spans="2:9" ht="12.75">
      <c r="B450" s="198"/>
      <c r="C450" s="104"/>
      <c r="D450" s="105"/>
      <c r="E450" s="18"/>
      <c r="F450" s="18"/>
      <c r="G450" s="18"/>
      <c r="H450" s="18"/>
      <c r="I450" s="31"/>
    </row>
    <row r="451" spans="2:9" ht="12.75">
      <c r="B451" s="198"/>
      <c r="C451" s="104"/>
      <c r="D451" s="105"/>
      <c r="E451" s="18"/>
      <c r="F451" s="18"/>
      <c r="G451" s="18"/>
      <c r="H451" s="18"/>
      <c r="I451" s="31"/>
    </row>
    <row r="452" spans="2:9" ht="12.75">
      <c r="B452" s="198"/>
      <c r="C452" s="104"/>
      <c r="D452" s="105"/>
      <c r="E452" s="18"/>
      <c r="F452" s="18"/>
      <c r="G452" s="18"/>
      <c r="H452" s="18"/>
      <c r="I452" s="31"/>
    </row>
    <row r="453" spans="2:9" ht="12.75">
      <c r="B453" s="198"/>
      <c r="C453" s="104"/>
      <c r="D453" s="105"/>
      <c r="E453" s="18"/>
      <c r="F453" s="18"/>
      <c r="G453" s="18"/>
      <c r="H453" s="18"/>
      <c r="I453" s="31"/>
    </row>
    <row r="454" spans="2:9" ht="12.75">
      <c r="B454" s="198"/>
      <c r="C454" s="104"/>
      <c r="D454" s="105"/>
      <c r="E454" s="18"/>
      <c r="F454" s="18"/>
      <c r="G454" s="18"/>
      <c r="H454" s="18"/>
      <c r="I454" s="31"/>
    </row>
    <row r="455" spans="2:9" ht="12.75">
      <c r="B455" s="198"/>
      <c r="C455" s="104"/>
      <c r="D455" s="105"/>
      <c r="E455" s="18"/>
      <c r="F455" s="18"/>
      <c r="G455" s="18"/>
      <c r="H455" s="18"/>
      <c r="I455" s="31"/>
    </row>
    <row r="456" spans="2:9" ht="12.75">
      <c r="B456" s="198"/>
      <c r="C456" s="104"/>
      <c r="D456" s="105"/>
      <c r="E456" s="18"/>
      <c r="F456" s="18"/>
      <c r="G456" s="18"/>
      <c r="H456" s="18"/>
      <c r="I456" s="31"/>
    </row>
    <row r="457" spans="2:9" ht="12.75">
      <c r="B457" s="198"/>
      <c r="C457" s="104"/>
      <c r="D457" s="105"/>
      <c r="E457" s="18"/>
      <c r="F457" s="18"/>
      <c r="G457" s="18"/>
      <c r="H457" s="18"/>
      <c r="I457" s="31"/>
    </row>
    <row r="458" spans="2:9" ht="12.75">
      <c r="B458" s="198"/>
      <c r="C458" s="104"/>
      <c r="D458" s="105"/>
      <c r="E458" s="18"/>
      <c r="F458" s="18"/>
      <c r="G458" s="18"/>
      <c r="H458" s="18"/>
      <c r="I458" s="31"/>
    </row>
    <row r="459" spans="2:9" ht="12.75">
      <c r="B459" s="198"/>
      <c r="C459" s="104"/>
      <c r="D459" s="105"/>
      <c r="E459" s="18"/>
      <c r="F459" s="18"/>
      <c r="G459" s="18"/>
      <c r="H459" s="18"/>
      <c r="I459" s="31"/>
    </row>
    <row r="460" spans="2:9" ht="12.75">
      <c r="B460" s="198"/>
      <c r="C460" s="104"/>
      <c r="D460" s="105"/>
      <c r="E460" s="18"/>
      <c r="F460" s="18"/>
      <c r="G460" s="18"/>
      <c r="H460" s="18"/>
      <c r="I460" s="31"/>
    </row>
    <row r="461" spans="2:9" ht="12.75">
      <c r="B461" s="198"/>
      <c r="C461" s="104"/>
      <c r="D461" s="105"/>
      <c r="E461" s="18"/>
      <c r="F461" s="18"/>
      <c r="G461" s="18"/>
      <c r="H461" s="18"/>
      <c r="I461" s="31"/>
    </row>
    <row r="462" spans="2:9" ht="12.75">
      <c r="B462" s="198"/>
      <c r="C462" s="104"/>
      <c r="D462" s="105"/>
      <c r="E462" s="18"/>
      <c r="F462" s="18"/>
      <c r="G462" s="18"/>
      <c r="H462" s="18"/>
      <c r="I462" s="31"/>
    </row>
    <row r="463" spans="2:9" ht="12.75">
      <c r="B463" s="198"/>
      <c r="C463" s="104"/>
      <c r="D463" s="105"/>
      <c r="E463" s="18"/>
      <c r="F463" s="18"/>
      <c r="G463" s="18"/>
      <c r="H463" s="18"/>
      <c r="I463" s="31"/>
    </row>
    <row r="464" spans="2:9" ht="12.75">
      <c r="B464" s="198"/>
      <c r="C464" s="104"/>
      <c r="D464" s="105"/>
      <c r="E464" s="18"/>
      <c r="F464" s="18"/>
      <c r="G464" s="18"/>
      <c r="H464" s="18"/>
      <c r="I464" s="31"/>
    </row>
    <row r="465" spans="2:9" ht="12.75">
      <c r="B465" s="198"/>
      <c r="C465" s="104"/>
      <c r="D465" s="105"/>
      <c r="E465" s="18"/>
      <c r="F465" s="18"/>
      <c r="G465" s="18"/>
      <c r="H465" s="18"/>
      <c r="I465" s="31"/>
    </row>
    <row r="466" spans="2:9" ht="12.75">
      <c r="B466" s="198"/>
      <c r="C466" s="104"/>
      <c r="D466" s="105"/>
      <c r="E466" s="18"/>
      <c r="F466" s="18"/>
      <c r="G466" s="18"/>
      <c r="H466" s="18"/>
      <c r="I466" s="31"/>
    </row>
    <row r="467" spans="2:9" ht="12.75">
      <c r="B467" s="198"/>
      <c r="C467" s="104"/>
      <c r="D467" s="105"/>
      <c r="E467" s="18"/>
      <c r="F467" s="18"/>
      <c r="G467" s="18"/>
      <c r="H467" s="18"/>
      <c r="I467" s="31"/>
    </row>
    <row r="468" spans="2:9" ht="12.75">
      <c r="B468" s="198"/>
      <c r="C468" s="104"/>
      <c r="D468" s="105"/>
      <c r="E468" s="18"/>
      <c r="F468" s="18"/>
      <c r="G468" s="18"/>
      <c r="H468" s="18"/>
      <c r="I468" s="31"/>
    </row>
    <row r="469" spans="2:9" ht="12.75">
      <c r="B469" s="198"/>
      <c r="C469" s="104"/>
      <c r="D469" s="105"/>
      <c r="E469" s="18"/>
      <c r="F469" s="18"/>
      <c r="G469" s="18"/>
      <c r="H469" s="18"/>
      <c r="I469" s="31"/>
    </row>
    <row r="470" spans="2:9" ht="12.75">
      <c r="B470" s="198"/>
      <c r="C470" s="104"/>
      <c r="D470" s="105"/>
      <c r="E470" s="18"/>
      <c r="F470" s="18"/>
      <c r="G470" s="18"/>
      <c r="H470" s="18"/>
      <c r="I470" s="31"/>
    </row>
    <row r="471" spans="2:9" ht="12.75">
      <c r="B471" s="198"/>
      <c r="C471" s="104"/>
      <c r="D471" s="105"/>
      <c r="E471" s="18"/>
      <c r="F471" s="18"/>
      <c r="G471" s="18"/>
      <c r="H471" s="18"/>
      <c r="I471" s="31"/>
    </row>
    <row r="472" spans="2:9" ht="12.75">
      <c r="B472" s="198"/>
      <c r="C472" s="104"/>
      <c r="D472" s="105"/>
      <c r="E472" s="18"/>
      <c r="F472" s="18"/>
      <c r="G472" s="18"/>
      <c r="H472" s="18"/>
      <c r="I472" s="31"/>
    </row>
    <row r="473" spans="2:9" ht="12.75">
      <c r="B473" s="198"/>
      <c r="C473" s="104"/>
      <c r="D473" s="105"/>
      <c r="E473" s="18"/>
      <c r="F473" s="18"/>
      <c r="G473" s="18"/>
      <c r="H473" s="18"/>
      <c r="I473" s="31"/>
    </row>
    <row r="474" spans="2:9" ht="12.75">
      <c r="B474" s="198"/>
      <c r="C474" s="104"/>
      <c r="D474" s="105"/>
      <c r="E474" s="18"/>
      <c r="F474" s="18"/>
      <c r="G474" s="18"/>
      <c r="H474" s="18"/>
      <c r="I474" s="31"/>
    </row>
    <row r="475" spans="2:9" ht="12.75">
      <c r="B475" s="198"/>
      <c r="C475" s="104"/>
      <c r="D475" s="105"/>
      <c r="E475" s="18"/>
      <c r="F475" s="18"/>
      <c r="G475" s="18"/>
      <c r="H475" s="18"/>
      <c r="I475" s="31"/>
    </row>
    <row r="476" spans="2:9" ht="12.75">
      <c r="B476" s="198"/>
      <c r="C476" s="104"/>
      <c r="D476" s="105"/>
      <c r="E476" s="18"/>
      <c r="F476" s="18"/>
      <c r="G476" s="18"/>
      <c r="H476" s="18"/>
      <c r="I476" s="31"/>
    </row>
    <row r="477" spans="2:9" ht="12.75">
      <c r="B477" s="198"/>
      <c r="C477" s="104"/>
      <c r="D477" s="105"/>
      <c r="E477" s="18"/>
      <c r="F477" s="18"/>
      <c r="G477" s="18"/>
      <c r="H477" s="18"/>
      <c r="I477" s="31"/>
    </row>
    <row r="478" spans="2:9" ht="12.75">
      <c r="B478" s="198"/>
      <c r="C478" s="104"/>
      <c r="D478" s="105"/>
      <c r="E478" s="18"/>
      <c r="F478" s="18"/>
      <c r="G478" s="18"/>
      <c r="H478" s="18"/>
      <c r="I478" s="31"/>
    </row>
    <row r="479" spans="2:9" ht="12.75">
      <c r="B479" s="198"/>
      <c r="C479" s="104"/>
      <c r="D479" s="105"/>
      <c r="E479" s="18"/>
      <c r="F479" s="18"/>
      <c r="G479" s="18"/>
      <c r="H479" s="18"/>
      <c r="I479" s="31"/>
    </row>
    <row r="480" spans="2:9" ht="12.75">
      <c r="B480" s="198"/>
      <c r="C480" s="104"/>
      <c r="D480" s="105"/>
      <c r="E480" s="18"/>
      <c r="F480" s="18"/>
      <c r="G480" s="18"/>
      <c r="H480" s="18"/>
      <c r="I480" s="31"/>
    </row>
    <row r="481" spans="2:9" ht="12.75">
      <c r="B481" s="198"/>
      <c r="C481" s="104"/>
      <c r="D481" s="105"/>
      <c r="E481" s="18"/>
      <c r="F481" s="18"/>
      <c r="G481" s="18"/>
      <c r="H481" s="18"/>
      <c r="I481" s="31"/>
    </row>
    <row r="482" spans="2:9" ht="12.75">
      <c r="B482" s="198"/>
      <c r="C482" s="104"/>
      <c r="D482" s="105"/>
      <c r="E482" s="18"/>
      <c r="F482" s="18"/>
      <c r="G482" s="18"/>
      <c r="H482" s="18"/>
      <c r="I482" s="31"/>
    </row>
    <row r="483" spans="2:9" ht="12.75">
      <c r="B483" s="198"/>
      <c r="C483" s="104"/>
      <c r="D483" s="105"/>
      <c r="E483" s="18"/>
      <c r="F483" s="18"/>
      <c r="G483" s="18"/>
      <c r="H483" s="18"/>
      <c r="I483" s="31"/>
    </row>
    <row r="484" spans="2:9" ht="12.75">
      <c r="B484" s="198"/>
      <c r="C484" s="104"/>
      <c r="D484" s="105"/>
      <c r="E484" s="18"/>
      <c r="F484" s="18"/>
      <c r="G484" s="18"/>
      <c r="H484" s="18"/>
      <c r="I484" s="31"/>
    </row>
    <row r="485" spans="2:9" ht="12.75">
      <c r="B485" s="198"/>
      <c r="C485" s="104"/>
      <c r="D485" s="105"/>
      <c r="E485" s="18"/>
      <c r="F485" s="18"/>
      <c r="G485" s="18"/>
      <c r="H485" s="18"/>
      <c r="I485" s="31"/>
    </row>
    <row r="486" spans="2:9" ht="12.75">
      <c r="B486" s="198"/>
      <c r="C486" s="104"/>
      <c r="D486" s="105"/>
      <c r="E486" s="18"/>
      <c r="F486" s="18"/>
      <c r="G486" s="18"/>
      <c r="H486" s="18"/>
      <c r="I486" s="31"/>
    </row>
    <row r="487" spans="2:9" ht="12.75">
      <c r="B487" s="198"/>
      <c r="C487" s="104"/>
      <c r="D487" s="105"/>
      <c r="E487" s="18"/>
      <c r="F487" s="18"/>
      <c r="G487" s="18"/>
      <c r="H487" s="18"/>
      <c r="I487" s="31"/>
    </row>
    <row r="488" spans="2:9" ht="12.75">
      <c r="B488" s="198"/>
      <c r="C488" s="104"/>
      <c r="D488" s="105"/>
      <c r="E488" s="18"/>
      <c r="F488" s="18"/>
      <c r="G488" s="18"/>
      <c r="H488" s="18"/>
      <c r="I488" s="31"/>
    </row>
    <row r="489" spans="2:9" ht="12.75">
      <c r="B489" s="198"/>
      <c r="C489" s="104"/>
      <c r="D489" s="105"/>
      <c r="E489" s="18"/>
      <c r="F489" s="18"/>
      <c r="G489" s="18"/>
      <c r="H489" s="18"/>
      <c r="I489" s="31"/>
    </row>
    <row r="490" spans="2:9" ht="12.75">
      <c r="B490" s="198"/>
      <c r="C490" s="104"/>
      <c r="D490" s="105"/>
      <c r="E490" s="18"/>
      <c r="F490" s="18"/>
      <c r="G490" s="18"/>
      <c r="H490" s="18"/>
      <c r="I490" s="31"/>
    </row>
    <row r="491" spans="2:9" ht="12.75">
      <c r="B491" s="198"/>
      <c r="C491" s="104"/>
      <c r="D491" s="105"/>
      <c r="E491" s="18"/>
      <c r="F491" s="18"/>
      <c r="G491" s="18"/>
      <c r="H491" s="18"/>
      <c r="I491" s="31"/>
    </row>
    <row r="492" spans="2:9" ht="12.75">
      <c r="B492" s="198"/>
      <c r="C492" s="104"/>
      <c r="D492" s="105"/>
      <c r="E492" s="18"/>
      <c r="F492" s="18"/>
      <c r="G492" s="18"/>
      <c r="H492" s="18"/>
      <c r="I492" s="31"/>
    </row>
    <row r="493" spans="2:9" ht="12.75">
      <c r="B493" s="198"/>
      <c r="C493" s="104"/>
      <c r="D493" s="105"/>
      <c r="E493" s="18"/>
      <c r="F493" s="18"/>
      <c r="G493" s="18"/>
      <c r="H493" s="18"/>
      <c r="I493" s="31"/>
    </row>
    <row r="494" spans="2:9" ht="12.75">
      <c r="B494" s="198"/>
      <c r="C494" s="104"/>
      <c r="D494" s="105"/>
      <c r="E494" s="18"/>
      <c r="F494" s="18"/>
      <c r="G494" s="18"/>
      <c r="H494" s="18"/>
      <c r="I494" s="31"/>
    </row>
    <row r="495" spans="2:9" ht="12.75">
      <c r="B495" s="198"/>
      <c r="C495" s="104"/>
      <c r="D495" s="105"/>
      <c r="E495" s="18"/>
      <c r="F495" s="18"/>
      <c r="G495" s="18"/>
      <c r="H495" s="18"/>
      <c r="I495" s="31"/>
    </row>
    <row r="496" spans="2:9" ht="12.75">
      <c r="B496" s="198"/>
      <c r="C496" s="104"/>
      <c r="D496" s="105"/>
      <c r="E496" s="18"/>
      <c r="F496" s="18"/>
      <c r="G496" s="18"/>
      <c r="H496" s="18"/>
      <c r="I496" s="31"/>
    </row>
    <row r="497" spans="2:9" ht="12.75">
      <c r="B497" s="198"/>
      <c r="C497" s="104"/>
      <c r="D497" s="105"/>
      <c r="E497" s="18"/>
      <c r="F497" s="18"/>
      <c r="G497" s="18"/>
      <c r="H497" s="18"/>
      <c r="I497" s="31"/>
    </row>
    <row r="498" spans="2:9" ht="12.75">
      <c r="B498" s="198"/>
      <c r="C498" s="104"/>
      <c r="D498" s="105"/>
      <c r="E498" s="18"/>
      <c r="F498" s="18"/>
      <c r="G498" s="18"/>
      <c r="H498" s="18"/>
      <c r="I498" s="31"/>
    </row>
    <row r="499" spans="2:9" ht="12.75">
      <c r="B499" s="198"/>
      <c r="C499" s="104"/>
      <c r="D499" s="105"/>
      <c r="E499" s="18"/>
      <c r="F499" s="18"/>
      <c r="G499" s="18"/>
      <c r="H499" s="18"/>
      <c r="I499" s="31"/>
    </row>
    <row r="500" spans="2:9" ht="12.75">
      <c r="B500" s="198"/>
      <c r="C500" s="104"/>
      <c r="D500" s="105"/>
      <c r="E500" s="18"/>
      <c r="F500" s="18"/>
      <c r="G500" s="18"/>
      <c r="H500" s="18"/>
      <c r="I500" s="31"/>
    </row>
    <row r="501" spans="2:9" ht="12.75">
      <c r="B501" s="198"/>
      <c r="C501" s="104"/>
      <c r="D501" s="105"/>
      <c r="E501" s="18"/>
      <c r="F501" s="18"/>
      <c r="G501" s="18"/>
      <c r="H501" s="18"/>
      <c r="I501" s="31"/>
    </row>
    <row r="502" spans="2:9" ht="12.75">
      <c r="B502" s="198"/>
      <c r="C502" s="104"/>
      <c r="D502" s="105"/>
      <c r="E502" s="18"/>
      <c r="F502" s="18"/>
      <c r="G502" s="18"/>
      <c r="H502" s="18"/>
      <c r="I502" s="31"/>
    </row>
    <row r="503" spans="2:9" ht="12.75">
      <c r="B503" s="198"/>
      <c r="C503" s="104"/>
      <c r="D503" s="105"/>
      <c r="E503" s="18"/>
      <c r="F503" s="18"/>
      <c r="G503" s="18"/>
      <c r="H503" s="18"/>
      <c r="I503" s="31"/>
    </row>
    <row r="504" spans="2:9" ht="12.75">
      <c r="B504" s="198"/>
      <c r="C504" s="104"/>
      <c r="D504" s="105"/>
      <c r="E504" s="18"/>
      <c r="F504" s="18"/>
      <c r="G504" s="18"/>
      <c r="H504" s="18"/>
      <c r="I504" s="31"/>
    </row>
    <row r="505" spans="2:9" ht="12.75">
      <c r="B505" s="198"/>
      <c r="C505" s="104"/>
      <c r="D505" s="105"/>
      <c r="E505" s="18"/>
      <c r="F505" s="18"/>
      <c r="G505" s="18"/>
      <c r="H505" s="18"/>
      <c r="I505" s="31"/>
    </row>
    <row r="506" spans="2:9" ht="12.75">
      <c r="B506" s="198"/>
      <c r="C506" s="104"/>
      <c r="D506" s="105"/>
      <c r="E506" s="18"/>
      <c r="F506" s="18"/>
      <c r="G506" s="18"/>
      <c r="H506" s="18"/>
      <c r="I506" s="31"/>
    </row>
    <row r="507" spans="2:9" ht="12.75">
      <c r="B507" s="198"/>
      <c r="C507" s="104"/>
      <c r="D507" s="105"/>
      <c r="E507" s="18"/>
      <c r="F507" s="18"/>
      <c r="G507" s="18"/>
      <c r="H507" s="18"/>
      <c r="I507" s="31"/>
    </row>
    <row r="508" spans="2:9" ht="12.75">
      <c r="B508" s="198"/>
      <c r="C508" s="104"/>
      <c r="D508" s="105"/>
      <c r="E508" s="18"/>
      <c r="F508" s="18"/>
      <c r="G508" s="18"/>
      <c r="H508" s="18"/>
      <c r="I508" s="31"/>
    </row>
    <row r="509" spans="2:9" ht="12.75">
      <c r="B509" s="198"/>
      <c r="C509" s="104"/>
      <c r="D509" s="105"/>
      <c r="E509" s="18"/>
      <c r="F509" s="18"/>
      <c r="G509" s="18"/>
      <c r="H509" s="18"/>
      <c r="I509" s="31"/>
    </row>
    <row r="510" spans="2:9" ht="12.75">
      <c r="B510" s="198"/>
      <c r="C510" s="104"/>
      <c r="D510" s="105"/>
      <c r="E510" s="18"/>
      <c r="F510" s="18"/>
      <c r="G510" s="18"/>
      <c r="H510" s="18"/>
      <c r="I510" s="31"/>
    </row>
    <row r="511" spans="2:9" ht="12.75">
      <c r="B511" s="198"/>
      <c r="C511" s="104"/>
      <c r="D511" s="105"/>
      <c r="E511" s="18"/>
      <c r="F511" s="18"/>
      <c r="G511" s="18"/>
      <c r="H511" s="18"/>
      <c r="I511" s="31"/>
    </row>
    <row r="512" spans="2:9" ht="12.75">
      <c r="B512" s="198"/>
      <c r="C512" s="104"/>
      <c r="D512" s="105"/>
      <c r="E512" s="18"/>
      <c r="F512" s="18"/>
      <c r="G512" s="18"/>
      <c r="H512" s="18"/>
      <c r="I512" s="31"/>
    </row>
    <row r="513" spans="2:9" ht="12.75">
      <c r="B513" s="198"/>
      <c r="C513" s="104"/>
      <c r="D513" s="105"/>
      <c r="E513" s="18"/>
      <c r="F513" s="18"/>
      <c r="G513" s="18"/>
      <c r="H513" s="18"/>
      <c r="I513" s="31"/>
    </row>
    <row r="514" spans="2:9" ht="12.75">
      <c r="B514" s="198"/>
      <c r="C514" s="104"/>
      <c r="D514" s="105"/>
      <c r="E514" s="18"/>
      <c r="F514" s="18"/>
      <c r="G514" s="18"/>
      <c r="H514" s="18"/>
      <c r="I514" s="31"/>
    </row>
    <row r="515" spans="2:9" ht="12.75">
      <c r="B515" s="198"/>
      <c r="C515" s="104"/>
      <c r="D515" s="105"/>
      <c r="E515" s="18"/>
      <c r="F515" s="18"/>
      <c r="G515" s="18"/>
      <c r="H515" s="18"/>
      <c r="I515" s="31"/>
    </row>
    <row r="516" spans="2:9" ht="12.75">
      <c r="B516" s="198"/>
      <c r="C516" s="104"/>
      <c r="D516" s="105"/>
      <c r="E516" s="18"/>
      <c r="F516" s="18"/>
      <c r="G516" s="18"/>
      <c r="H516" s="18"/>
      <c r="I516" s="31"/>
    </row>
    <row r="517" spans="2:9" ht="12.75">
      <c r="B517" s="198"/>
      <c r="C517" s="104"/>
      <c r="D517" s="105"/>
      <c r="E517" s="18"/>
      <c r="F517" s="18"/>
      <c r="G517" s="18"/>
      <c r="H517" s="18"/>
      <c r="I517" s="31"/>
    </row>
    <row r="518" spans="2:9" ht="12.75">
      <c r="B518" s="198"/>
      <c r="C518" s="104"/>
      <c r="D518" s="105"/>
      <c r="E518" s="18"/>
      <c r="F518" s="18"/>
      <c r="G518" s="18"/>
      <c r="H518" s="18"/>
      <c r="I518" s="31"/>
    </row>
    <row r="519" spans="2:9" ht="12.75">
      <c r="B519" s="198"/>
      <c r="C519" s="104"/>
      <c r="D519" s="105"/>
      <c r="E519" s="18"/>
      <c r="F519" s="18"/>
      <c r="G519" s="18"/>
      <c r="H519" s="18"/>
      <c r="I519" s="31"/>
    </row>
    <row r="520" spans="2:9" ht="12.75">
      <c r="B520" s="198"/>
      <c r="C520" s="104"/>
      <c r="D520" s="105"/>
      <c r="E520" s="18"/>
      <c r="F520" s="18"/>
      <c r="G520" s="18"/>
      <c r="H520" s="18"/>
      <c r="I520" s="31"/>
    </row>
    <row r="521" spans="2:9" ht="12.75">
      <c r="B521" s="198"/>
      <c r="C521" s="104"/>
      <c r="D521" s="105"/>
      <c r="E521" s="18"/>
      <c r="F521" s="18"/>
      <c r="G521" s="18"/>
      <c r="H521" s="18"/>
      <c r="I521" s="31"/>
    </row>
    <row r="522" spans="2:9" ht="12.75">
      <c r="B522" s="198"/>
      <c r="C522" s="104"/>
      <c r="D522" s="105"/>
      <c r="E522" s="18"/>
      <c r="F522" s="18"/>
      <c r="G522" s="18"/>
      <c r="H522" s="18"/>
      <c r="I522" s="31"/>
    </row>
    <row r="523" spans="2:9" ht="12.75">
      <c r="B523" s="198"/>
      <c r="C523" s="104"/>
      <c r="D523" s="105"/>
      <c r="E523" s="18"/>
      <c r="F523" s="18"/>
      <c r="G523" s="18"/>
      <c r="H523" s="18"/>
      <c r="I523" s="31"/>
    </row>
    <row r="524" spans="2:9" ht="12.75">
      <c r="B524" s="198"/>
      <c r="C524" s="104"/>
      <c r="D524" s="105"/>
      <c r="E524" s="18"/>
      <c r="F524" s="18"/>
      <c r="G524" s="18"/>
      <c r="H524" s="18"/>
      <c r="I524" s="31"/>
    </row>
    <row r="525" spans="2:9" ht="12.75">
      <c r="B525" s="198"/>
      <c r="C525" s="104"/>
      <c r="D525" s="105"/>
      <c r="E525" s="18"/>
      <c r="F525" s="18"/>
      <c r="G525" s="18"/>
      <c r="H525" s="18"/>
      <c r="I525" s="31"/>
    </row>
    <row r="526" spans="2:9" ht="12.75">
      <c r="B526" s="198"/>
      <c r="C526" s="104"/>
      <c r="D526" s="105"/>
      <c r="E526" s="18"/>
      <c r="F526" s="18"/>
      <c r="G526" s="18"/>
      <c r="H526" s="18"/>
      <c r="I526" s="31"/>
    </row>
    <row r="527" spans="2:9" ht="12.75">
      <c r="B527" s="198"/>
      <c r="C527" s="104"/>
      <c r="D527" s="105"/>
      <c r="E527" s="18"/>
      <c r="F527" s="18"/>
      <c r="G527" s="18"/>
      <c r="H527" s="18"/>
      <c r="I527" s="31"/>
    </row>
    <row r="528" spans="2:9" ht="12.75">
      <c r="B528" s="198"/>
      <c r="C528" s="104"/>
      <c r="D528" s="105"/>
      <c r="E528" s="18"/>
      <c r="F528" s="18"/>
      <c r="G528" s="18"/>
      <c r="H528" s="18"/>
      <c r="I528" s="31"/>
    </row>
    <row r="529" spans="2:9" ht="12.75">
      <c r="B529" s="198"/>
      <c r="C529" s="104"/>
      <c r="D529" s="105"/>
      <c r="E529" s="18"/>
      <c r="F529" s="18"/>
      <c r="G529" s="18"/>
      <c r="H529" s="18"/>
      <c r="I529" s="31"/>
    </row>
    <row r="530" spans="2:9" ht="12.75">
      <c r="B530" s="198"/>
      <c r="C530" s="104"/>
      <c r="D530" s="105"/>
      <c r="E530" s="18"/>
      <c r="F530" s="18"/>
      <c r="G530" s="18"/>
      <c r="H530" s="18"/>
      <c r="I530" s="31"/>
    </row>
    <row r="531" spans="2:9" ht="12.75">
      <c r="B531" s="198"/>
      <c r="C531" s="104"/>
      <c r="D531" s="105"/>
      <c r="E531" s="18"/>
      <c r="F531" s="18"/>
      <c r="G531" s="18"/>
      <c r="H531" s="18"/>
      <c r="I531" s="31"/>
    </row>
    <row r="532" spans="2:9" ht="12.75">
      <c r="B532" s="198"/>
      <c r="C532" s="104"/>
      <c r="D532" s="105"/>
      <c r="E532" s="18"/>
      <c r="F532" s="18"/>
      <c r="G532" s="18"/>
      <c r="H532" s="18"/>
      <c r="I532" s="31"/>
    </row>
    <row r="533" spans="2:9" ht="12.75">
      <c r="B533" s="198"/>
      <c r="C533" s="104"/>
      <c r="D533" s="105"/>
      <c r="E533" s="18"/>
      <c r="F533" s="18"/>
      <c r="G533" s="18"/>
      <c r="H533" s="18"/>
      <c r="I533" s="31"/>
    </row>
    <row r="534" spans="2:9" ht="12.75">
      <c r="B534" s="198"/>
      <c r="C534" s="104"/>
      <c r="D534" s="105"/>
      <c r="E534" s="18"/>
      <c r="F534" s="18"/>
      <c r="G534" s="18"/>
      <c r="H534" s="18"/>
      <c r="I534" s="31"/>
    </row>
    <row r="535" spans="2:9" ht="12.75">
      <c r="B535" s="198"/>
      <c r="C535" s="104"/>
      <c r="D535" s="105"/>
      <c r="E535" s="18"/>
      <c r="F535" s="18"/>
      <c r="G535" s="18"/>
      <c r="H535" s="18"/>
      <c r="I535" s="31"/>
    </row>
    <row r="536" spans="2:9" ht="12.75">
      <c r="B536" s="198"/>
      <c r="C536" s="104"/>
      <c r="D536" s="105"/>
      <c r="E536" s="18"/>
      <c r="F536" s="18"/>
      <c r="G536" s="18"/>
      <c r="H536" s="18"/>
      <c r="I536" s="31"/>
    </row>
    <row r="537" spans="2:9" ht="12.75">
      <c r="B537" s="198"/>
      <c r="C537" s="104"/>
      <c r="D537" s="105"/>
      <c r="E537" s="18"/>
      <c r="F537" s="18"/>
      <c r="G537" s="18"/>
      <c r="H537" s="18"/>
      <c r="I537" s="31"/>
    </row>
    <row r="538" spans="2:9" ht="12.75">
      <c r="B538" s="198"/>
      <c r="C538" s="104"/>
      <c r="D538" s="105"/>
      <c r="E538" s="18"/>
      <c r="F538" s="18"/>
      <c r="G538" s="18"/>
      <c r="H538" s="18"/>
      <c r="I538" s="31"/>
    </row>
    <row r="539" spans="2:9" ht="12.75">
      <c r="B539" s="198"/>
      <c r="C539" s="104"/>
      <c r="D539" s="105"/>
      <c r="E539" s="18"/>
      <c r="F539" s="18"/>
      <c r="G539" s="18"/>
      <c r="H539" s="18"/>
      <c r="I539" s="31"/>
    </row>
    <row r="540" spans="2:9" ht="12.75">
      <c r="B540" s="198"/>
      <c r="C540" s="104"/>
      <c r="D540" s="105"/>
      <c r="E540" s="18"/>
      <c r="F540" s="18"/>
      <c r="G540" s="18"/>
      <c r="H540" s="18"/>
      <c r="I540" s="31"/>
    </row>
    <row r="541" spans="2:9" ht="12.75">
      <c r="B541" s="198"/>
      <c r="C541" s="104"/>
      <c r="D541" s="105"/>
      <c r="E541" s="18"/>
      <c r="F541" s="18"/>
      <c r="G541" s="18"/>
      <c r="H541" s="18"/>
      <c r="I541" s="31"/>
    </row>
    <row r="542" spans="2:9" ht="12.75">
      <c r="B542" s="198"/>
      <c r="C542" s="104"/>
      <c r="D542" s="105"/>
      <c r="E542" s="18"/>
      <c r="F542" s="18"/>
      <c r="G542" s="18"/>
      <c r="H542" s="18"/>
      <c r="I542" s="31"/>
    </row>
    <row r="543" spans="2:9" ht="12.75">
      <c r="B543" s="198"/>
      <c r="C543" s="104"/>
      <c r="D543" s="105"/>
      <c r="E543" s="18"/>
      <c r="F543" s="18"/>
      <c r="G543" s="18"/>
      <c r="H543" s="18"/>
      <c r="I543" s="31"/>
    </row>
    <row r="544" spans="2:9" ht="12.75">
      <c r="B544" s="198"/>
      <c r="C544" s="104"/>
      <c r="D544" s="105"/>
      <c r="E544" s="18"/>
      <c r="F544" s="18"/>
      <c r="G544" s="18"/>
      <c r="H544" s="18"/>
      <c r="I544" s="31"/>
    </row>
    <row r="545" spans="2:9" ht="12.75">
      <c r="B545" s="198"/>
      <c r="C545" s="104"/>
      <c r="D545" s="105"/>
      <c r="E545" s="18"/>
      <c r="F545" s="18"/>
      <c r="G545" s="18"/>
      <c r="H545" s="18"/>
      <c r="I545" s="31"/>
    </row>
    <row r="546" spans="2:9" ht="12.75">
      <c r="B546" s="198"/>
      <c r="C546" s="104"/>
      <c r="D546" s="105"/>
      <c r="E546" s="18"/>
      <c r="F546" s="18"/>
      <c r="G546" s="18"/>
      <c r="H546" s="18"/>
      <c r="I546" s="31"/>
    </row>
    <row r="547" spans="2:9" ht="12.75">
      <c r="B547" s="198"/>
      <c r="C547" s="104"/>
      <c r="D547" s="105"/>
      <c r="E547" s="18"/>
      <c r="F547" s="18"/>
      <c r="G547" s="18"/>
      <c r="H547" s="18"/>
      <c r="I547" s="31"/>
    </row>
    <row r="548" spans="2:9" ht="12.75">
      <c r="B548" s="198"/>
      <c r="C548" s="104"/>
      <c r="D548" s="105"/>
      <c r="E548" s="18"/>
      <c r="F548" s="18"/>
      <c r="G548" s="18"/>
      <c r="H548" s="18"/>
      <c r="I548" s="31"/>
    </row>
    <row r="549" spans="2:9" ht="12.75">
      <c r="B549" s="198"/>
      <c r="C549" s="104"/>
      <c r="D549" s="105"/>
      <c r="E549" s="18"/>
      <c r="F549" s="18"/>
      <c r="G549" s="18"/>
      <c r="H549" s="18"/>
      <c r="I549" s="31"/>
    </row>
    <row r="550" spans="2:9" ht="12.75">
      <c r="B550" s="198"/>
      <c r="C550" s="104"/>
      <c r="D550" s="105"/>
      <c r="E550" s="18"/>
      <c r="F550" s="18"/>
      <c r="G550" s="18"/>
      <c r="H550" s="18"/>
      <c r="I550" s="31"/>
    </row>
    <row r="551" spans="2:9" ht="12.75">
      <c r="B551" s="198"/>
      <c r="C551" s="104"/>
      <c r="D551" s="105"/>
      <c r="E551" s="18"/>
      <c r="F551" s="18"/>
      <c r="G551" s="18"/>
      <c r="H551" s="18"/>
      <c r="I551" s="31"/>
    </row>
    <row r="552" spans="2:9" ht="12.75">
      <c r="B552" s="198"/>
      <c r="C552" s="104"/>
      <c r="D552" s="105"/>
      <c r="E552" s="18"/>
      <c r="F552" s="18"/>
      <c r="G552" s="18"/>
      <c r="H552" s="18"/>
      <c r="I552" s="31"/>
    </row>
    <row r="553" spans="2:9" ht="12.75">
      <c r="B553" s="198"/>
      <c r="C553" s="104"/>
      <c r="D553" s="105"/>
      <c r="E553" s="18"/>
      <c r="F553" s="18"/>
      <c r="G553" s="18"/>
      <c r="H553" s="18"/>
      <c r="I553" s="31"/>
    </row>
    <row r="554" spans="2:9" ht="12.75">
      <c r="B554" s="198"/>
      <c r="C554" s="104"/>
      <c r="D554" s="105"/>
      <c r="E554" s="18"/>
      <c r="F554" s="18"/>
      <c r="G554" s="18"/>
      <c r="H554" s="18"/>
      <c r="I554" s="31"/>
    </row>
    <row r="555" spans="2:9" ht="12.75">
      <c r="B555" s="198"/>
      <c r="C555" s="104"/>
      <c r="D555" s="105"/>
      <c r="E555" s="18"/>
      <c r="F555" s="18"/>
      <c r="G555" s="18"/>
      <c r="H555" s="18"/>
      <c r="I555" s="31"/>
    </row>
    <row r="556" spans="2:9" ht="12.75">
      <c r="B556" s="198"/>
      <c r="C556" s="104"/>
      <c r="D556" s="105"/>
      <c r="E556" s="18"/>
      <c r="F556" s="18"/>
      <c r="G556" s="18"/>
      <c r="H556" s="18"/>
      <c r="I556" s="31"/>
    </row>
    <row r="557" spans="2:9" ht="12.75">
      <c r="B557" s="198"/>
      <c r="C557" s="104"/>
      <c r="D557" s="105"/>
      <c r="E557" s="18"/>
      <c r="F557" s="18"/>
      <c r="G557" s="18"/>
      <c r="H557" s="18"/>
      <c r="I557" s="31"/>
    </row>
    <row r="558" spans="2:9" ht="12.75">
      <c r="B558" s="198"/>
      <c r="C558" s="104"/>
      <c r="D558" s="105"/>
      <c r="E558" s="18"/>
      <c r="F558" s="18"/>
      <c r="G558" s="18"/>
      <c r="H558" s="18"/>
      <c r="I558" s="31"/>
    </row>
    <row r="559" spans="2:9" ht="12.75">
      <c r="B559" s="198"/>
      <c r="C559" s="104"/>
      <c r="D559" s="105"/>
      <c r="E559" s="18"/>
      <c r="F559" s="18"/>
      <c r="G559" s="18"/>
      <c r="H559" s="18"/>
      <c r="I559" s="31"/>
    </row>
    <row r="560" spans="2:9" ht="12.75">
      <c r="B560" s="198"/>
      <c r="C560" s="104"/>
      <c r="D560" s="105"/>
      <c r="E560" s="18"/>
      <c r="F560" s="18"/>
      <c r="G560" s="18"/>
      <c r="H560" s="18"/>
      <c r="I560" s="31"/>
    </row>
    <row r="561" spans="2:9" ht="12.75">
      <c r="B561" s="198"/>
      <c r="C561" s="104"/>
      <c r="D561" s="105"/>
      <c r="E561" s="18"/>
      <c r="F561" s="18"/>
      <c r="G561" s="18"/>
      <c r="H561" s="18"/>
      <c r="I561" s="31"/>
    </row>
    <row r="562" spans="2:9" ht="12.75">
      <c r="B562" s="198"/>
      <c r="C562" s="104"/>
      <c r="D562" s="105"/>
      <c r="E562" s="18"/>
      <c r="F562" s="18"/>
      <c r="G562" s="18"/>
      <c r="H562" s="18"/>
      <c r="I562" s="31"/>
    </row>
    <row r="563" spans="2:9" ht="12.75">
      <c r="B563" s="198"/>
      <c r="C563" s="104"/>
      <c r="D563" s="105"/>
      <c r="E563" s="18"/>
      <c r="F563" s="18"/>
      <c r="G563" s="18"/>
      <c r="H563" s="18"/>
      <c r="I563" s="31"/>
    </row>
    <row r="564" spans="2:9" ht="12.75">
      <c r="B564" s="198"/>
      <c r="C564" s="104"/>
      <c r="D564" s="105"/>
      <c r="E564" s="18"/>
      <c r="F564" s="18"/>
      <c r="G564" s="18"/>
      <c r="H564" s="18"/>
      <c r="I564" s="31"/>
    </row>
    <row r="565" spans="2:9" ht="12.75">
      <c r="B565" s="198"/>
      <c r="C565" s="104"/>
      <c r="D565" s="105"/>
      <c r="E565" s="18"/>
      <c r="F565" s="18"/>
      <c r="G565" s="18"/>
      <c r="H565" s="18"/>
      <c r="I565" s="31"/>
    </row>
    <row r="566" spans="2:9" ht="12.75">
      <c r="B566" s="198"/>
      <c r="C566" s="104"/>
      <c r="D566" s="105"/>
      <c r="E566" s="18"/>
      <c r="F566" s="18"/>
      <c r="G566" s="18"/>
      <c r="H566" s="18"/>
      <c r="I566" s="31"/>
    </row>
    <row r="567" spans="2:9" ht="12.75">
      <c r="B567" s="198"/>
      <c r="C567" s="104"/>
      <c r="D567" s="105"/>
      <c r="E567" s="18"/>
      <c r="F567" s="18"/>
      <c r="G567" s="18"/>
      <c r="H567" s="18"/>
      <c r="I567" s="31"/>
    </row>
    <row r="568" spans="2:9" ht="12.75">
      <c r="B568" s="198"/>
      <c r="C568" s="104"/>
      <c r="D568" s="105"/>
      <c r="E568" s="18"/>
      <c r="F568" s="18"/>
      <c r="G568" s="18"/>
      <c r="H568" s="18"/>
      <c r="I568" s="31"/>
    </row>
    <row r="569" spans="2:9" ht="12.75">
      <c r="B569" s="198"/>
      <c r="C569" s="104"/>
      <c r="D569" s="105"/>
      <c r="E569" s="18"/>
      <c r="F569" s="18"/>
      <c r="G569" s="18"/>
      <c r="H569" s="18"/>
      <c r="I569" s="31"/>
    </row>
    <row r="570" spans="2:9" ht="12.75">
      <c r="B570" s="198"/>
      <c r="C570" s="104"/>
      <c r="D570" s="105"/>
      <c r="E570" s="18"/>
      <c r="F570" s="18"/>
      <c r="G570" s="18"/>
      <c r="H570" s="18"/>
      <c r="I570" s="31"/>
    </row>
    <row r="571" spans="2:9" ht="12.75">
      <c r="B571" s="198"/>
      <c r="C571" s="104"/>
      <c r="D571" s="105"/>
      <c r="E571" s="18"/>
      <c r="F571" s="18"/>
      <c r="G571" s="18"/>
      <c r="H571" s="18"/>
      <c r="I571" s="31"/>
    </row>
    <row r="572" spans="2:9" ht="12.75">
      <c r="B572" s="198"/>
      <c r="C572" s="104"/>
      <c r="D572" s="105"/>
      <c r="E572" s="18"/>
      <c r="F572" s="18"/>
      <c r="G572" s="18"/>
      <c r="H572" s="18"/>
      <c r="I572" s="31"/>
    </row>
    <row r="573" spans="2:9" ht="12.75">
      <c r="B573" s="198"/>
      <c r="C573" s="104"/>
      <c r="D573" s="105"/>
      <c r="E573" s="18"/>
      <c r="F573" s="18"/>
      <c r="G573" s="18"/>
      <c r="H573" s="18"/>
      <c r="I573" s="31"/>
    </row>
    <row r="574" spans="2:9" ht="12.75">
      <c r="B574" s="198"/>
      <c r="C574" s="104"/>
      <c r="D574" s="105"/>
      <c r="E574" s="18"/>
      <c r="F574" s="18"/>
      <c r="G574" s="18"/>
      <c r="H574" s="18"/>
      <c r="I574" s="31"/>
    </row>
    <row r="575" spans="2:9" ht="12.75">
      <c r="B575" s="198"/>
      <c r="C575" s="104"/>
      <c r="D575" s="105"/>
      <c r="E575" s="18"/>
      <c r="F575" s="18"/>
      <c r="G575" s="18"/>
      <c r="H575" s="18"/>
      <c r="I575" s="31"/>
    </row>
    <row r="576" spans="2:9" ht="12.75">
      <c r="B576" s="198"/>
      <c r="C576" s="104"/>
      <c r="D576" s="105"/>
      <c r="E576" s="18"/>
      <c r="F576" s="18"/>
      <c r="G576" s="18"/>
      <c r="H576" s="18"/>
      <c r="I576" s="31"/>
    </row>
    <row r="577" spans="2:9" ht="12.75">
      <c r="B577" s="198"/>
      <c r="C577" s="104"/>
      <c r="D577" s="105"/>
      <c r="E577" s="18"/>
      <c r="F577" s="18"/>
      <c r="G577" s="18"/>
      <c r="H577" s="18"/>
      <c r="I577" s="31"/>
    </row>
    <row r="578" spans="2:9" ht="12.75">
      <c r="B578" s="198"/>
      <c r="C578" s="104"/>
      <c r="D578" s="105"/>
      <c r="E578" s="18"/>
      <c r="F578" s="18"/>
      <c r="G578" s="18"/>
      <c r="H578" s="18"/>
      <c r="I578" s="31"/>
    </row>
    <row r="579" spans="2:9" ht="12.75">
      <c r="B579" s="198"/>
      <c r="C579" s="104"/>
      <c r="D579" s="105"/>
      <c r="E579" s="18"/>
      <c r="F579" s="18"/>
      <c r="G579" s="18"/>
      <c r="H579" s="18"/>
      <c r="I579" s="31"/>
    </row>
    <row r="580" spans="2:9" ht="12.75">
      <c r="B580" s="198"/>
      <c r="C580" s="104"/>
      <c r="D580" s="105"/>
      <c r="E580" s="18"/>
      <c r="F580" s="18"/>
      <c r="G580" s="18"/>
      <c r="H580" s="18"/>
      <c r="I580" s="31"/>
    </row>
    <row r="581" spans="2:9" ht="12.75">
      <c r="B581" s="198"/>
      <c r="C581" s="104"/>
      <c r="D581" s="105"/>
      <c r="E581" s="18"/>
      <c r="F581" s="18"/>
      <c r="G581" s="18"/>
      <c r="H581" s="18"/>
      <c r="I581" s="31"/>
    </row>
    <row r="582" spans="2:9" ht="12.75">
      <c r="B582" s="198"/>
      <c r="C582" s="104"/>
      <c r="D582" s="105"/>
      <c r="E582" s="18"/>
      <c r="F582" s="18"/>
      <c r="G582" s="18"/>
      <c r="H582" s="18"/>
      <c r="I582" s="31"/>
    </row>
    <row r="583" spans="2:9" ht="12.75">
      <c r="B583" s="198"/>
      <c r="C583" s="104"/>
      <c r="D583" s="105"/>
      <c r="E583" s="18"/>
      <c r="F583" s="18"/>
      <c r="G583" s="18"/>
      <c r="H583" s="18"/>
      <c r="I583" s="31"/>
    </row>
    <row r="584" spans="2:9" ht="12.75">
      <c r="B584" s="198"/>
      <c r="C584" s="104"/>
      <c r="D584" s="105"/>
      <c r="E584" s="18"/>
      <c r="F584" s="18"/>
      <c r="G584" s="18"/>
      <c r="H584" s="18"/>
      <c r="I584" s="31"/>
    </row>
    <row r="585" spans="2:9" ht="12.75">
      <c r="B585" s="198"/>
      <c r="C585" s="104"/>
      <c r="D585" s="105"/>
      <c r="E585" s="18"/>
      <c r="F585" s="18"/>
      <c r="G585" s="18"/>
      <c r="H585" s="18"/>
      <c r="I585" s="31"/>
    </row>
    <row r="586" spans="2:9" ht="12.75">
      <c r="B586" s="198"/>
      <c r="C586" s="104"/>
      <c r="D586" s="105"/>
      <c r="E586" s="18"/>
      <c r="F586" s="18"/>
      <c r="G586" s="18"/>
      <c r="H586" s="18"/>
      <c r="I586" s="31"/>
    </row>
    <row r="587" spans="2:9" ht="12.75">
      <c r="B587" s="198"/>
      <c r="C587" s="104"/>
      <c r="D587" s="105"/>
      <c r="E587" s="18"/>
      <c r="F587" s="18"/>
      <c r="G587" s="18"/>
      <c r="H587" s="18"/>
      <c r="I587" s="31"/>
    </row>
    <row r="588" spans="2:9" ht="12.75">
      <c r="B588" s="198"/>
      <c r="C588" s="104"/>
      <c r="D588" s="105"/>
      <c r="E588" s="18"/>
      <c r="F588" s="18"/>
      <c r="G588" s="18"/>
      <c r="H588" s="18"/>
      <c r="I588" s="31"/>
    </row>
    <row r="589" spans="2:9" ht="12.75">
      <c r="B589" s="198"/>
      <c r="C589" s="104"/>
      <c r="D589" s="105"/>
      <c r="E589" s="18"/>
      <c r="F589" s="18"/>
      <c r="G589" s="18"/>
      <c r="H589" s="18"/>
      <c r="I589" s="31"/>
    </row>
    <row r="590" spans="2:9" ht="12.75">
      <c r="B590" s="198"/>
      <c r="C590" s="104"/>
      <c r="D590" s="105"/>
      <c r="E590" s="18"/>
      <c r="F590" s="18"/>
      <c r="G590" s="18"/>
      <c r="H590" s="18"/>
      <c r="I590" s="31"/>
    </row>
    <row r="591" spans="2:9" ht="12.75">
      <c r="B591" s="198"/>
      <c r="C591" s="104"/>
      <c r="D591" s="105"/>
      <c r="E591" s="18"/>
      <c r="F591" s="18"/>
      <c r="G591" s="18"/>
      <c r="H591" s="18"/>
      <c r="I591" s="31"/>
    </row>
    <row r="592" spans="2:9" ht="12.75">
      <c r="B592" s="198"/>
      <c r="C592" s="104"/>
      <c r="D592" s="105"/>
      <c r="E592" s="18"/>
      <c r="F592" s="18"/>
      <c r="G592" s="18"/>
      <c r="H592" s="18"/>
      <c r="I592" s="31"/>
    </row>
    <row r="593" spans="2:9" ht="12.75">
      <c r="B593" s="198"/>
      <c r="C593" s="104"/>
      <c r="D593" s="105"/>
      <c r="E593" s="18"/>
      <c r="F593" s="18"/>
      <c r="G593" s="18"/>
      <c r="H593" s="18"/>
      <c r="I593" s="31"/>
    </row>
    <row r="594" spans="2:9" ht="12.75">
      <c r="B594" s="198"/>
      <c r="C594" s="104"/>
      <c r="D594" s="105"/>
      <c r="E594" s="18"/>
      <c r="F594" s="18"/>
      <c r="G594" s="18"/>
      <c r="H594" s="18"/>
      <c r="I594" s="31"/>
    </row>
    <row r="595" spans="2:9" ht="12.75">
      <c r="B595" s="198"/>
      <c r="C595" s="104"/>
      <c r="D595" s="105"/>
      <c r="E595" s="18"/>
      <c r="F595" s="18"/>
      <c r="G595" s="18"/>
      <c r="H595" s="18"/>
      <c r="I595" s="31"/>
    </row>
    <row r="596" spans="2:9" ht="12.75">
      <c r="B596" s="198"/>
      <c r="C596" s="104"/>
      <c r="D596" s="105"/>
      <c r="E596" s="18"/>
      <c r="F596" s="18"/>
      <c r="G596" s="18"/>
      <c r="H596" s="18"/>
      <c r="I596" s="31"/>
    </row>
    <row r="597" spans="2:9" ht="12.75">
      <c r="B597" s="198"/>
      <c r="C597" s="104"/>
      <c r="D597" s="105"/>
      <c r="E597" s="18"/>
      <c r="F597" s="18"/>
      <c r="G597" s="18"/>
      <c r="H597" s="18"/>
      <c r="I597" s="31"/>
    </row>
    <row r="598" spans="2:9" ht="12.75">
      <c r="B598" s="198"/>
      <c r="C598" s="104"/>
      <c r="D598" s="105"/>
      <c r="E598" s="18"/>
      <c r="F598" s="18"/>
      <c r="G598" s="18"/>
      <c r="H598" s="18"/>
      <c r="I598" s="31"/>
    </row>
    <row r="599" spans="2:9" ht="12.75">
      <c r="B599" s="198"/>
      <c r="C599" s="104"/>
      <c r="D599" s="105"/>
      <c r="E599" s="18"/>
      <c r="F599" s="18"/>
      <c r="G599" s="18"/>
      <c r="H599" s="18"/>
      <c r="I599" s="31"/>
    </row>
    <row r="600" spans="2:9" ht="12.75">
      <c r="B600" s="198"/>
      <c r="C600" s="104"/>
      <c r="D600" s="105"/>
      <c r="E600" s="18"/>
      <c r="F600" s="18"/>
      <c r="G600" s="18"/>
      <c r="H600" s="18"/>
      <c r="I600" s="31"/>
    </row>
    <row r="601" spans="2:9" ht="12.75">
      <c r="B601" s="198"/>
      <c r="C601" s="104"/>
      <c r="D601" s="105"/>
      <c r="E601" s="18"/>
      <c r="F601" s="18"/>
      <c r="G601" s="18"/>
      <c r="H601" s="18"/>
      <c r="I601" s="31"/>
    </row>
    <row r="602" spans="2:9" ht="12.75">
      <c r="B602" s="198"/>
      <c r="C602" s="104"/>
      <c r="D602" s="105"/>
      <c r="E602" s="18"/>
      <c r="F602" s="18"/>
      <c r="G602" s="18"/>
      <c r="H602" s="18"/>
      <c r="I602" s="31"/>
    </row>
    <row r="603" spans="2:9" ht="12.75">
      <c r="B603" s="198"/>
      <c r="C603" s="104"/>
      <c r="D603" s="105"/>
      <c r="E603" s="18"/>
      <c r="F603" s="18"/>
      <c r="G603" s="18"/>
      <c r="H603" s="18"/>
      <c r="I603" s="31"/>
    </row>
    <row r="604" spans="2:9" ht="12.75">
      <c r="B604" s="198"/>
      <c r="C604" s="104"/>
      <c r="D604" s="105"/>
      <c r="E604" s="18"/>
      <c r="F604" s="18"/>
      <c r="G604" s="18"/>
      <c r="H604" s="18"/>
      <c r="I604" s="31"/>
    </row>
    <row r="605" spans="2:9" ht="12.75">
      <c r="B605" s="198"/>
      <c r="C605" s="104"/>
      <c r="D605" s="105"/>
      <c r="E605" s="18"/>
      <c r="F605" s="18"/>
      <c r="G605" s="18"/>
      <c r="H605" s="18"/>
      <c r="I605" s="31"/>
    </row>
    <row r="606" spans="2:9" ht="12.75">
      <c r="B606" s="198"/>
      <c r="C606" s="104"/>
      <c r="D606" s="105"/>
      <c r="E606" s="18"/>
      <c r="F606" s="18"/>
      <c r="G606" s="18"/>
      <c r="H606" s="18"/>
      <c r="I606" s="31"/>
    </row>
    <row r="607" spans="2:9" ht="12.75">
      <c r="B607" s="198"/>
      <c r="C607" s="104"/>
      <c r="D607" s="105"/>
      <c r="E607" s="18"/>
      <c r="F607" s="18"/>
      <c r="G607" s="18"/>
      <c r="H607" s="18"/>
      <c r="I607" s="31"/>
    </row>
    <row r="608" spans="2:9" ht="12.75">
      <c r="B608" s="198"/>
      <c r="C608" s="104"/>
      <c r="D608" s="105"/>
      <c r="E608" s="18"/>
      <c r="F608" s="18"/>
      <c r="G608" s="18"/>
      <c r="H608" s="18"/>
      <c r="I608" s="31"/>
    </row>
    <row r="609" spans="2:9" ht="12.75">
      <c r="B609" s="198"/>
      <c r="C609" s="104"/>
      <c r="D609" s="105"/>
      <c r="E609" s="18"/>
      <c r="F609" s="18"/>
      <c r="G609" s="18"/>
      <c r="H609" s="18"/>
      <c r="I609" s="31"/>
    </row>
    <row r="610" spans="2:9" ht="12.75">
      <c r="B610" s="198"/>
      <c r="C610" s="104"/>
      <c r="D610" s="105"/>
      <c r="E610" s="18"/>
      <c r="F610" s="18"/>
      <c r="G610" s="18"/>
      <c r="H610" s="18"/>
      <c r="I610" s="31"/>
    </row>
    <row r="611" spans="2:9" ht="12.75">
      <c r="B611" s="198"/>
      <c r="C611" s="104"/>
      <c r="D611" s="105"/>
      <c r="E611" s="18"/>
      <c r="F611" s="18"/>
      <c r="G611" s="18"/>
      <c r="H611" s="18"/>
      <c r="I611" s="31"/>
    </row>
    <row r="612" spans="2:9" ht="12.75">
      <c r="B612" s="198"/>
      <c r="C612" s="104"/>
      <c r="D612" s="105"/>
      <c r="E612" s="18"/>
      <c r="F612" s="18"/>
      <c r="G612" s="18"/>
      <c r="H612" s="18"/>
      <c r="I612" s="31"/>
    </row>
    <row r="613" spans="2:9" ht="12.75">
      <c r="B613" s="198"/>
      <c r="C613" s="104"/>
      <c r="D613" s="105"/>
      <c r="E613" s="18"/>
      <c r="F613" s="18"/>
      <c r="G613" s="18"/>
      <c r="H613" s="18"/>
      <c r="I613" s="31"/>
    </row>
    <row r="614" spans="2:9" ht="12.75">
      <c r="B614" s="198"/>
      <c r="C614" s="104"/>
      <c r="D614" s="105"/>
      <c r="E614" s="18"/>
      <c r="F614" s="18"/>
      <c r="G614" s="18"/>
      <c r="H614" s="18"/>
      <c r="I614" s="31"/>
    </row>
    <row r="615" spans="2:9" ht="12.75">
      <c r="B615" s="198"/>
      <c r="C615" s="104"/>
      <c r="D615" s="105"/>
      <c r="E615" s="18"/>
      <c r="F615" s="18"/>
      <c r="G615" s="18"/>
      <c r="H615" s="18"/>
      <c r="I615" s="31"/>
    </row>
    <row r="616" spans="2:9" ht="12.75">
      <c r="B616" s="198"/>
      <c r="C616" s="104"/>
      <c r="D616" s="105"/>
      <c r="E616" s="18"/>
      <c r="F616" s="18"/>
      <c r="G616" s="18"/>
      <c r="H616" s="18"/>
      <c r="I616" s="31"/>
    </row>
    <row r="617" spans="2:9" ht="12.75">
      <c r="B617" s="198"/>
      <c r="C617" s="104"/>
      <c r="D617" s="105"/>
      <c r="E617" s="18"/>
      <c r="F617" s="18"/>
      <c r="G617" s="18"/>
      <c r="H617" s="18"/>
      <c r="I617" s="31"/>
    </row>
    <row r="618" spans="2:9" ht="12.75">
      <c r="B618" s="198"/>
      <c r="C618" s="104"/>
      <c r="D618" s="105"/>
      <c r="E618" s="18"/>
      <c r="F618" s="18"/>
      <c r="G618" s="18"/>
      <c r="H618" s="18"/>
      <c r="I618" s="31"/>
    </row>
    <row r="619" spans="2:9" ht="12.75">
      <c r="B619" s="198"/>
      <c r="C619" s="104"/>
      <c r="D619" s="105"/>
      <c r="E619" s="18"/>
      <c r="F619" s="18"/>
      <c r="G619" s="18"/>
      <c r="H619" s="18"/>
      <c r="I619" s="31"/>
    </row>
    <row r="620" spans="2:9" ht="12.75">
      <c r="B620" s="198"/>
      <c r="C620" s="104"/>
      <c r="D620" s="105"/>
      <c r="E620" s="18"/>
      <c r="F620" s="18"/>
      <c r="G620" s="18"/>
      <c r="H620" s="18"/>
      <c r="I620" s="31"/>
    </row>
    <row r="621" spans="2:9" ht="12.75">
      <c r="B621" s="198"/>
      <c r="C621" s="104"/>
      <c r="D621" s="105"/>
      <c r="E621" s="18"/>
      <c r="F621" s="18"/>
      <c r="G621" s="18"/>
      <c r="H621" s="18"/>
      <c r="I621" s="31"/>
    </row>
    <row r="622" spans="2:9" ht="12.75">
      <c r="B622" s="198"/>
      <c r="C622" s="104"/>
      <c r="D622" s="105"/>
      <c r="E622" s="18"/>
      <c r="F622" s="18"/>
      <c r="G622" s="18"/>
      <c r="H622" s="18"/>
      <c r="I622" s="31"/>
    </row>
    <row r="623" spans="2:9" ht="12.75">
      <c r="B623" s="198"/>
      <c r="C623" s="104"/>
      <c r="D623" s="105"/>
      <c r="E623" s="18"/>
      <c r="F623" s="18"/>
      <c r="G623" s="18"/>
      <c r="H623" s="18"/>
      <c r="I623" s="31"/>
    </row>
    <row r="624" spans="2:9" ht="12.75">
      <c r="B624" s="198"/>
      <c r="C624" s="104"/>
      <c r="D624" s="105"/>
      <c r="E624" s="18"/>
      <c r="F624" s="18"/>
      <c r="G624" s="18"/>
      <c r="H624" s="18"/>
      <c r="I624" s="31"/>
    </row>
    <row r="625" spans="2:9" ht="12.75">
      <c r="B625" s="198"/>
      <c r="C625" s="104"/>
      <c r="D625" s="105"/>
      <c r="E625" s="18"/>
      <c r="F625" s="18"/>
      <c r="G625" s="18"/>
      <c r="H625" s="18"/>
      <c r="I625" s="31"/>
    </row>
    <row r="626" spans="2:9" ht="12.75">
      <c r="B626" s="198"/>
      <c r="C626" s="104"/>
      <c r="D626" s="105"/>
      <c r="E626" s="18"/>
      <c r="F626" s="18"/>
      <c r="G626" s="18"/>
      <c r="H626" s="18"/>
      <c r="I626" s="31"/>
    </row>
    <row r="627" spans="2:9" ht="12.75">
      <c r="B627" s="198"/>
      <c r="C627" s="104"/>
      <c r="D627" s="105"/>
      <c r="E627" s="18"/>
      <c r="F627" s="18"/>
      <c r="G627" s="18"/>
      <c r="H627" s="18"/>
      <c r="I627" s="31"/>
    </row>
    <row r="628" spans="2:9" ht="12.75">
      <c r="B628" s="198"/>
      <c r="C628" s="104"/>
      <c r="D628" s="105"/>
      <c r="E628" s="18"/>
      <c r="F628" s="18"/>
      <c r="G628" s="18"/>
      <c r="H628" s="18"/>
      <c r="I628" s="31"/>
    </row>
    <row r="629" spans="2:9" ht="12.75">
      <c r="B629" s="198"/>
      <c r="C629" s="104"/>
      <c r="D629" s="105"/>
      <c r="E629" s="18"/>
      <c r="F629" s="18"/>
      <c r="G629" s="18"/>
      <c r="H629" s="18"/>
      <c r="I629" s="31"/>
    </row>
    <row r="630" spans="2:9" ht="12.75">
      <c r="B630" s="198"/>
      <c r="C630" s="104"/>
      <c r="D630" s="105"/>
      <c r="E630" s="18"/>
      <c r="F630" s="18"/>
      <c r="G630" s="18"/>
      <c r="H630" s="18"/>
      <c r="I630" s="31"/>
    </row>
    <row r="631" spans="2:9" ht="12.75">
      <c r="B631" s="198"/>
      <c r="C631" s="104"/>
      <c r="D631" s="105"/>
      <c r="E631" s="18"/>
      <c r="F631" s="18"/>
      <c r="G631" s="18"/>
      <c r="H631" s="18"/>
      <c r="I631" s="31"/>
    </row>
    <row r="632" spans="2:9" ht="12.75">
      <c r="B632" s="198"/>
      <c r="C632" s="104"/>
      <c r="D632" s="105"/>
      <c r="E632" s="18"/>
      <c r="F632" s="18"/>
      <c r="G632" s="18"/>
      <c r="H632" s="18"/>
      <c r="I632" s="31"/>
    </row>
    <row r="633" spans="2:9" ht="12.75">
      <c r="B633" s="198"/>
      <c r="C633" s="104"/>
      <c r="D633" s="105"/>
      <c r="E633" s="18"/>
      <c r="F633" s="18"/>
      <c r="G633" s="18"/>
      <c r="H633" s="18"/>
      <c r="I633" s="31"/>
    </row>
    <row r="634" spans="2:9" ht="12.75">
      <c r="B634" s="198"/>
      <c r="C634" s="104"/>
      <c r="D634" s="105"/>
      <c r="E634" s="18"/>
      <c r="F634" s="18"/>
      <c r="G634" s="18"/>
      <c r="H634" s="18"/>
      <c r="I634" s="31"/>
    </row>
    <row r="635" spans="2:9" ht="12.75">
      <c r="B635" s="198"/>
      <c r="C635" s="104"/>
      <c r="D635" s="105"/>
      <c r="E635" s="18"/>
      <c r="F635" s="18"/>
      <c r="G635" s="18"/>
      <c r="H635" s="18"/>
      <c r="I635" s="31"/>
    </row>
    <row r="636" spans="2:9" ht="12.75">
      <c r="B636" s="198"/>
      <c r="C636" s="104"/>
      <c r="D636" s="105"/>
      <c r="E636" s="18"/>
      <c r="F636" s="18"/>
      <c r="G636" s="18"/>
      <c r="H636" s="18"/>
      <c r="I636" s="31"/>
    </row>
    <row r="637" spans="2:9" ht="12.75">
      <c r="B637" s="198"/>
      <c r="C637" s="104"/>
      <c r="D637" s="105"/>
      <c r="E637" s="18"/>
      <c r="F637" s="18"/>
      <c r="G637" s="18"/>
      <c r="H637" s="18"/>
      <c r="I637" s="31"/>
    </row>
    <row r="638" spans="2:9" ht="12.75">
      <c r="B638" s="198"/>
      <c r="C638" s="104"/>
      <c r="D638" s="105"/>
      <c r="E638" s="18"/>
      <c r="F638" s="18"/>
      <c r="G638" s="18"/>
      <c r="H638" s="18"/>
      <c r="I638" s="31"/>
    </row>
    <row r="639" spans="2:9" ht="12.75">
      <c r="B639" s="198"/>
      <c r="C639" s="104"/>
      <c r="D639" s="105"/>
      <c r="E639" s="18"/>
      <c r="F639" s="18"/>
      <c r="G639" s="18"/>
      <c r="H639" s="18"/>
      <c r="I639" s="31"/>
    </row>
    <row r="640" spans="2:9" ht="12.75">
      <c r="B640" s="198"/>
      <c r="C640" s="104"/>
      <c r="D640" s="105"/>
      <c r="E640" s="18"/>
      <c r="F640" s="18"/>
      <c r="G640" s="18"/>
      <c r="H640" s="18"/>
      <c r="I640" s="31"/>
    </row>
    <row r="641" spans="2:9" ht="12.75">
      <c r="B641" s="198"/>
      <c r="C641" s="104"/>
      <c r="D641" s="105"/>
      <c r="E641" s="18"/>
      <c r="F641" s="18"/>
      <c r="G641" s="18"/>
      <c r="H641" s="18"/>
      <c r="I641" s="31"/>
    </row>
    <row r="642" spans="2:9" ht="12.75">
      <c r="B642" s="198"/>
      <c r="C642" s="104"/>
      <c r="D642" s="105"/>
      <c r="E642" s="18"/>
      <c r="F642" s="18"/>
      <c r="G642" s="18"/>
      <c r="H642" s="18"/>
      <c r="I642" s="31"/>
    </row>
    <row r="643" spans="2:9" ht="12.75">
      <c r="B643" s="198"/>
      <c r="C643" s="104"/>
      <c r="D643" s="105"/>
      <c r="E643" s="18"/>
      <c r="F643" s="18"/>
      <c r="G643" s="18"/>
      <c r="H643" s="18"/>
      <c r="I643" s="31"/>
    </row>
    <row r="644" spans="2:9" ht="12.75">
      <c r="B644" s="198"/>
      <c r="C644" s="104"/>
      <c r="D644" s="105"/>
      <c r="E644" s="18"/>
      <c r="F644" s="18"/>
      <c r="G644" s="18"/>
      <c r="H644" s="18"/>
      <c r="I644" s="31"/>
    </row>
    <row r="645" spans="2:9" ht="12.75">
      <c r="B645" s="198"/>
      <c r="C645" s="104"/>
      <c r="D645" s="105"/>
      <c r="E645" s="18"/>
      <c r="F645" s="18"/>
      <c r="G645" s="18"/>
      <c r="H645" s="18"/>
      <c r="I645" s="31"/>
    </row>
    <row r="646" spans="2:9" ht="12.75">
      <c r="B646" s="198"/>
      <c r="C646" s="104"/>
      <c r="D646" s="105"/>
      <c r="E646" s="18"/>
      <c r="F646" s="18"/>
      <c r="G646" s="18"/>
      <c r="H646" s="18"/>
      <c r="I646" s="31"/>
    </row>
    <row r="647" spans="2:9" ht="12.75">
      <c r="B647" s="198"/>
      <c r="C647" s="104"/>
      <c r="D647" s="105"/>
      <c r="E647" s="18"/>
      <c r="F647" s="18"/>
      <c r="G647" s="18"/>
      <c r="H647" s="18"/>
      <c r="I647" s="31"/>
    </row>
    <row r="648" spans="2:9" ht="12.75">
      <c r="B648" s="198"/>
      <c r="C648" s="104"/>
      <c r="D648" s="105"/>
      <c r="E648" s="18"/>
      <c r="F648" s="18"/>
      <c r="G648" s="18"/>
      <c r="H648" s="18"/>
      <c r="I648" s="31"/>
    </row>
    <row r="649" spans="2:9" ht="12.75">
      <c r="B649" s="198"/>
      <c r="C649" s="104"/>
      <c r="D649" s="105"/>
      <c r="E649" s="18"/>
      <c r="F649" s="18"/>
      <c r="G649" s="18"/>
      <c r="H649" s="18"/>
      <c r="I649" s="31"/>
    </row>
    <row r="650" spans="2:9" ht="12.75">
      <c r="B650" s="198"/>
      <c r="C650" s="104"/>
      <c r="D650" s="105"/>
      <c r="E650" s="18"/>
      <c r="F650" s="18"/>
      <c r="G650" s="18"/>
      <c r="H650" s="18"/>
      <c r="I650" s="31"/>
    </row>
    <row r="651" spans="2:9" ht="12.75">
      <c r="B651" s="198"/>
      <c r="C651" s="104"/>
      <c r="D651" s="105"/>
      <c r="E651" s="18"/>
      <c r="F651" s="18"/>
      <c r="G651" s="18"/>
      <c r="H651" s="18"/>
      <c r="I651" s="31"/>
    </row>
    <row r="652" spans="2:9" ht="12.75">
      <c r="B652" s="198"/>
      <c r="C652" s="104"/>
      <c r="D652" s="105"/>
      <c r="E652" s="18"/>
      <c r="F652" s="18"/>
      <c r="G652" s="18"/>
      <c r="H652" s="18"/>
      <c r="I652" s="31"/>
    </row>
    <row r="653" spans="2:9" ht="12.75">
      <c r="B653" s="198"/>
      <c r="C653" s="104"/>
      <c r="D653" s="105"/>
      <c r="E653" s="18"/>
      <c r="F653" s="18"/>
      <c r="G653" s="18"/>
      <c r="H653" s="18"/>
      <c r="I653" s="31"/>
    </row>
    <row r="654" spans="2:9" ht="12.75">
      <c r="B654" s="198"/>
      <c r="C654" s="104"/>
      <c r="D654" s="105"/>
      <c r="E654" s="18"/>
      <c r="F654" s="18"/>
      <c r="G654" s="18"/>
      <c r="H654" s="18"/>
      <c r="I654" s="31"/>
    </row>
    <row r="655" spans="2:9" ht="12.75">
      <c r="B655" s="198"/>
      <c r="C655" s="104"/>
      <c r="D655" s="105"/>
      <c r="E655" s="18"/>
      <c r="F655" s="18"/>
      <c r="G655" s="18"/>
      <c r="H655" s="18"/>
      <c r="I655" s="31"/>
    </row>
    <row r="656" spans="2:9" ht="12.75">
      <c r="B656" s="198"/>
      <c r="C656" s="104"/>
      <c r="D656" s="105"/>
      <c r="E656" s="18"/>
      <c r="F656" s="18"/>
      <c r="G656" s="18"/>
      <c r="H656" s="18"/>
      <c r="I656" s="31"/>
    </row>
    <row r="657" spans="2:9" ht="12.75">
      <c r="B657" s="198"/>
      <c r="C657" s="104"/>
      <c r="D657" s="105"/>
      <c r="E657" s="18"/>
      <c r="F657" s="18"/>
      <c r="G657" s="18"/>
      <c r="H657" s="18"/>
      <c r="I657" s="31"/>
    </row>
    <row r="658" spans="2:9" ht="12.75">
      <c r="B658" s="198"/>
      <c r="C658" s="104"/>
      <c r="D658" s="105"/>
      <c r="E658" s="18"/>
      <c r="F658" s="18"/>
      <c r="G658" s="18"/>
      <c r="H658" s="18"/>
      <c r="I658" s="31"/>
    </row>
    <row r="659" spans="2:9" ht="12.75">
      <c r="B659" s="198"/>
      <c r="C659" s="104"/>
      <c r="D659" s="105"/>
      <c r="E659" s="18"/>
      <c r="F659" s="18"/>
      <c r="G659" s="18"/>
      <c r="H659" s="18"/>
      <c r="I659" s="31"/>
    </row>
    <row r="660" spans="2:9" ht="12.75">
      <c r="B660" s="198"/>
      <c r="C660" s="104"/>
      <c r="D660" s="105"/>
      <c r="E660" s="18"/>
      <c r="F660" s="18"/>
      <c r="G660" s="18"/>
      <c r="H660" s="18"/>
      <c r="I660" s="31"/>
    </row>
    <row r="661" spans="2:9" ht="12.75">
      <c r="B661" s="198"/>
      <c r="C661" s="104"/>
      <c r="D661" s="105"/>
      <c r="E661" s="18"/>
      <c r="F661" s="18"/>
      <c r="G661" s="18"/>
      <c r="H661" s="18"/>
      <c r="I661" s="31"/>
    </row>
    <row r="662" spans="2:9" ht="12.75">
      <c r="B662" s="198"/>
      <c r="C662" s="104"/>
      <c r="D662" s="105"/>
      <c r="E662" s="18"/>
      <c r="F662" s="18"/>
      <c r="G662" s="18"/>
      <c r="H662" s="18"/>
      <c r="I662" s="31"/>
    </row>
    <row r="663" spans="2:9" ht="12.75">
      <c r="B663" s="198"/>
      <c r="C663" s="104"/>
      <c r="D663" s="105"/>
      <c r="E663" s="18"/>
      <c r="F663" s="18"/>
      <c r="G663" s="18"/>
      <c r="H663" s="18"/>
      <c r="I663" s="31"/>
    </row>
    <row r="664" spans="2:9" ht="12.75">
      <c r="B664" s="198"/>
      <c r="C664" s="104"/>
      <c r="D664" s="105"/>
      <c r="E664" s="18"/>
      <c r="F664" s="18"/>
      <c r="G664" s="18"/>
      <c r="H664" s="18"/>
      <c r="I664" s="31"/>
    </row>
    <row r="665" spans="2:9" ht="12.75">
      <c r="B665" s="198"/>
      <c r="C665" s="104"/>
      <c r="D665" s="105"/>
      <c r="E665" s="18"/>
      <c r="F665" s="18"/>
      <c r="G665" s="18"/>
      <c r="H665" s="18"/>
      <c r="I665" s="31"/>
    </row>
    <row r="666" spans="2:9" ht="12.75">
      <c r="B666" s="198"/>
      <c r="C666" s="104"/>
      <c r="D666" s="105"/>
      <c r="E666" s="18"/>
      <c r="F666" s="18"/>
      <c r="G666" s="18"/>
      <c r="H666" s="18"/>
      <c r="I666" s="31"/>
    </row>
    <row r="667" spans="2:9" ht="12.75">
      <c r="B667" s="198"/>
      <c r="C667" s="104"/>
      <c r="D667" s="105"/>
      <c r="E667" s="18"/>
      <c r="F667" s="18"/>
      <c r="G667" s="18"/>
      <c r="H667" s="18"/>
      <c r="I667" s="31"/>
    </row>
    <row r="668" spans="2:9" ht="12.75">
      <c r="B668" s="198"/>
      <c r="C668" s="104"/>
      <c r="D668" s="105"/>
      <c r="E668" s="18"/>
      <c r="F668" s="18"/>
      <c r="G668" s="18"/>
      <c r="H668" s="18"/>
      <c r="I668" s="31"/>
    </row>
    <row r="669" spans="2:9" ht="12.75">
      <c r="B669" s="198"/>
      <c r="C669" s="104"/>
      <c r="D669" s="105"/>
      <c r="E669" s="18"/>
      <c r="F669" s="18"/>
      <c r="G669" s="18"/>
      <c r="H669" s="18"/>
      <c r="I669" s="31"/>
    </row>
    <row r="670" spans="2:9" ht="12.75">
      <c r="B670" s="198"/>
      <c r="C670" s="104"/>
      <c r="D670" s="105"/>
      <c r="E670" s="18"/>
      <c r="F670" s="18"/>
      <c r="G670" s="18"/>
      <c r="H670" s="18"/>
      <c r="I670" s="31"/>
    </row>
    <row r="671" spans="2:9" ht="12.75">
      <c r="B671" s="198"/>
      <c r="C671" s="104"/>
      <c r="D671" s="105"/>
      <c r="E671" s="18"/>
      <c r="F671" s="18"/>
      <c r="G671" s="18"/>
      <c r="H671" s="18"/>
      <c r="I671" s="31"/>
    </row>
    <row r="672" spans="2:9" ht="12.75">
      <c r="B672" s="198"/>
      <c r="C672" s="104"/>
      <c r="D672" s="105"/>
      <c r="E672" s="18"/>
      <c r="F672" s="18"/>
      <c r="G672" s="18"/>
      <c r="H672" s="18"/>
      <c r="I672" s="31"/>
    </row>
    <row r="673" spans="2:9" ht="12.75">
      <c r="B673" s="198"/>
      <c r="C673" s="104"/>
      <c r="D673" s="105"/>
      <c r="E673" s="18"/>
      <c r="F673" s="18"/>
      <c r="G673" s="18"/>
      <c r="H673" s="18"/>
      <c r="I673" s="31"/>
    </row>
    <row r="674" spans="2:9" ht="12.75">
      <c r="B674" s="198"/>
      <c r="C674" s="104"/>
      <c r="D674" s="105"/>
      <c r="E674" s="18"/>
      <c r="F674" s="18"/>
      <c r="G674" s="18"/>
      <c r="H674" s="18"/>
      <c r="I674" s="31"/>
    </row>
    <row r="675" spans="2:9" ht="12.75">
      <c r="B675" s="198"/>
      <c r="C675" s="104"/>
      <c r="D675" s="105"/>
      <c r="E675" s="18"/>
      <c r="F675" s="18"/>
      <c r="G675" s="18"/>
      <c r="H675" s="18"/>
      <c r="I675" s="31"/>
    </row>
    <row r="676" spans="2:9" ht="12.75">
      <c r="B676" s="198"/>
      <c r="C676" s="104"/>
      <c r="D676" s="105"/>
      <c r="E676" s="18"/>
      <c r="F676" s="18"/>
      <c r="G676" s="18"/>
      <c r="H676" s="18"/>
      <c r="I676" s="31"/>
    </row>
    <row r="677" spans="2:9" ht="12.75">
      <c r="B677" s="198"/>
      <c r="C677" s="104"/>
      <c r="D677" s="105"/>
      <c r="E677" s="18"/>
      <c r="F677" s="18"/>
      <c r="G677" s="18"/>
      <c r="H677" s="18"/>
      <c r="I677" s="31"/>
    </row>
    <row r="678" spans="2:9" ht="12.75">
      <c r="B678" s="198"/>
      <c r="C678" s="104"/>
      <c r="D678" s="105"/>
      <c r="E678" s="18"/>
      <c r="F678" s="18"/>
      <c r="G678" s="18"/>
      <c r="H678" s="18"/>
      <c r="I678" s="31"/>
    </row>
    <row r="679" spans="2:9" ht="12.75">
      <c r="B679" s="198"/>
      <c r="C679" s="104"/>
      <c r="D679" s="105"/>
      <c r="E679" s="18"/>
      <c r="F679" s="18"/>
      <c r="G679" s="18"/>
      <c r="H679" s="18"/>
      <c r="I679" s="31"/>
    </row>
    <row r="680" spans="2:9" ht="12.75">
      <c r="B680" s="198"/>
      <c r="C680" s="104"/>
      <c r="D680" s="105"/>
      <c r="E680" s="18"/>
      <c r="F680" s="18"/>
      <c r="G680" s="18"/>
      <c r="H680" s="18"/>
      <c r="I680" s="31"/>
    </row>
    <row r="681" spans="2:9" ht="12.75">
      <c r="B681" s="198"/>
      <c r="C681" s="104"/>
      <c r="D681" s="105"/>
      <c r="E681" s="18"/>
      <c r="F681" s="18"/>
      <c r="G681" s="18"/>
      <c r="H681" s="18"/>
      <c r="I681" s="31"/>
    </row>
    <row r="682" spans="2:9" ht="12.75">
      <c r="B682" s="198"/>
      <c r="C682" s="104"/>
      <c r="D682" s="105"/>
      <c r="E682" s="18"/>
      <c r="F682" s="18"/>
      <c r="G682" s="18"/>
      <c r="H682" s="18"/>
      <c r="I682" s="31"/>
    </row>
    <row r="683" spans="2:9" ht="12.75">
      <c r="B683" s="198"/>
      <c r="C683" s="104"/>
      <c r="D683" s="105"/>
      <c r="E683" s="18"/>
      <c r="F683" s="18"/>
      <c r="G683" s="18"/>
      <c r="H683" s="18"/>
      <c r="I683" s="31"/>
    </row>
    <row r="684" spans="2:9" ht="12.75">
      <c r="B684" s="198"/>
      <c r="C684" s="104"/>
      <c r="D684" s="105"/>
      <c r="E684" s="18"/>
      <c r="F684" s="18"/>
      <c r="G684" s="18"/>
      <c r="H684" s="18"/>
      <c r="I684" s="31"/>
    </row>
    <row r="685" spans="2:9" ht="12.75">
      <c r="B685" s="198"/>
      <c r="C685" s="104"/>
      <c r="D685" s="105"/>
      <c r="E685" s="18"/>
      <c r="F685" s="18"/>
      <c r="G685" s="18"/>
      <c r="H685" s="18"/>
      <c r="I685" s="31"/>
    </row>
    <row r="686" spans="2:9" ht="12.75">
      <c r="B686" s="198"/>
      <c r="C686" s="104"/>
      <c r="D686" s="105"/>
      <c r="E686" s="18"/>
      <c r="F686" s="18"/>
      <c r="G686" s="18"/>
      <c r="H686" s="18"/>
      <c r="I686" s="31"/>
    </row>
    <row r="687" spans="2:9" ht="12.75">
      <c r="B687" s="198"/>
      <c r="C687" s="104"/>
      <c r="D687" s="105"/>
      <c r="E687" s="18"/>
      <c r="F687" s="18"/>
      <c r="G687" s="18"/>
      <c r="H687" s="18"/>
      <c r="I687" s="31"/>
    </row>
    <row r="688" spans="2:9" ht="12.75">
      <c r="B688" s="198"/>
      <c r="C688" s="104"/>
      <c r="D688" s="105"/>
      <c r="E688" s="18"/>
      <c r="F688" s="18"/>
      <c r="G688" s="18"/>
      <c r="H688" s="18"/>
      <c r="I688" s="31"/>
    </row>
    <row r="689" spans="2:9" ht="12.75">
      <c r="B689" s="198"/>
      <c r="C689" s="104"/>
      <c r="D689" s="105"/>
      <c r="E689" s="18"/>
      <c r="F689" s="18"/>
      <c r="G689" s="18"/>
      <c r="H689" s="18"/>
      <c r="I689" s="31"/>
    </row>
    <row r="690" spans="2:9" ht="12.75">
      <c r="B690" s="198"/>
      <c r="C690" s="104"/>
      <c r="D690" s="105"/>
      <c r="E690" s="18"/>
      <c r="F690" s="18"/>
      <c r="G690" s="18"/>
      <c r="H690" s="18"/>
      <c r="I690" s="31"/>
    </row>
    <row r="691" spans="2:9" ht="12.75">
      <c r="B691" s="198"/>
      <c r="C691" s="104"/>
      <c r="D691" s="105"/>
      <c r="E691" s="18"/>
      <c r="F691" s="18"/>
      <c r="G691" s="18"/>
      <c r="H691" s="18"/>
      <c r="I691" s="31"/>
    </row>
    <row r="692" spans="2:9" ht="12.75">
      <c r="B692" s="198"/>
      <c r="C692" s="104"/>
      <c r="D692" s="105"/>
      <c r="E692" s="18"/>
      <c r="F692" s="18"/>
      <c r="G692" s="18"/>
      <c r="H692" s="18"/>
      <c r="I692" s="31"/>
    </row>
    <row r="693" spans="2:9" ht="12.75">
      <c r="B693" s="198"/>
      <c r="C693" s="104"/>
      <c r="D693" s="105"/>
      <c r="E693" s="18"/>
      <c r="F693" s="18"/>
      <c r="G693" s="18"/>
      <c r="H693" s="18"/>
      <c r="I693" s="31"/>
    </row>
    <row r="694" spans="2:9" ht="12.75">
      <c r="B694" s="198"/>
      <c r="C694" s="104"/>
      <c r="D694" s="105"/>
      <c r="E694" s="18"/>
      <c r="F694" s="18"/>
      <c r="G694" s="18"/>
      <c r="H694" s="18"/>
      <c r="I694" s="31"/>
    </row>
    <row r="695" spans="2:9" ht="12.75">
      <c r="B695" s="198"/>
      <c r="C695" s="104"/>
      <c r="D695" s="105"/>
      <c r="E695" s="18"/>
      <c r="F695" s="18"/>
      <c r="G695" s="18"/>
      <c r="H695" s="18"/>
      <c r="I695" s="31"/>
    </row>
    <row r="696" spans="2:9" ht="12.75">
      <c r="B696" s="198"/>
      <c r="C696" s="104"/>
      <c r="D696" s="105"/>
      <c r="E696" s="18"/>
      <c r="F696" s="18"/>
      <c r="G696" s="18"/>
      <c r="H696" s="18"/>
      <c r="I696" s="31"/>
    </row>
    <row r="697" spans="2:9" ht="12.75">
      <c r="B697" s="198"/>
      <c r="C697" s="104"/>
      <c r="D697" s="105"/>
      <c r="E697" s="18"/>
      <c r="F697" s="18"/>
      <c r="G697" s="18"/>
      <c r="H697" s="18"/>
      <c r="I697" s="31"/>
    </row>
    <row r="698" spans="2:9" ht="12.75">
      <c r="B698" s="198"/>
      <c r="C698" s="104"/>
      <c r="D698" s="105"/>
      <c r="E698" s="18"/>
      <c r="F698" s="18"/>
      <c r="G698" s="18"/>
      <c r="H698" s="18"/>
      <c r="I698" s="31"/>
    </row>
    <row r="699" spans="2:9" ht="12.75">
      <c r="B699" s="198"/>
      <c r="C699" s="104"/>
      <c r="D699" s="105"/>
      <c r="E699" s="18"/>
      <c r="F699" s="18"/>
      <c r="G699" s="18"/>
      <c r="H699" s="18"/>
      <c r="I699" s="31"/>
    </row>
    <row r="700" spans="2:9" ht="12.75">
      <c r="B700" s="198"/>
      <c r="C700" s="104"/>
      <c r="D700" s="105"/>
      <c r="E700" s="18"/>
      <c r="F700" s="18"/>
      <c r="G700" s="18"/>
      <c r="H700" s="18"/>
      <c r="I700" s="31"/>
    </row>
    <row r="701" spans="2:9" ht="12.75">
      <c r="B701" s="198"/>
      <c r="C701" s="104"/>
      <c r="D701" s="105"/>
      <c r="E701" s="18"/>
      <c r="F701" s="18"/>
      <c r="G701" s="18"/>
      <c r="H701" s="18"/>
      <c r="I701" s="31"/>
    </row>
    <row r="702" spans="2:9" ht="12.75">
      <c r="B702" s="198"/>
      <c r="C702" s="104"/>
      <c r="D702" s="105"/>
      <c r="E702" s="18"/>
      <c r="F702" s="18"/>
      <c r="G702" s="18"/>
      <c r="H702" s="18"/>
      <c r="I702" s="31"/>
    </row>
    <row r="703" spans="2:9" ht="12.75">
      <c r="B703" s="198"/>
      <c r="C703" s="104"/>
      <c r="D703" s="105"/>
      <c r="E703" s="18"/>
      <c r="F703" s="18"/>
      <c r="G703" s="18"/>
      <c r="H703" s="18"/>
      <c r="I703" s="31"/>
    </row>
    <row r="704" spans="2:9" ht="12.75">
      <c r="B704" s="198"/>
      <c r="C704" s="104"/>
      <c r="D704" s="105"/>
      <c r="E704" s="18"/>
      <c r="F704" s="18"/>
      <c r="G704" s="18"/>
      <c r="H704" s="18"/>
      <c r="I704" s="31"/>
    </row>
    <row r="705" spans="2:9" ht="12.75">
      <c r="B705" s="198"/>
      <c r="C705" s="104"/>
      <c r="D705" s="105"/>
      <c r="E705" s="18"/>
      <c r="F705" s="18"/>
      <c r="G705" s="18"/>
      <c r="H705" s="18"/>
      <c r="I705" s="31"/>
    </row>
    <row r="706" spans="2:9" ht="12.75">
      <c r="B706" s="198"/>
      <c r="C706" s="104"/>
      <c r="D706" s="105"/>
      <c r="E706" s="18"/>
      <c r="F706" s="18"/>
      <c r="G706" s="18"/>
      <c r="H706" s="18"/>
      <c r="I706" s="31"/>
    </row>
    <row r="707" spans="2:9" ht="12.75">
      <c r="B707" s="198"/>
      <c r="C707" s="104"/>
      <c r="D707" s="105"/>
      <c r="E707" s="18"/>
      <c r="F707" s="18"/>
      <c r="G707" s="18"/>
      <c r="H707" s="18"/>
      <c r="I707" s="31"/>
    </row>
    <row r="708" spans="2:9" ht="12.75">
      <c r="B708" s="198"/>
      <c r="C708" s="104"/>
      <c r="D708" s="105"/>
      <c r="E708" s="18"/>
      <c r="F708" s="18"/>
      <c r="G708" s="18"/>
      <c r="H708" s="18"/>
      <c r="I708" s="31"/>
    </row>
    <row r="709" spans="2:9" ht="12.75">
      <c r="B709" s="198"/>
      <c r="C709" s="104"/>
      <c r="D709" s="105"/>
      <c r="E709" s="18"/>
      <c r="F709" s="18"/>
      <c r="G709" s="18"/>
      <c r="H709" s="18"/>
      <c r="I709" s="31"/>
    </row>
    <row r="710" spans="2:9" ht="12.75">
      <c r="B710" s="198"/>
      <c r="C710" s="104"/>
      <c r="D710" s="105"/>
      <c r="E710" s="18"/>
      <c r="F710" s="18"/>
      <c r="G710" s="18"/>
      <c r="H710" s="18"/>
      <c r="I710" s="31"/>
    </row>
    <row r="711" spans="2:9" ht="12.75">
      <c r="B711" s="198"/>
      <c r="C711" s="104"/>
      <c r="D711" s="105"/>
      <c r="E711" s="18"/>
      <c r="F711" s="18"/>
      <c r="G711" s="18"/>
      <c r="H711" s="18"/>
      <c r="I711" s="31"/>
    </row>
    <row r="712" spans="2:9" ht="12.75">
      <c r="B712" s="198"/>
      <c r="C712" s="104"/>
      <c r="D712" s="105"/>
      <c r="E712" s="18"/>
      <c r="F712" s="18"/>
      <c r="G712" s="18"/>
      <c r="H712" s="18"/>
      <c r="I712" s="31"/>
    </row>
    <row r="713" spans="2:9" ht="12.75">
      <c r="B713" s="198"/>
      <c r="C713" s="104"/>
      <c r="D713" s="105"/>
      <c r="E713" s="18"/>
      <c r="F713" s="18"/>
      <c r="G713" s="18"/>
      <c r="H713" s="18"/>
      <c r="I713" s="31"/>
    </row>
    <row r="714" spans="2:9" ht="12.75">
      <c r="B714" s="198"/>
      <c r="C714" s="104"/>
      <c r="D714" s="105"/>
      <c r="E714" s="18"/>
      <c r="F714" s="18"/>
      <c r="G714" s="18"/>
      <c r="H714" s="18"/>
      <c r="I714" s="31"/>
    </row>
    <row r="715" spans="2:9" ht="12.75">
      <c r="B715" s="198"/>
      <c r="C715" s="104"/>
      <c r="D715" s="105"/>
      <c r="E715" s="18"/>
      <c r="F715" s="18"/>
      <c r="G715" s="18"/>
      <c r="H715" s="18"/>
      <c r="I715" s="31"/>
    </row>
    <row r="716" spans="2:9" ht="12.75">
      <c r="B716" s="198"/>
      <c r="C716" s="104"/>
      <c r="D716" s="105"/>
      <c r="E716" s="18"/>
      <c r="F716" s="18"/>
      <c r="G716" s="18"/>
      <c r="H716" s="18"/>
      <c r="I716" s="31"/>
    </row>
    <row r="717" spans="2:9" ht="12.75">
      <c r="B717" s="198"/>
      <c r="C717" s="104"/>
      <c r="D717" s="105"/>
      <c r="E717" s="18"/>
      <c r="F717" s="18"/>
      <c r="G717" s="18"/>
      <c r="H717" s="18"/>
      <c r="I717" s="31"/>
    </row>
    <row r="718" spans="2:9" ht="12.75">
      <c r="B718" s="198"/>
      <c r="C718" s="104"/>
      <c r="D718" s="105"/>
      <c r="E718" s="18"/>
      <c r="F718" s="18"/>
      <c r="G718" s="18"/>
      <c r="H718" s="18"/>
      <c r="I718" s="31"/>
    </row>
    <row r="719" spans="2:9" ht="12.75">
      <c r="B719" s="198"/>
      <c r="C719" s="104"/>
      <c r="D719" s="105"/>
      <c r="E719" s="18"/>
      <c r="F719" s="18"/>
      <c r="G719" s="18"/>
      <c r="H719" s="18"/>
      <c r="I719" s="31"/>
    </row>
    <row r="720" spans="2:9" ht="12.75">
      <c r="B720" s="198"/>
      <c r="C720" s="104"/>
      <c r="D720" s="105"/>
      <c r="E720" s="18"/>
      <c r="F720" s="18"/>
      <c r="G720" s="18"/>
      <c r="H720" s="18"/>
      <c r="I720" s="31"/>
    </row>
    <row r="721" spans="2:9" ht="12.75">
      <c r="B721" s="198"/>
      <c r="C721" s="104"/>
      <c r="D721" s="105"/>
      <c r="E721" s="18"/>
      <c r="F721" s="18"/>
      <c r="G721" s="18"/>
      <c r="H721" s="18"/>
      <c r="I721" s="31"/>
    </row>
    <row r="722" spans="2:9" ht="12.75">
      <c r="B722" s="198"/>
      <c r="C722" s="104"/>
      <c r="D722" s="105"/>
      <c r="E722" s="18"/>
      <c r="F722" s="18"/>
      <c r="G722" s="18"/>
      <c r="H722" s="18"/>
      <c r="I722" s="31"/>
    </row>
    <row r="723" spans="2:9" ht="12.75">
      <c r="B723" s="198"/>
      <c r="C723" s="104"/>
      <c r="D723" s="105"/>
      <c r="E723" s="18"/>
      <c r="F723" s="18"/>
      <c r="G723" s="18"/>
      <c r="H723" s="18"/>
      <c r="I723" s="31"/>
    </row>
    <row r="724" spans="2:9" ht="12.75">
      <c r="B724" s="198"/>
      <c r="C724" s="104"/>
      <c r="D724" s="105"/>
      <c r="E724" s="18"/>
      <c r="F724" s="18"/>
      <c r="G724" s="18"/>
      <c r="H724" s="18"/>
      <c r="I724" s="31"/>
    </row>
    <row r="725" spans="2:9" ht="12.75">
      <c r="B725" s="198"/>
      <c r="C725" s="104"/>
      <c r="D725" s="105"/>
      <c r="E725" s="18"/>
      <c r="F725" s="18"/>
      <c r="G725" s="18"/>
      <c r="H725" s="18"/>
      <c r="I725" s="31"/>
    </row>
    <row r="726" spans="2:9" ht="12.75">
      <c r="B726" s="198"/>
      <c r="C726" s="104"/>
      <c r="D726" s="105"/>
      <c r="E726" s="18"/>
      <c r="F726" s="18"/>
      <c r="G726" s="18"/>
      <c r="H726" s="18"/>
      <c r="I726" s="31"/>
    </row>
    <row r="727" spans="2:9" ht="12.75">
      <c r="B727" s="198"/>
      <c r="C727" s="104"/>
      <c r="D727" s="105"/>
      <c r="E727" s="18"/>
      <c r="F727" s="18"/>
      <c r="G727" s="18"/>
      <c r="H727" s="18"/>
      <c r="I727" s="31"/>
    </row>
    <row r="728" spans="2:9" ht="12.75">
      <c r="B728" s="198"/>
      <c r="C728" s="104"/>
      <c r="D728" s="105"/>
      <c r="E728" s="18"/>
      <c r="F728" s="18"/>
      <c r="G728" s="18"/>
      <c r="H728" s="18"/>
      <c r="I728" s="31"/>
    </row>
    <row r="729" spans="2:9" ht="12.75">
      <c r="B729" s="198"/>
      <c r="C729" s="104"/>
      <c r="D729" s="105"/>
      <c r="E729" s="18"/>
      <c r="F729" s="18"/>
      <c r="G729" s="18"/>
      <c r="H729" s="18"/>
      <c r="I729" s="31"/>
    </row>
    <row r="730" spans="2:9" ht="12.75">
      <c r="B730" s="198"/>
      <c r="C730" s="104"/>
      <c r="D730" s="105"/>
      <c r="E730" s="18"/>
      <c r="F730" s="18"/>
      <c r="G730" s="18"/>
      <c r="H730" s="18"/>
      <c r="I730" s="31"/>
    </row>
    <row r="731" spans="2:9" ht="12.75">
      <c r="B731" s="198"/>
      <c r="C731" s="104"/>
      <c r="D731" s="105"/>
      <c r="E731" s="18"/>
      <c r="F731" s="18"/>
      <c r="G731" s="18"/>
      <c r="H731" s="18"/>
      <c r="I731" s="31"/>
    </row>
    <row r="732" spans="2:9" ht="12.75">
      <c r="B732" s="198"/>
      <c r="C732" s="104"/>
      <c r="D732" s="105"/>
      <c r="E732" s="18"/>
      <c r="F732" s="18"/>
      <c r="G732" s="18"/>
      <c r="H732" s="18"/>
      <c r="I732" s="31"/>
    </row>
    <row r="733" spans="2:9" ht="12.75">
      <c r="B733" s="198"/>
      <c r="C733" s="104"/>
      <c r="D733" s="105"/>
      <c r="E733" s="18"/>
      <c r="F733" s="18"/>
      <c r="G733" s="18"/>
      <c r="H733" s="18"/>
      <c r="I733" s="31"/>
    </row>
    <row r="734" spans="2:9" ht="12.75">
      <c r="B734" s="198"/>
      <c r="C734" s="104"/>
      <c r="D734" s="105"/>
      <c r="E734" s="18"/>
      <c r="F734" s="18"/>
      <c r="G734" s="18"/>
      <c r="H734" s="18"/>
      <c r="I734" s="31"/>
    </row>
    <row r="735" spans="2:9" ht="12.75">
      <c r="B735" s="198"/>
      <c r="C735" s="104"/>
      <c r="D735" s="105"/>
      <c r="E735" s="18"/>
      <c r="F735" s="18"/>
      <c r="G735" s="18"/>
      <c r="H735" s="18"/>
      <c r="I735" s="31"/>
    </row>
    <row r="736" spans="2:9" ht="12.75">
      <c r="B736" s="198"/>
      <c r="C736" s="104"/>
      <c r="D736" s="105"/>
      <c r="E736" s="18"/>
      <c r="F736" s="18"/>
      <c r="G736" s="18"/>
      <c r="H736" s="18"/>
      <c r="I736" s="31"/>
    </row>
    <row r="737" spans="2:9" ht="12.75">
      <c r="B737" s="198"/>
      <c r="C737" s="104"/>
      <c r="D737" s="105"/>
      <c r="E737" s="18"/>
      <c r="F737" s="18"/>
      <c r="G737" s="18"/>
      <c r="H737" s="18"/>
      <c r="I737" s="31"/>
    </row>
    <row r="738" spans="2:9" ht="12.75">
      <c r="B738" s="198"/>
      <c r="C738" s="104"/>
      <c r="D738" s="105"/>
      <c r="E738" s="18"/>
      <c r="F738" s="18"/>
      <c r="G738" s="18"/>
      <c r="H738" s="18"/>
      <c r="I738" s="31"/>
    </row>
    <row r="739" spans="2:9" ht="12.75">
      <c r="B739" s="198"/>
      <c r="C739" s="104"/>
      <c r="D739" s="105"/>
      <c r="E739" s="18"/>
      <c r="F739" s="18"/>
      <c r="G739" s="18"/>
      <c r="H739" s="18"/>
      <c r="I739" s="31"/>
    </row>
    <row r="740" spans="2:9" ht="12.75">
      <c r="B740" s="198"/>
      <c r="C740" s="104"/>
      <c r="D740" s="105"/>
      <c r="E740" s="18"/>
      <c r="F740" s="18"/>
      <c r="G740" s="18"/>
      <c r="H740" s="18"/>
      <c r="I740" s="31"/>
    </row>
    <row r="741" spans="2:9" ht="12.75">
      <c r="B741" s="198"/>
      <c r="C741" s="104"/>
      <c r="D741" s="105"/>
      <c r="E741" s="18"/>
      <c r="F741" s="18"/>
      <c r="G741" s="18"/>
      <c r="H741" s="18"/>
      <c r="I741" s="31"/>
    </row>
    <row r="742" spans="2:9" ht="12.75">
      <c r="B742" s="198"/>
      <c r="C742" s="104"/>
      <c r="D742" s="105"/>
      <c r="E742" s="18"/>
      <c r="F742" s="18"/>
      <c r="G742" s="18"/>
      <c r="H742" s="18"/>
      <c r="I742" s="31"/>
    </row>
    <row r="743" spans="2:9" ht="12.75">
      <c r="B743" s="198"/>
      <c r="C743" s="104"/>
      <c r="D743" s="105"/>
      <c r="E743" s="18"/>
      <c r="F743" s="18"/>
      <c r="G743" s="18"/>
      <c r="H743" s="18"/>
      <c r="I743" s="31"/>
    </row>
    <row r="744" spans="2:9" ht="12.75">
      <c r="B744" s="198"/>
      <c r="C744" s="104"/>
      <c r="D744" s="105"/>
      <c r="E744" s="18"/>
      <c r="F744" s="18"/>
      <c r="G744" s="18"/>
      <c r="H744" s="18"/>
      <c r="I744" s="31"/>
    </row>
    <row r="745" spans="2:9" ht="12.75">
      <c r="B745" s="198"/>
      <c r="C745" s="104"/>
      <c r="D745" s="105"/>
      <c r="E745" s="18"/>
      <c r="F745" s="18"/>
      <c r="G745" s="18"/>
      <c r="H745" s="18"/>
      <c r="I745" s="31"/>
    </row>
    <row r="746" spans="2:9" ht="12.75">
      <c r="B746" s="198"/>
      <c r="C746" s="104"/>
      <c r="D746" s="105"/>
      <c r="E746" s="18"/>
      <c r="F746" s="18"/>
      <c r="G746" s="18"/>
      <c r="H746" s="18"/>
      <c r="I746" s="31"/>
    </row>
    <row r="747" spans="2:9" ht="12.75">
      <c r="B747" s="198"/>
      <c r="C747" s="104"/>
      <c r="D747" s="105"/>
      <c r="E747" s="18"/>
      <c r="F747" s="18"/>
      <c r="G747" s="18"/>
      <c r="H747" s="18"/>
      <c r="I747" s="31"/>
    </row>
    <row r="748" spans="2:9" ht="12.75">
      <c r="B748" s="198"/>
      <c r="C748" s="104"/>
      <c r="D748" s="105"/>
      <c r="E748" s="18"/>
      <c r="F748" s="18"/>
      <c r="G748" s="18"/>
      <c r="H748" s="18"/>
      <c r="I748" s="31"/>
    </row>
    <row r="749" spans="2:9" ht="12.75">
      <c r="B749" s="198"/>
      <c r="C749" s="104"/>
      <c r="D749" s="105"/>
      <c r="E749" s="18"/>
      <c r="F749" s="18"/>
      <c r="G749" s="18"/>
      <c r="H749" s="18"/>
      <c r="I749" s="31"/>
    </row>
    <row r="750" spans="2:9" ht="12.75">
      <c r="B750" s="198"/>
      <c r="C750" s="104"/>
      <c r="D750" s="105"/>
      <c r="E750" s="18"/>
      <c r="F750" s="18"/>
      <c r="G750" s="18"/>
      <c r="H750" s="18"/>
      <c r="I750" s="31"/>
    </row>
    <row r="751" spans="2:9" ht="12.75">
      <c r="B751" s="198"/>
      <c r="C751" s="104"/>
      <c r="D751" s="105"/>
      <c r="E751" s="18"/>
      <c r="F751" s="18"/>
      <c r="G751" s="18"/>
      <c r="H751" s="18"/>
      <c r="I751" s="31"/>
    </row>
    <row r="752" spans="2:9" ht="12.75">
      <c r="B752" s="198"/>
      <c r="C752" s="104"/>
      <c r="D752" s="105"/>
      <c r="E752" s="18"/>
      <c r="F752" s="18"/>
      <c r="G752" s="18"/>
      <c r="H752" s="18"/>
      <c r="I752" s="31"/>
    </row>
    <row r="753" spans="2:9" ht="12.75">
      <c r="B753" s="198"/>
      <c r="C753" s="104"/>
      <c r="D753" s="105"/>
      <c r="E753" s="18"/>
      <c r="F753" s="18"/>
      <c r="G753" s="18"/>
      <c r="H753" s="18"/>
      <c r="I753" s="31"/>
    </row>
    <row r="754" spans="2:9" ht="12.75">
      <c r="B754" s="198"/>
      <c r="C754" s="104"/>
      <c r="D754" s="105"/>
      <c r="E754" s="18"/>
      <c r="F754" s="18"/>
      <c r="G754" s="18"/>
      <c r="H754" s="18"/>
      <c r="I754" s="31"/>
    </row>
    <row r="755" spans="2:9" ht="12.75">
      <c r="B755" s="198"/>
      <c r="C755" s="104"/>
      <c r="D755" s="105"/>
      <c r="E755" s="18"/>
      <c r="F755" s="18"/>
      <c r="G755" s="18"/>
      <c r="H755" s="18"/>
      <c r="I755" s="31"/>
    </row>
    <row r="756" spans="2:9" ht="12.75">
      <c r="B756" s="198"/>
      <c r="C756" s="104"/>
      <c r="D756" s="105"/>
      <c r="E756" s="18"/>
      <c r="F756" s="18"/>
      <c r="G756" s="18"/>
      <c r="H756" s="18"/>
      <c r="I756" s="31"/>
    </row>
    <row r="757" spans="2:9" ht="12.75">
      <c r="B757" s="198"/>
      <c r="C757" s="104"/>
      <c r="D757" s="105"/>
      <c r="E757" s="18"/>
      <c r="F757" s="18"/>
      <c r="G757" s="18"/>
      <c r="H757" s="18"/>
      <c r="I757" s="31"/>
    </row>
    <row r="758" spans="2:9" ht="12.75">
      <c r="B758" s="198"/>
      <c r="C758" s="104"/>
      <c r="D758" s="105"/>
      <c r="E758" s="18"/>
      <c r="F758" s="18"/>
      <c r="G758" s="18"/>
      <c r="H758" s="18"/>
      <c r="I758" s="31"/>
    </row>
    <row r="759" spans="2:9" ht="12.75">
      <c r="B759" s="198"/>
      <c r="C759" s="104"/>
      <c r="D759" s="105"/>
      <c r="E759" s="18"/>
      <c r="F759" s="18"/>
      <c r="G759" s="18"/>
      <c r="H759" s="18"/>
      <c r="I759" s="31"/>
    </row>
    <row r="760" spans="2:9" ht="12.75">
      <c r="B760" s="198"/>
      <c r="C760" s="104"/>
      <c r="D760" s="105"/>
      <c r="E760" s="18"/>
      <c r="F760" s="18"/>
      <c r="G760" s="18"/>
      <c r="H760" s="18"/>
      <c r="I760" s="31"/>
    </row>
    <row r="761" spans="2:9" ht="12.75">
      <c r="B761" s="198"/>
      <c r="C761" s="104"/>
      <c r="D761" s="105"/>
      <c r="E761" s="18"/>
      <c r="F761" s="18"/>
      <c r="G761" s="18"/>
      <c r="H761" s="18"/>
      <c r="I761" s="31"/>
    </row>
    <row r="762" spans="2:9" ht="12.75">
      <c r="B762" s="198"/>
      <c r="C762" s="104"/>
      <c r="D762" s="105"/>
      <c r="E762" s="18"/>
      <c r="F762" s="18"/>
      <c r="G762" s="18"/>
      <c r="H762" s="18"/>
      <c r="I762" s="31"/>
    </row>
    <row r="763" spans="2:9" ht="12.75">
      <c r="B763" s="198"/>
      <c r="C763" s="104"/>
      <c r="D763" s="105"/>
      <c r="E763" s="18"/>
      <c r="F763" s="18"/>
      <c r="G763" s="18"/>
      <c r="H763" s="18"/>
      <c r="I763" s="31"/>
    </row>
    <row r="764" spans="2:9" ht="12.75">
      <c r="B764" s="198"/>
      <c r="C764" s="104"/>
      <c r="D764" s="105"/>
      <c r="E764" s="18"/>
      <c r="F764" s="18"/>
      <c r="G764" s="18"/>
      <c r="H764" s="18"/>
      <c r="I764" s="31"/>
    </row>
    <row r="765" spans="2:9" ht="12.75">
      <c r="B765" s="198"/>
      <c r="C765" s="104"/>
      <c r="D765" s="105"/>
      <c r="E765" s="18"/>
      <c r="F765" s="18"/>
      <c r="G765" s="18"/>
      <c r="H765" s="18"/>
      <c r="I765" s="31"/>
    </row>
    <row r="766" spans="2:9" ht="12.75">
      <c r="B766" s="198"/>
      <c r="C766" s="104"/>
      <c r="D766" s="105"/>
      <c r="E766" s="18"/>
      <c r="F766" s="18"/>
      <c r="G766" s="18"/>
      <c r="H766" s="18"/>
      <c r="I766" s="31"/>
    </row>
    <row r="767" spans="2:9" ht="12.75">
      <c r="B767" s="198"/>
      <c r="C767" s="104"/>
      <c r="D767" s="105"/>
      <c r="E767" s="18"/>
      <c r="F767" s="18"/>
      <c r="G767" s="18"/>
      <c r="H767" s="18"/>
      <c r="I767" s="31"/>
    </row>
    <row r="768" spans="2:9" ht="12.75">
      <c r="B768" s="198"/>
      <c r="C768" s="104"/>
      <c r="D768" s="105"/>
      <c r="E768" s="18"/>
      <c r="F768" s="18"/>
      <c r="G768" s="18"/>
      <c r="H768" s="18"/>
      <c r="I768" s="31"/>
    </row>
    <row r="769" spans="2:9" ht="12.75">
      <c r="B769" s="198"/>
      <c r="C769" s="104"/>
      <c r="D769" s="105"/>
      <c r="E769" s="18"/>
      <c r="F769" s="18"/>
      <c r="G769" s="18"/>
      <c r="H769" s="18"/>
      <c r="I769" s="31"/>
    </row>
    <row r="770" spans="2:9" ht="12.75">
      <c r="B770" s="198"/>
      <c r="C770" s="104"/>
      <c r="D770" s="105"/>
      <c r="E770" s="18"/>
      <c r="F770" s="18"/>
      <c r="G770" s="18"/>
      <c r="H770" s="18"/>
      <c r="I770" s="31"/>
    </row>
    <row r="771" spans="2:9" ht="12.75">
      <c r="B771" s="198"/>
      <c r="C771" s="104"/>
      <c r="D771" s="105"/>
      <c r="E771" s="18"/>
      <c r="F771" s="18"/>
      <c r="G771" s="18"/>
      <c r="H771" s="18"/>
      <c r="I771" s="31"/>
    </row>
    <row r="772" spans="2:9" ht="12.75">
      <c r="B772" s="198"/>
      <c r="C772" s="104"/>
      <c r="D772" s="105"/>
      <c r="E772" s="18"/>
      <c r="F772" s="18"/>
      <c r="G772" s="18"/>
      <c r="H772" s="18"/>
      <c r="I772" s="31"/>
    </row>
    <row r="773" spans="2:9" ht="12.75">
      <c r="B773" s="198"/>
      <c r="C773" s="104"/>
      <c r="D773" s="105"/>
      <c r="E773" s="18"/>
      <c r="F773" s="18"/>
      <c r="G773" s="18"/>
      <c r="H773" s="18"/>
      <c r="I773" s="31"/>
    </row>
    <row r="774" spans="2:9" ht="12.75">
      <c r="B774" s="198"/>
      <c r="C774" s="104"/>
      <c r="D774" s="105"/>
      <c r="E774" s="18"/>
      <c r="F774" s="18"/>
      <c r="G774" s="18"/>
      <c r="H774" s="18"/>
      <c r="I774" s="31"/>
    </row>
    <row r="775" spans="2:9" ht="12.75">
      <c r="B775" s="198"/>
      <c r="C775" s="104"/>
      <c r="D775" s="105"/>
      <c r="E775" s="18"/>
      <c r="F775" s="18"/>
      <c r="G775" s="18"/>
      <c r="H775" s="18"/>
      <c r="I775" s="31"/>
    </row>
    <row r="776" spans="2:9" ht="12.75">
      <c r="B776" s="198"/>
      <c r="C776" s="104"/>
      <c r="D776" s="105"/>
      <c r="E776" s="18"/>
      <c r="F776" s="18"/>
      <c r="G776" s="18"/>
      <c r="H776" s="18"/>
      <c r="I776" s="31"/>
    </row>
    <row r="777" spans="2:9" ht="12.75">
      <c r="B777" s="198"/>
      <c r="C777" s="104"/>
      <c r="D777" s="105"/>
      <c r="E777" s="18"/>
      <c r="F777" s="18"/>
      <c r="G777" s="18"/>
      <c r="H777" s="18"/>
      <c r="I777" s="31"/>
    </row>
    <row r="778" spans="2:9" ht="12.75">
      <c r="B778" s="198"/>
      <c r="C778" s="104"/>
      <c r="D778" s="105"/>
      <c r="E778" s="18"/>
      <c r="F778" s="18"/>
      <c r="G778" s="18"/>
      <c r="H778" s="18"/>
      <c r="I778" s="31"/>
    </row>
    <row r="779" spans="2:9" ht="12.75">
      <c r="B779" s="198"/>
      <c r="C779" s="104"/>
      <c r="D779" s="105"/>
      <c r="E779" s="18"/>
      <c r="F779" s="18"/>
      <c r="G779" s="18"/>
      <c r="H779" s="18"/>
      <c r="I779" s="31"/>
    </row>
    <row r="780" spans="2:9" ht="12.75">
      <c r="B780" s="198"/>
      <c r="C780" s="104"/>
      <c r="D780" s="105"/>
      <c r="E780" s="18"/>
      <c r="F780" s="18"/>
      <c r="G780" s="18"/>
      <c r="H780" s="18"/>
      <c r="I780" s="31"/>
    </row>
    <row r="781" spans="2:9" ht="12.75">
      <c r="B781" s="198"/>
      <c r="C781" s="104"/>
      <c r="D781" s="105"/>
      <c r="E781" s="18"/>
      <c r="F781" s="18"/>
      <c r="G781" s="18"/>
      <c r="H781" s="18"/>
      <c r="I781" s="31"/>
    </row>
    <row r="782" spans="2:9" ht="12.75">
      <c r="B782" s="198"/>
      <c r="C782" s="104"/>
      <c r="D782" s="105"/>
      <c r="E782" s="18"/>
      <c r="F782" s="18"/>
      <c r="G782" s="18"/>
      <c r="H782" s="18"/>
      <c r="I782" s="31"/>
    </row>
    <row r="783" spans="2:9" ht="12.75">
      <c r="B783" s="198"/>
      <c r="C783" s="104"/>
      <c r="D783" s="105"/>
      <c r="E783" s="18"/>
      <c r="F783" s="18"/>
      <c r="G783" s="18"/>
      <c r="H783" s="18"/>
      <c r="I783" s="31"/>
    </row>
    <row r="784" spans="2:9" ht="12.75">
      <c r="B784" s="198"/>
      <c r="C784" s="104"/>
      <c r="D784" s="105"/>
      <c r="E784" s="18"/>
      <c r="F784" s="18"/>
      <c r="G784" s="18"/>
      <c r="H784" s="18"/>
      <c r="I784" s="31"/>
    </row>
    <row r="785" spans="2:9" ht="12.75">
      <c r="B785" s="198"/>
      <c r="C785" s="104"/>
      <c r="D785" s="105"/>
      <c r="E785" s="18"/>
      <c r="F785" s="18"/>
      <c r="G785" s="18"/>
      <c r="H785" s="18"/>
      <c r="I785" s="31"/>
    </row>
    <row r="786" spans="2:9" ht="12.75">
      <c r="B786" s="198"/>
      <c r="C786" s="104"/>
      <c r="D786" s="105"/>
      <c r="E786" s="18"/>
      <c r="F786" s="18"/>
      <c r="G786" s="18"/>
      <c r="H786" s="18"/>
      <c r="I786" s="31"/>
    </row>
    <row r="787" spans="2:9" ht="12.75">
      <c r="B787" s="198"/>
      <c r="C787" s="104"/>
      <c r="D787" s="105"/>
      <c r="E787" s="18"/>
      <c r="F787" s="18"/>
      <c r="G787" s="18"/>
      <c r="H787" s="18"/>
      <c r="I787" s="31"/>
    </row>
    <row r="788" spans="2:9" ht="12.75">
      <c r="B788" s="198"/>
      <c r="C788" s="104"/>
      <c r="D788" s="105"/>
      <c r="E788" s="18"/>
      <c r="F788" s="18"/>
      <c r="G788" s="18"/>
      <c r="H788" s="18"/>
      <c r="I788" s="31"/>
    </row>
    <row r="789" spans="2:9" ht="12.75">
      <c r="B789" s="198"/>
      <c r="C789" s="104"/>
      <c r="D789" s="105"/>
      <c r="E789" s="18"/>
      <c r="F789" s="18"/>
      <c r="G789" s="18"/>
      <c r="H789" s="18"/>
      <c r="I789" s="31"/>
    </row>
    <row r="790" spans="2:9" ht="12.75">
      <c r="B790" s="198"/>
      <c r="C790" s="104"/>
      <c r="D790" s="105"/>
      <c r="E790" s="18"/>
      <c r="F790" s="18"/>
      <c r="G790" s="18"/>
      <c r="H790" s="18"/>
      <c r="I790" s="31"/>
    </row>
    <row r="791" spans="2:9" ht="12.75">
      <c r="B791" s="198"/>
      <c r="C791" s="104"/>
      <c r="D791" s="105"/>
      <c r="E791" s="18"/>
      <c r="F791" s="18"/>
      <c r="G791" s="18"/>
      <c r="H791" s="18"/>
      <c r="I791" s="31"/>
    </row>
    <row r="792" spans="2:9" ht="12.75">
      <c r="B792" s="198"/>
      <c r="C792" s="104"/>
      <c r="D792" s="105"/>
      <c r="E792" s="18"/>
      <c r="F792" s="18"/>
      <c r="G792" s="18"/>
      <c r="H792" s="18"/>
      <c r="I792" s="31"/>
    </row>
    <row r="793" spans="2:9" ht="12.75">
      <c r="B793" s="198"/>
      <c r="C793" s="104"/>
      <c r="D793" s="105"/>
      <c r="E793" s="18"/>
      <c r="F793" s="18"/>
      <c r="G793" s="18"/>
      <c r="H793" s="18"/>
      <c r="I793" s="31"/>
    </row>
    <row r="794" spans="2:9" ht="12.75">
      <c r="B794" s="198"/>
      <c r="C794" s="104"/>
      <c r="D794" s="105"/>
      <c r="E794" s="18"/>
      <c r="F794" s="18"/>
      <c r="G794" s="18"/>
      <c r="H794" s="18"/>
      <c r="I794" s="31"/>
    </row>
    <row r="795" spans="2:9" ht="12.75">
      <c r="B795" s="198"/>
      <c r="C795" s="104"/>
      <c r="D795" s="105"/>
      <c r="E795" s="18"/>
      <c r="F795" s="18"/>
      <c r="G795" s="18"/>
      <c r="H795" s="18"/>
      <c r="I795" s="31"/>
    </row>
    <row r="796" spans="2:9" ht="12.75">
      <c r="B796" s="198"/>
      <c r="C796" s="104"/>
      <c r="D796" s="105"/>
      <c r="E796" s="18"/>
      <c r="F796" s="18"/>
      <c r="G796" s="18"/>
      <c r="H796" s="18"/>
      <c r="I796" s="31"/>
    </row>
    <row r="797" spans="2:9" ht="12.75">
      <c r="B797" s="198"/>
      <c r="C797" s="104"/>
      <c r="D797" s="105"/>
      <c r="E797" s="18"/>
      <c r="F797" s="18"/>
      <c r="G797" s="18"/>
      <c r="H797" s="18"/>
      <c r="I797" s="31"/>
    </row>
    <row r="798" spans="2:9" ht="12.75">
      <c r="B798" s="198"/>
      <c r="C798" s="104"/>
      <c r="D798" s="105"/>
      <c r="E798" s="18"/>
      <c r="F798" s="18"/>
      <c r="G798" s="18"/>
      <c r="H798" s="18"/>
      <c r="I798" s="31"/>
    </row>
    <row r="799" spans="2:9" ht="12.75">
      <c r="B799" s="198"/>
      <c r="C799" s="104"/>
      <c r="D799" s="105"/>
      <c r="E799" s="18"/>
      <c r="F799" s="18"/>
      <c r="G799" s="18"/>
      <c r="H799" s="18"/>
      <c r="I799" s="31"/>
    </row>
    <row r="800" spans="2:9" ht="12.75">
      <c r="B800" s="198"/>
      <c r="C800" s="104"/>
      <c r="D800" s="105"/>
      <c r="E800" s="18"/>
      <c r="F800" s="18"/>
      <c r="G800" s="18"/>
      <c r="H800" s="18"/>
      <c r="I800" s="31"/>
    </row>
    <row r="801" spans="2:9" ht="12.75">
      <c r="B801" s="198"/>
      <c r="C801" s="104"/>
      <c r="D801" s="105"/>
      <c r="E801" s="18"/>
      <c r="F801" s="18"/>
      <c r="G801" s="18"/>
      <c r="H801" s="18"/>
      <c r="I801" s="31"/>
    </row>
    <row r="802" spans="2:9" ht="12.75">
      <c r="B802" s="198"/>
      <c r="C802" s="104"/>
      <c r="D802" s="105"/>
      <c r="E802" s="18"/>
      <c r="F802" s="18"/>
      <c r="G802" s="18"/>
      <c r="H802" s="18"/>
      <c r="I802" s="31"/>
    </row>
    <row r="803" spans="2:9" ht="12.75">
      <c r="B803" s="198"/>
      <c r="C803" s="104"/>
      <c r="D803" s="105"/>
      <c r="E803" s="18"/>
      <c r="F803" s="18"/>
      <c r="G803" s="18"/>
      <c r="H803" s="18"/>
      <c r="I803" s="31"/>
    </row>
    <row r="804" spans="2:9" ht="12.75">
      <c r="B804" s="198"/>
      <c r="C804" s="104"/>
      <c r="D804" s="105"/>
      <c r="E804" s="18"/>
      <c r="F804" s="18"/>
      <c r="G804" s="18"/>
      <c r="H804" s="18"/>
      <c r="I804" s="31"/>
    </row>
    <row r="805" spans="2:9" ht="12.75">
      <c r="B805" s="198"/>
      <c r="C805" s="104"/>
      <c r="D805" s="105"/>
      <c r="E805" s="18"/>
      <c r="F805" s="18"/>
      <c r="G805" s="18"/>
      <c r="H805" s="18"/>
      <c r="I805" s="31"/>
    </row>
    <row r="806" spans="2:9" ht="12.75">
      <c r="B806" s="198"/>
      <c r="C806" s="104"/>
      <c r="D806" s="105"/>
      <c r="E806" s="18"/>
      <c r="F806" s="18"/>
      <c r="G806" s="18"/>
      <c r="H806" s="18"/>
      <c r="I806" s="31"/>
    </row>
    <row r="807" spans="2:9" ht="12.75">
      <c r="B807" s="198"/>
      <c r="C807" s="104"/>
      <c r="D807" s="105"/>
      <c r="E807" s="18"/>
      <c r="F807" s="18"/>
      <c r="G807" s="18"/>
      <c r="H807" s="18"/>
      <c r="I807" s="31"/>
    </row>
    <row r="808" spans="2:9" ht="12.75">
      <c r="B808" s="198"/>
      <c r="C808" s="104"/>
      <c r="D808" s="105"/>
      <c r="E808" s="18"/>
      <c r="F808" s="18"/>
      <c r="G808" s="18"/>
      <c r="H808" s="18"/>
      <c r="I808" s="31"/>
    </row>
    <row r="809" spans="2:9" ht="12.75">
      <c r="B809" s="198"/>
      <c r="C809" s="104"/>
      <c r="D809" s="105"/>
      <c r="E809" s="18"/>
      <c r="F809" s="18"/>
      <c r="G809" s="18"/>
      <c r="H809" s="18"/>
      <c r="I809" s="31"/>
    </row>
    <row r="810" spans="2:9" ht="12.75">
      <c r="B810" s="198"/>
      <c r="C810" s="104"/>
      <c r="D810" s="105"/>
      <c r="E810" s="18"/>
      <c r="F810" s="18"/>
      <c r="G810" s="18"/>
      <c r="H810" s="18"/>
      <c r="I810" s="31"/>
    </row>
    <row r="811" spans="2:9" ht="12.75">
      <c r="B811" s="198"/>
      <c r="C811" s="104"/>
      <c r="D811" s="105"/>
      <c r="E811" s="18"/>
      <c r="F811" s="18"/>
      <c r="G811" s="18"/>
      <c r="H811" s="18"/>
      <c r="I811" s="31"/>
    </row>
    <row r="812" spans="2:9" ht="12.75">
      <c r="B812" s="198"/>
      <c r="C812" s="104"/>
      <c r="D812" s="105"/>
      <c r="E812" s="18"/>
      <c r="F812" s="18"/>
      <c r="G812" s="18"/>
      <c r="H812" s="18"/>
      <c r="I812" s="31"/>
    </row>
    <row r="813" spans="2:9" ht="12.75">
      <c r="B813" s="198"/>
      <c r="C813" s="104"/>
      <c r="D813" s="105"/>
      <c r="E813" s="18"/>
      <c r="F813" s="18"/>
      <c r="G813" s="18"/>
      <c r="H813" s="18"/>
      <c r="I813" s="31"/>
    </row>
    <row r="814" spans="2:9" ht="12.75">
      <c r="B814" s="198"/>
      <c r="C814" s="104"/>
      <c r="D814" s="105"/>
      <c r="E814" s="18"/>
      <c r="F814" s="18"/>
      <c r="G814" s="18"/>
      <c r="H814" s="18"/>
      <c r="I814" s="31"/>
    </row>
    <row r="815" spans="2:9" ht="12.75">
      <c r="B815" s="198"/>
      <c r="C815" s="104"/>
      <c r="D815" s="105"/>
      <c r="E815" s="18"/>
      <c r="F815" s="18"/>
      <c r="G815" s="18"/>
      <c r="H815" s="18"/>
      <c r="I815" s="31"/>
    </row>
    <row r="816" spans="2:9" ht="12.75">
      <c r="B816" s="198"/>
      <c r="C816" s="104"/>
      <c r="D816" s="105"/>
      <c r="E816" s="18"/>
      <c r="F816" s="18"/>
      <c r="G816" s="18"/>
      <c r="H816" s="18"/>
      <c r="I816" s="31"/>
    </row>
    <row r="817" spans="2:9" ht="12.75">
      <c r="B817" s="198"/>
      <c r="C817" s="104"/>
      <c r="D817" s="105"/>
      <c r="E817" s="18"/>
      <c r="F817" s="18"/>
      <c r="G817" s="18"/>
      <c r="H817" s="18"/>
      <c r="I817" s="31"/>
    </row>
    <row r="818" spans="2:9" ht="12.75">
      <c r="B818" s="198"/>
      <c r="C818" s="104"/>
      <c r="D818" s="105"/>
      <c r="E818" s="18"/>
      <c r="F818" s="18"/>
      <c r="G818" s="18"/>
      <c r="H818" s="18"/>
      <c r="I818" s="31"/>
    </row>
    <row r="819" spans="2:9" ht="12.75">
      <c r="B819" s="198"/>
      <c r="C819" s="104"/>
      <c r="D819" s="105"/>
      <c r="E819" s="18"/>
      <c r="F819" s="18"/>
      <c r="G819" s="18"/>
      <c r="H819" s="18"/>
      <c r="I819" s="31"/>
    </row>
    <row r="820" spans="2:9" ht="12.75">
      <c r="B820" s="198"/>
      <c r="C820" s="104"/>
      <c r="D820" s="105"/>
      <c r="E820" s="18"/>
      <c r="F820" s="18"/>
      <c r="G820" s="18"/>
      <c r="H820" s="18"/>
      <c r="I820" s="31"/>
    </row>
    <row r="821" spans="2:9" ht="12.75">
      <c r="B821" s="198"/>
      <c r="C821" s="104"/>
      <c r="D821" s="105"/>
      <c r="E821" s="18"/>
      <c r="F821" s="18"/>
      <c r="G821" s="18"/>
      <c r="H821" s="18"/>
      <c r="I821" s="31"/>
    </row>
    <row r="822" spans="2:9" ht="12.75">
      <c r="B822" s="198"/>
      <c r="C822" s="104"/>
      <c r="D822" s="105"/>
      <c r="E822" s="18"/>
      <c r="F822" s="18"/>
      <c r="G822" s="18"/>
      <c r="H822" s="18"/>
      <c r="I822" s="31"/>
    </row>
    <row r="823" spans="2:9" ht="12.75">
      <c r="B823" s="198"/>
      <c r="C823" s="104"/>
      <c r="D823" s="105"/>
      <c r="E823" s="18"/>
      <c r="F823" s="18"/>
      <c r="G823" s="18"/>
      <c r="H823" s="18"/>
      <c r="I823" s="31"/>
    </row>
    <row r="824" spans="2:9" ht="12.75">
      <c r="B824" s="198"/>
      <c r="C824" s="104"/>
      <c r="D824" s="105"/>
      <c r="E824" s="18"/>
      <c r="F824" s="18"/>
      <c r="G824" s="18"/>
      <c r="H824" s="18"/>
      <c r="I824" s="31"/>
    </row>
    <row r="825" spans="2:9" ht="12.75">
      <c r="B825" s="198"/>
      <c r="C825" s="104"/>
      <c r="D825" s="105"/>
      <c r="E825" s="18"/>
      <c r="F825" s="18"/>
      <c r="G825" s="18"/>
      <c r="H825" s="18"/>
      <c r="I825" s="31"/>
    </row>
    <row r="826" spans="2:9" ht="12.75">
      <c r="B826" s="198"/>
      <c r="C826" s="104"/>
      <c r="D826" s="105"/>
      <c r="E826" s="18"/>
      <c r="F826" s="18"/>
      <c r="G826" s="18"/>
      <c r="H826" s="18"/>
      <c r="I826" s="31"/>
    </row>
    <row r="827" spans="2:9" ht="12.75">
      <c r="B827" s="198"/>
      <c r="C827" s="104"/>
      <c r="D827" s="105"/>
      <c r="E827" s="18"/>
      <c r="F827" s="18"/>
      <c r="G827" s="18"/>
      <c r="H827" s="18"/>
      <c r="I827" s="31"/>
    </row>
    <row r="828" spans="2:9" ht="12.75">
      <c r="B828" s="198"/>
      <c r="C828" s="104"/>
      <c r="D828" s="105"/>
      <c r="E828" s="18"/>
      <c r="F828" s="18"/>
      <c r="G828" s="18"/>
      <c r="H828" s="18"/>
      <c r="I828" s="31"/>
    </row>
    <row r="829" spans="2:9" ht="12.75">
      <c r="B829" s="198"/>
      <c r="C829" s="104"/>
      <c r="D829" s="105"/>
      <c r="E829" s="18"/>
      <c r="F829" s="18"/>
      <c r="G829" s="18"/>
      <c r="H829" s="18"/>
      <c r="I829" s="31"/>
    </row>
    <row r="830" spans="2:9" ht="12.75">
      <c r="B830" s="198"/>
      <c r="C830" s="104"/>
      <c r="D830" s="105"/>
      <c r="E830" s="18"/>
      <c r="F830" s="18"/>
      <c r="G830" s="18"/>
      <c r="H830" s="18"/>
      <c r="I830" s="31"/>
    </row>
    <row r="831" spans="2:9" ht="12.75">
      <c r="B831" s="198"/>
      <c r="C831" s="104"/>
      <c r="D831" s="105"/>
      <c r="E831" s="18"/>
      <c r="F831" s="18"/>
      <c r="G831" s="18"/>
      <c r="H831" s="18"/>
      <c r="I831" s="31"/>
    </row>
    <row r="832" spans="2:9" ht="12.75">
      <c r="B832" s="198"/>
      <c r="C832" s="104"/>
      <c r="D832" s="105"/>
      <c r="E832" s="18"/>
      <c r="F832" s="18"/>
      <c r="G832" s="18"/>
      <c r="H832" s="18"/>
      <c r="I832" s="31"/>
    </row>
    <row r="833" spans="2:9" ht="12.75">
      <c r="B833" s="198"/>
      <c r="C833" s="104"/>
      <c r="D833" s="105"/>
      <c r="E833" s="18"/>
      <c r="F833" s="18"/>
      <c r="G833" s="18"/>
      <c r="H833" s="18"/>
      <c r="I833" s="31"/>
    </row>
    <row r="834" spans="2:9" ht="12.75">
      <c r="B834" s="198"/>
      <c r="C834" s="104"/>
      <c r="D834" s="105"/>
      <c r="E834" s="18"/>
      <c r="F834" s="18"/>
      <c r="G834" s="18"/>
      <c r="H834" s="18"/>
      <c r="I834" s="31"/>
    </row>
    <row r="835" spans="2:9" ht="12.75">
      <c r="B835" s="198"/>
      <c r="C835" s="104"/>
      <c r="D835" s="105"/>
      <c r="E835" s="18"/>
      <c r="F835" s="18"/>
      <c r="G835" s="18"/>
      <c r="H835" s="18"/>
      <c r="I835" s="31"/>
    </row>
    <row r="836" spans="2:9" ht="12.75">
      <c r="B836" s="198"/>
      <c r="C836" s="104"/>
      <c r="D836" s="105"/>
      <c r="E836" s="18"/>
      <c r="F836" s="18"/>
      <c r="G836" s="18"/>
      <c r="H836" s="18"/>
      <c r="I836" s="31"/>
    </row>
    <row r="837" spans="2:9" ht="12.75">
      <c r="B837" s="198"/>
      <c r="C837" s="104"/>
      <c r="D837" s="105"/>
      <c r="E837" s="18"/>
      <c r="F837" s="18"/>
      <c r="G837" s="18"/>
      <c r="H837" s="18"/>
      <c r="I837" s="31"/>
    </row>
    <row r="838" spans="2:9" ht="12.75">
      <c r="B838" s="198"/>
      <c r="C838" s="104"/>
      <c r="D838" s="105"/>
      <c r="E838" s="18"/>
      <c r="F838" s="18"/>
      <c r="G838" s="18"/>
      <c r="H838" s="18"/>
      <c r="I838" s="31"/>
    </row>
    <row r="839" spans="2:9" ht="12.75">
      <c r="B839" s="198"/>
      <c r="C839" s="104"/>
      <c r="D839" s="105"/>
      <c r="E839" s="18"/>
      <c r="F839" s="18"/>
      <c r="G839" s="18"/>
      <c r="H839" s="18"/>
      <c r="I839" s="31"/>
    </row>
    <row r="840" spans="2:9" ht="12.75">
      <c r="B840" s="198"/>
      <c r="C840" s="104"/>
      <c r="D840" s="105"/>
      <c r="E840" s="18"/>
      <c r="F840" s="18"/>
      <c r="G840" s="18"/>
      <c r="H840" s="18"/>
      <c r="I840" s="31"/>
    </row>
    <row r="841" spans="2:9" ht="12.75">
      <c r="B841" s="198"/>
      <c r="C841" s="104"/>
      <c r="D841" s="105"/>
      <c r="E841" s="18"/>
      <c r="F841" s="18"/>
      <c r="G841" s="18"/>
      <c r="H841" s="18"/>
      <c r="I841" s="31"/>
    </row>
    <row r="842" spans="2:9" ht="12.75">
      <c r="B842" s="198"/>
      <c r="C842" s="104"/>
      <c r="D842" s="105"/>
      <c r="E842" s="18"/>
      <c r="F842" s="18"/>
      <c r="G842" s="18"/>
      <c r="H842" s="18"/>
      <c r="I842" s="31"/>
    </row>
    <row r="843" spans="2:9" ht="12.75">
      <c r="B843" s="198"/>
      <c r="C843" s="104"/>
      <c r="D843" s="105"/>
      <c r="E843" s="18"/>
      <c r="F843" s="18"/>
      <c r="G843" s="18"/>
      <c r="H843" s="18"/>
      <c r="I843" s="31"/>
    </row>
    <row r="844" spans="2:9" ht="12.75">
      <c r="B844" s="198"/>
      <c r="C844" s="104"/>
      <c r="D844" s="105"/>
      <c r="E844" s="18"/>
      <c r="F844" s="18"/>
      <c r="G844" s="18"/>
      <c r="H844" s="18"/>
      <c r="I844" s="31"/>
    </row>
    <row r="845" spans="2:9" ht="12.75">
      <c r="B845" s="198"/>
      <c r="C845" s="104"/>
      <c r="D845" s="105"/>
      <c r="E845" s="18"/>
      <c r="F845" s="18"/>
      <c r="G845" s="18"/>
      <c r="H845" s="18"/>
      <c r="I845" s="31"/>
    </row>
    <row r="846" spans="2:9" ht="12.75">
      <c r="B846" s="198"/>
      <c r="C846" s="104"/>
      <c r="D846" s="105"/>
      <c r="E846" s="18"/>
      <c r="F846" s="18"/>
      <c r="G846" s="18"/>
      <c r="H846" s="18"/>
      <c r="I846" s="31"/>
    </row>
    <row r="847" spans="2:9" ht="12.75">
      <c r="B847" s="198"/>
      <c r="C847" s="104"/>
      <c r="D847" s="105"/>
      <c r="E847" s="18"/>
      <c r="F847" s="18"/>
      <c r="G847" s="18"/>
      <c r="H847" s="18"/>
      <c r="I847" s="31"/>
    </row>
    <row r="848" spans="2:9" ht="12.75">
      <c r="B848" s="198"/>
      <c r="C848" s="104"/>
      <c r="D848" s="105"/>
      <c r="E848" s="18"/>
      <c r="F848" s="18"/>
      <c r="G848" s="18"/>
      <c r="H848" s="18"/>
      <c r="I848" s="31"/>
    </row>
    <row r="849" spans="2:9" ht="12.75">
      <c r="B849" s="198"/>
      <c r="C849" s="104"/>
      <c r="D849" s="105"/>
      <c r="E849" s="18"/>
      <c r="F849" s="18"/>
      <c r="G849" s="18"/>
      <c r="H849" s="18"/>
      <c r="I849" s="31"/>
    </row>
    <row r="850" spans="2:9" ht="12.75">
      <c r="B850" s="198"/>
      <c r="C850" s="104"/>
      <c r="D850" s="105"/>
      <c r="E850" s="18"/>
      <c r="F850" s="18"/>
      <c r="G850" s="18"/>
      <c r="H850" s="18"/>
      <c r="I850" s="31"/>
    </row>
    <row r="851" spans="2:9" ht="12.75">
      <c r="B851" s="198"/>
      <c r="C851" s="104"/>
      <c r="D851" s="105"/>
      <c r="E851" s="18"/>
      <c r="F851" s="18"/>
      <c r="G851" s="18"/>
      <c r="H851" s="18"/>
      <c r="I851" s="31"/>
    </row>
    <row r="852" spans="2:9" ht="12.75">
      <c r="B852" s="198"/>
      <c r="C852" s="104"/>
      <c r="D852" s="105"/>
      <c r="E852" s="18"/>
      <c r="F852" s="18"/>
      <c r="G852" s="18"/>
      <c r="H852" s="18"/>
      <c r="I852" s="31"/>
    </row>
    <row r="853" spans="2:9" ht="12.75">
      <c r="B853" s="198"/>
      <c r="C853" s="104"/>
      <c r="D853" s="105"/>
      <c r="E853" s="18"/>
      <c r="F853" s="18"/>
      <c r="G853" s="18"/>
      <c r="H853" s="18"/>
      <c r="I853" s="31"/>
    </row>
    <row r="854" spans="2:9" ht="12.75">
      <c r="B854" s="198"/>
      <c r="C854" s="104"/>
      <c r="D854" s="105"/>
      <c r="E854" s="18"/>
      <c r="F854" s="18"/>
      <c r="G854" s="18"/>
      <c r="H854" s="18"/>
      <c r="I854" s="31"/>
    </row>
    <row r="855" spans="2:9" ht="12.75">
      <c r="B855" s="198"/>
      <c r="C855" s="104"/>
      <c r="D855" s="105"/>
      <c r="E855" s="18"/>
      <c r="F855" s="18"/>
      <c r="G855" s="18"/>
      <c r="H855" s="18"/>
      <c r="I855" s="31"/>
    </row>
    <row r="856" spans="2:9" ht="12.75">
      <c r="B856" s="198"/>
      <c r="C856" s="104"/>
      <c r="D856" s="105"/>
      <c r="E856" s="18"/>
      <c r="F856" s="18"/>
      <c r="G856" s="18"/>
      <c r="H856" s="18"/>
      <c r="I856" s="31"/>
    </row>
    <row r="857" spans="2:9" ht="12.75">
      <c r="B857" s="198"/>
      <c r="C857" s="104"/>
      <c r="D857" s="105"/>
      <c r="E857" s="18"/>
      <c r="F857" s="18"/>
      <c r="G857" s="18"/>
      <c r="H857" s="18"/>
      <c r="I857" s="31"/>
    </row>
    <row r="858" spans="2:9" ht="12.75">
      <c r="B858" s="198"/>
      <c r="C858" s="104"/>
      <c r="D858" s="105"/>
      <c r="E858" s="18"/>
      <c r="F858" s="18"/>
      <c r="G858" s="18"/>
      <c r="H858" s="18"/>
      <c r="I858" s="31"/>
    </row>
    <row r="859" spans="2:9" ht="12.75">
      <c r="B859" s="198"/>
      <c r="C859" s="104"/>
      <c r="D859" s="105"/>
      <c r="E859" s="18"/>
      <c r="F859" s="18"/>
      <c r="G859" s="18"/>
      <c r="H859" s="18"/>
      <c r="I859" s="31"/>
    </row>
    <row r="860" spans="2:9" ht="12.75">
      <c r="B860" s="198"/>
      <c r="C860" s="104"/>
      <c r="D860" s="105"/>
      <c r="E860" s="18"/>
      <c r="F860" s="18"/>
      <c r="G860" s="18"/>
      <c r="H860" s="18"/>
      <c r="I860" s="31"/>
    </row>
  </sheetData>
  <sheetProtection/>
  <mergeCells count="11">
    <mergeCell ref="B96:C96"/>
    <mergeCell ref="B95:C95"/>
    <mergeCell ref="B94:C94"/>
    <mergeCell ref="B93:C93"/>
    <mergeCell ref="B41:C41"/>
    <mergeCell ref="B6:C6"/>
    <mergeCell ref="B39:C39"/>
    <mergeCell ref="B82:C82"/>
    <mergeCell ref="B84:C84"/>
    <mergeCell ref="B90:C90"/>
    <mergeCell ref="B92:C92"/>
  </mergeCells>
  <printOptions/>
  <pageMargins left="0.7874015748031497" right="0.5905511811023623" top="0.4330708661417323" bottom="0.8661417322834646" header="0.15748031496062992" footer="0.2755905511811024"/>
  <pageSetup fitToHeight="2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R828"/>
  <sheetViews>
    <sheetView zoomScalePageLayoutView="0" workbookViewId="0" topLeftCell="A49">
      <selection activeCell="F7" sqref="F7"/>
    </sheetView>
  </sheetViews>
  <sheetFormatPr defaultColWidth="8.796875" defaultRowHeight="15.75"/>
  <cols>
    <col min="1" max="1" width="5.796875" style="9" customWidth="1"/>
    <col min="2" max="2" width="5.796875" style="196" customWidth="1"/>
    <col min="3" max="3" width="58.8984375" style="19" customWidth="1"/>
    <col min="4" max="4" width="8.796875" style="16" customWidth="1"/>
    <col min="5" max="5" width="4.796875" style="17" customWidth="1"/>
    <col min="6" max="6" width="16.8984375" style="17" customWidth="1"/>
    <col min="7" max="7" width="14.796875" style="17" customWidth="1"/>
    <col min="8" max="8" width="14.796875" style="20" customWidth="1"/>
    <col min="9" max="9" width="14.796875" style="9" customWidth="1"/>
    <col min="10" max="10" width="10.796875" style="9" customWidth="1"/>
    <col min="11" max="16384" width="8.796875" style="9" customWidth="1"/>
  </cols>
  <sheetData>
    <row r="1" spans="2:8" s="6" customFormat="1" ht="24.75" customHeight="1">
      <c r="B1" s="195"/>
      <c r="C1" s="1" t="s">
        <v>39</v>
      </c>
      <c r="D1" s="2"/>
      <c r="E1" s="3"/>
      <c r="F1" s="4"/>
      <c r="G1" s="5"/>
      <c r="H1" s="4"/>
    </row>
    <row r="2" spans="2:8" s="6" customFormat="1" ht="24.75" customHeight="1" thickBot="1">
      <c r="B2" s="195"/>
      <c r="C2" s="1" t="str">
        <f>Rekapitulace!B12</f>
        <v>AKCE : Nemocnice Hustopeče, úprava bývalých prostor JIP na rehabilitační pracoviště</v>
      </c>
      <c r="D2" s="2"/>
      <c r="E2" s="3"/>
      <c r="F2" s="4"/>
      <c r="G2" s="5"/>
      <c r="H2" s="4"/>
    </row>
    <row r="3" spans="2:9" ht="15" customHeight="1" thickBot="1">
      <c r="B3" s="199"/>
      <c r="C3" s="100"/>
      <c r="D3" s="46"/>
      <c r="E3" s="46"/>
      <c r="F3" s="96" t="s">
        <v>31</v>
      </c>
      <c r="G3" s="7" t="s">
        <v>31</v>
      </c>
      <c r="H3" s="97" t="s">
        <v>29</v>
      </c>
      <c r="I3" s="8" t="s">
        <v>29</v>
      </c>
    </row>
    <row r="4" spans="2:15" s="83" customFormat="1" ht="15" customHeight="1" thickBot="1">
      <c r="B4" s="203" t="s">
        <v>51</v>
      </c>
      <c r="C4" s="101" t="s">
        <v>27</v>
      </c>
      <c r="D4" s="42" t="s">
        <v>20</v>
      </c>
      <c r="E4" s="42" t="s">
        <v>28</v>
      </c>
      <c r="F4" s="42" t="s">
        <v>16</v>
      </c>
      <c r="G4" s="95" t="s">
        <v>17</v>
      </c>
      <c r="H4" s="42" t="s">
        <v>16</v>
      </c>
      <c r="I4" s="95" t="s">
        <v>17</v>
      </c>
      <c r="J4" s="91"/>
      <c r="K4" s="91"/>
      <c r="L4" s="91"/>
      <c r="M4" s="91"/>
      <c r="N4" s="91"/>
      <c r="O4" s="91"/>
    </row>
    <row r="5" spans="2:15" s="11" customFormat="1" ht="9" customHeight="1">
      <c r="B5" s="200"/>
      <c r="C5" s="102"/>
      <c r="D5" s="47"/>
      <c r="E5" s="47"/>
      <c r="F5" s="43"/>
      <c r="G5" s="84"/>
      <c r="H5" s="85"/>
      <c r="I5" s="86"/>
      <c r="J5" s="91"/>
      <c r="K5" s="91"/>
      <c r="L5" s="91"/>
      <c r="M5" s="91"/>
      <c r="N5" s="91"/>
      <c r="O5" s="91"/>
    </row>
    <row r="6" spans="1:15" s="11" customFormat="1" ht="15" customHeight="1">
      <c r="A6" s="369"/>
      <c r="B6" s="210"/>
      <c r="C6" s="211" t="s">
        <v>18</v>
      </c>
      <c r="D6" s="47"/>
      <c r="E6" s="47"/>
      <c r="F6" s="43"/>
      <c r="G6" s="84"/>
      <c r="H6" s="206"/>
      <c r="I6" s="10"/>
      <c r="J6" s="91"/>
      <c r="K6" s="91"/>
      <c r="L6" s="92"/>
      <c r="M6" s="92"/>
      <c r="N6" s="91"/>
      <c r="O6" s="91"/>
    </row>
    <row r="7" spans="1:15" s="157" customFormat="1" ht="15" customHeight="1">
      <c r="A7" s="295" t="s">
        <v>88</v>
      </c>
      <c r="B7" s="201">
        <v>1</v>
      </c>
      <c r="C7" s="212" t="s">
        <v>76</v>
      </c>
      <c r="D7" s="99">
        <v>1</v>
      </c>
      <c r="E7" s="99" t="s">
        <v>26</v>
      </c>
      <c r="F7" s="44"/>
      <c r="G7" s="213">
        <f>F7*D7</f>
        <v>0</v>
      </c>
      <c r="H7" s="145"/>
      <c r="I7" s="24">
        <f>D7*H7</f>
        <v>0</v>
      </c>
      <c r="J7" s="156"/>
      <c r="K7" s="156"/>
      <c r="L7" s="156"/>
      <c r="M7" s="156"/>
      <c r="N7" s="156"/>
      <c r="O7" s="156"/>
    </row>
    <row r="8" spans="1:18" s="182" customFormat="1" ht="15" customHeight="1">
      <c r="A8" s="371"/>
      <c r="B8" s="205"/>
      <c r="C8" s="186" t="s">
        <v>47</v>
      </c>
      <c r="D8" s="173"/>
      <c r="E8" s="173"/>
      <c r="F8" s="174"/>
      <c r="G8" s="184"/>
      <c r="H8" s="174"/>
      <c r="I8" s="184"/>
      <c r="J8" s="180"/>
      <c r="K8" s="181"/>
      <c r="L8" s="180"/>
      <c r="M8" s="180"/>
      <c r="N8" s="180"/>
      <c r="O8" s="180"/>
      <c r="P8" s="180"/>
      <c r="Q8" s="180"/>
      <c r="R8" s="180"/>
    </row>
    <row r="9" spans="1:15" s="169" customFormat="1" ht="15" customHeight="1">
      <c r="A9" s="370" t="s">
        <v>88</v>
      </c>
      <c r="B9" s="201">
        <v>2</v>
      </c>
      <c r="C9" s="150" t="s">
        <v>77</v>
      </c>
      <c r="D9" s="148">
        <v>1</v>
      </c>
      <c r="E9" s="148" t="s">
        <v>26</v>
      </c>
      <c r="F9" s="44"/>
      <c r="G9" s="24">
        <f>D9*F9</f>
        <v>0</v>
      </c>
      <c r="H9" s="145"/>
      <c r="I9" s="24">
        <f>D9*H9</f>
        <v>0</v>
      </c>
      <c r="J9" s="168"/>
      <c r="K9" s="168"/>
      <c r="L9" s="168"/>
      <c r="M9" s="168"/>
      <c r="N9" s="168"/>
      <c r="O9" s="168"/>
    </row>
    <row r="10" spans="1:15" s="169" customFormat="1" ht="15" customHeight="1">
      <c r="A10" s="370"/>
      <c r="B10" s="205"/>
      <c r="C10" s="229" t="s">
        <v>47</v>
      </c>
      <c r="D10" s="148"/>
      <c r="E10" s="148"/>
      <c r="F10" s="44"/>
      <c r="G10" s="24"/>
      <c r="H10" s="145"/>
      <c r="I10" s="24"/>
      <c r="J10" s="168"/>
      <c r="K10" s="168"/>
      <c r="L10" s="168"/>
      <c r="M10" s="168"/>
      <c r="N10" s="168"/>
      <c r="O10" s="168"/>
    </row>
    <row r="11" spans="1:15" s="157" customFormat="1" ht="15" customHeight="1">
      <c r="A11" s="295" t="s">
        <v>88</v>
      </c>
      <c r="B11" s="201">
        <v>3</v>
      </c>
      <c r="C11" s="162" t="s">
        <v>78</v>
      </c>
      <c r="D11" s="142">
        <v>1</v>
      </c>
      <c r="E11" s="142" t="s">
        <v>26</v>
      </c>
      <c r="F11" s="143"/>
      <c r="G11" s="217">
        <f>F11*D11</f>
        <v>0</v>
      </c>
      <c r="H11" s="218"/>
      <c r="I11" s="144">
        <f>D11*H11</f>
        <v>0</v>
      </c>
      <c r="J11" s="156"/>
      <c r="K11" s="156"/>
      <c r="L11" s="156"/>
      <c r="M11" s="156"/>
      <c r="N11" s="156"/>
      <c r="O11" s="156"/>
    </row>
    <row r="12" spans="1:15" s="169" customFormat="1" ht="15" customHeight="1">
      <c r="A12" s="371"/>
      <c r="B12" s="205"/>
      <c r="C12" s="186" t="s">
        <v>47</v>
      </c>
      <c r="D12" s="185"/>
      <c r="E12" s="185"/>
      <c r="F12" s="174"/>
      <c r="G12" s="215"/>
      <c r="H12" s="216"/>
      <c r="I12" s="175"/>
      <c r="J12" s="168"/>
      <c r="K12" s="168"/>
      <c r="L12" s="168"/>
      <c r="M12" s="168"/>
      <c r="N12" s="168"/>
      <c r="O12" s="168"/>
    </row>
    <row r="13" spans="1:15" s="157" customFormat="1" ht="15" customHeight="1">
      <c r="A13" s="370" t="s">
        <v>88</v>
      </c>
      <c r="B13" s="201">
        <v>4</v>
      </c>
      <c r="C13" s="212" t="s">
        <v>40</v>
      </c>
      <c r="D13" s="99">
        <v>7</v>
      </c>
      <c r="E13" s="99" t="s">
        <v>26</v>
      </c>
      <c r="F13" s="44"/>
      <c r="G13" s="213">
        <f>F13*D13</f>
        <v>0</v>
      </c>
      <c r="H13" s="145"/>
      <c r="I13" s="24">
        <f>D13*H13</f>
        <v>0</v>
      </c>
      <c r="J13" s="156"/>
      <c r="K13" s="156"/>
      <c r="L13" s="156"/>
      <c r="M13" s="156"/>
      <c r="N13" s="156"/>
      <c r="O13" s="156"/>
    </row>
    <row r="14" spans="1:15" s="169" customFormat="1" ht="15" customHeight="1">
      <c r="A14" s="370"/>
      <c r="B14" s="205"/>
      <c r="C14" s="214" t="s">
        <v>168</v>
      </c>
      <c r="D14" s="185"/>
      <c r="E14" s="185"/>
      <c r="F14" s="174"/>
      <c r="G14" s="215"/>
      <c r="H14" s="216"/>
      <c r="I14" s="175"/>
      <c r="J14" s="168"/>
      <c r="K14" s="168"/>
      <c r="L14" s="168"/>
      <c r="M14" s="168"/>
      <c r="N14" s="168"/>
      <c r="O14" s="168"/>
    </row>
    <row r="15" spans="1:15" s="157" customFormat="1" ht="15" customHeight="1">
      <c r="A15" s="295" t="s">
        <v>88</v>
      </c>
      <c r="B15" s="201">
        <v>5</v>
      </c>
      <c r="C15" s="212" t="s">
        <v>79</v>
      </c>
      <c r="D15" s="99">
        <v>3</v>
      </c>
      <c r="E15" s="99" t="s">
        <v>26</v>
      </c>
      <c r="F15" s="44"/>
      <c r="G15" s="213">
        <f>F15*D15</f>
        <v>0</v>
      </c>
      <c r="H15" s="145"/>
      <c r="I15" s="24">
        <f>D15*H15</f>
        <v>0</v>
      </c>
      <c r="J15" s="156"/>
      <c r="K15" s="156"/>
      <c r="L15" s="156"/>
      <c r="M15" s="156"/>
      <c r="N15" s="156"/>
      <c r="O15" s="156"/>
    </row>
    <row r="16" spans="1:15" s="169" customFormat="1" ht="15" customHeight="1">
      <c r="A16" s="371"/>
      <c r="B16" s="205"/>
      <c r="C16" s="214" t="s">
        <v>49</v>
      </c>
      <c r="D16" s="185"/>
      <c r="E16" s="185"/>
      <c r="F16" s="174"/>
      <c r="G16" s="215"/>
      <c r="H16" s="216"/>
      <c r="I16" s="175"/>
      <c r="J16" s="168"/>
      <c r="K16" s="168"/>
      <c r="L16" s="168"/>
      <c r="M16" s="168"/>
      <c r="N16" s="168"/>
      <c r="O16" s="168"/>
    </row>
    <row r="17" spans="1:15" s="157" customFormat="1" ht="15" customHeight="1">
      <c r="A17" s="370" t="s">
        <v>88</v>
      </c>
      <c r="B17" s="201">
        <v>6</v>
      </c>
      <c r="C17" s="212" t="s">
        <v>80</v>
      </c>
      <c r="D17" s="99">
        <v>3</v>
      </c>
      <c r="E17" s="99" t="s">
        <v>26</v>
      </c>
      <c r="F17" s="44"/>
      <c r="G17" s="213">
        <f>F17*D17</f>
        <v>0</v>
      </c>
      <c r="H17" s="145"/>
      <c r="I17" s="24">
        <f>D17*H17</f>
        <v>0</v>
      </c>
      <c r="J17" s="156"/>
      <c r="K17" s="156"/>
      <c r="L17" s="156"/>
      <c r="M17" s="156"/>
      <c r="N17" s="156"/>
      <c r="O17" s="156"/>
    </row>
    <row r="18" spans="1:15" s="169" customFormat="1" ht="15" customHeight="1">
      <c r="A18" s="370"/>
      <c r="B18" s="205"/>
      <c r="C18" s="187" t="s">
        <v>49</v>
      </c>
      <c r="D18" s="185"/>
      <c r="E18" s="185"/>
      <c r="F18" s="174"/>
      <c r="G18" s="215"/>
      <c r="H18" s="216"/>
      <c r="I18" s="175"/>
      <c r="J18" s="168"/>
      <c r="K18" s="168"/>
      <c r="L18" s="168"/>
      <c r="M18" s="168"/>
      <c r="N18" s="168"/>
      <c r="O18" s="168"/>
    </row>
    <row r="19" spans="1:15" s="169" customFormat="1" ht="15" customHeight="1">
      <c r="A19" s="372" t="s">
        <v>88</v>
      </c>
      <c r="B19" s="201">
        <v>7</v>
      </c>
      <c r="C19" s="233" t="s">
        <v>46</v>
      </c>
      <c r="D19" s="158">
        <v>8</v>
      </c>
      <c r="E19" s="158" t="s">
        <v>32</v>
      </c>
      <c r="F19" s="159"/>
      <c r="G19" s="160"/>
      <c r="H19" s="231"/>
      <c r="I19" s="160">
        <f>H19*D19</f>
        <v>0</v>
      </c>
      <c r="J19" s="168"/>
      <c r="K19" s="168"/>
      <c r="L19" s="168"/>
      <c r="M19" s="168"/>
      <c r="N19" s="168"/>
      <c r="O19" s="168"/>
    </row>
    <row r="20" spans="1:15" s="169" customFormat="1" ht="15" customHeight="1">
      <c r="A20" s="22"/>
      <c r="B20" s="205"/>
      <c r="C20" s="179" t="s">
        <v>60</v>
      </c>
      <c r="D20" s="176"/>
      <c r="E20" s="176"/>
      <c r="F20" s="177"/>
      <c r="G20" s="178"/>
      <c r="H20" s="232"/>
      <c r="I20" s="178"/>
      <c r="J20" s="168"/>
      <c r="K20" s="168"/>
      <c r="L20" s="168"/>
      <c r="M20" s="168"/>
      <c r="N20" s="168"/>
      <c r="O20" s="168"/>
    </row>
    <row r="21" spans="1:15" ht="15" customHeight="1">
      <c r="A21" s="295"/>
      <c r="B21" s="210"/>
      <c r="C21" s="211" t="s">
        <v>30</v>
      </c>
      <c r="D21" s="30"/>
      <c r="E21" s="30"/>
      <c r="F21" s="45"/>
      <c r="G21" s="87">
        <f>SUM(G7:G20)</f>
        <v>0</v>
      </c>
      <c r="H21" s="88"/>
      <c r="I21" s="25">
        <f>SUM(I7:I20)</f>
        <v>0</v>
      </c>
      <c r="J21" s="72"/>
      <c r="K21" s="72"/>
      <c r="L21" s="72"/>
      <c r="M21" s="72"/>
      <c r="N21" s="72"/>
      <c r="O21" s="72"/>
    </row>
    <row r="22" spans="1:15" ht="15" customHeight="1">
      <c r="A22" s="371"/>
      <c r="B22" s="210"/>
      <c r="C22" s="211"/>
      <c r="D22" s="27"/>
      <c r="E22" s="27"/>
      <c r="F22" s="44"/>
      <c r="G22" s="213"/>
      <c r="H22" s="145"/>
      <c r="I22" s="24"/>
      <c r="J22" s="72"/>
      <c r="K22" s="72"/>
      <c r="L22" s="72"/>
      <c r="M22" s="72"/>
      <c r="N22" s="72"/>
      <c r="O22" s="72"/>
    </row>
    <row r="23" spans="1:15" ht="15" customHeight="1">
      <c r="A23" s="370"/>
      <c r="B23" s="210"/>
      <c r="C23" s="211" t="s">
        <v>19</v>
      </c>
      <c r="D23" s="27"/>
      <c r="E23" s="27"/>
      <c r="F23" s="44"/>
      <c r="G23" s="213"/>
      <c r="H23" s="145"/>
      <c r="I23" s="24"/>
      <c r="J23" s="72"/>
      <c r="K23" s="72"/>
      <c r="L23" s="72"/>
      <c r="M23" s="72"/>
      <c r="N23" s="72"/>
      <c r="O23" s="72"/>
    </row>
    <row r="24" spans="1:15" ht="15" customHeight="1">
      <c r="A24" s="370" t="s">
        <v>88</v>
      </c>
      <c r="B24" s="210">
        <v>8</v>
      </c>
      <c r="C24" s="51" t="s">
        <v>35</v>
      </c>
      <c r="D24" s="26">
        <v>60</v>
      </c>
      <c r="E24" s="26" t="s">
        <v>25</v>
      </c>
      <c r="F24" s="33"/>
      <c r="G24" s="32">
        <f>D24*F24</f>
        <v>0</v>
      </c>
      <c r="H24" s="48"/>
      <c r="I24" s="32">
        <f>D24*H24</f>
        <v>0</v>
      </c>
      <c r="J24" s="72"/>
      <c r="K24" s="72"/>
      <c r="L24" s="72"/>
      <c r="M24" s="72"/>
      <c r="N24" s="72"/>
      <c r="O24" s="72"/>
    </row>
    <row r="25" spans="2:15" ht="15" customHeight="1">
      <c r="B25" s="219"/>
      <c r="C25" s="165" t="s">
        <v>59</v>
      </c>
      <c r="D25" s="26"/>
      <c r="E25" s="26"/>
      <c r="F25" s="33"/>
      <c r="G25" s="32"/>
      <c r="H25" s="48"/>
      <c r="I25" s="32"/>
      <c r="J25" s="72"/>
      <c r="K25" s="72"/>
      <c r="L25" s="72"/>
      <c r="M25" s="72"/>
      <c r="N25" s="72"/>
      <c r="O25" s="72"/>
    </row>
    <row r="26" spans="1:15" ht="15" customHeight="1">
      <c r="A26" s="261" t="s">
        <v>88</v>
      </c>
      <c r="B26" s="210">
        <v>9</v>
      </c>
      <c r="C26" s="51" t="s">
        <v>36</v>
      </c>
      <c r="D26" s="26">
        <v>40</v>
      </c>
      <c r="E26" s="26" t="s">
        <v>25</v>
      </c>
      <c r="F26" s="33"/>
      <c r="G26" s="32">
        <f>D26*F26</f>
        <v>0</v>
      </c>
      <c r="H26" s="48"/>
      <c r="I26" s="32">
        <f>D26*H26</f>
        <v>0</v>
      </c>
      <c r="J26" s="72"/>
      <c r="K26" s="72"/>
      <c r="L26" s="72"/>
      <c r="M26" s="72"/>
      <c r="N26" s="72"/>
      <c r="O26" s="72"/>
    </row>
    <row r="27" spans="2:15" ht="15" customHeight="1">
      <c r="B27" s="219"/>
      <c r="C27" s="165" t="s">
        <v>72</v>
      </c>
      <c r="D27" s="26"/>
      <c r="E27" s="26"/>
      <c r="F27" s="33"/>
      <c r="G27" s="32"/>
      <c r="H27" s="48"/>
      <c r="I27" s="32"/>
      <c r="J27" s="72"/>
      <c r="K27" s="72"/>
      <c r="L27" s="72"/>
      <c r="M27" s="72"/>
      <c r="N27" s="72"/>
      <c r="O27" s="72"/>
    </row>
    <row r="28" spans="1:15" ht="15" customHeight="1">
      <c r="A28" s="370" t="s">
        <v>88</v>
      </c>
      <c r="B28" s="210">
        <v>10</v>
      </c>
      <c r="C28" s="50" t="s">
        <v>3</v>
      </c>
      <c r="D28" s="26">
        <v>24</v>
      </c>
      <c r="E28" s="26" t="s">
        <v>26</v>
      </c>
      <c r="F28" s="33"/>
      <c r="G28" s="32">
        <f>D28*F28</f>
        <v>0</v>
      </c>
      <c r="H28" s="48"/>
      <c r="I28" s="32">
        <f>D28*H28</f>
        <v>0</v>
      </c>
      <c r="J28" s="72"/>
      <c r="K28" s="72"/>
      <c r="L28" s="72"/>
      <c r="M28" s="72"/>
      <c r="N28" s="72"/>
      <c r="O28" s="72"/>
    </row>
    <row r="29" spans="2:15" ht="15.75" customHeight="1">
      <c r="B29" s="219"/>
      <c r="C29" s="166" t="s">
        <v>70</v>
      </c>
      <c r="D29" s="26"/>
      <c r="E29" s="26"/>
      <c r="F29" s="33"/>
      <c r="G29" s="32"/>
      <c r="H29" s="48"/>
      <c r="I29" s="32"/>
      <c r="J29" s="72"/>
      <c r="K29" s="72"/>
      <c r="L29" s="72"/>
      <c r="M29" s="72"/>
      <c r="N29" s="72"/>
      <c r="O29" s="72"/>
    </row>
    <row r="30" spans="1:15" ht="15" customHeight="1">
      <c r="A30" s="261" t="s">
        <v>88</v>
      </c>
      <c r="B30" s="210">
        <v>11</v>
      </c>
      <c r="C30" s="50" t="s">
        <v>4</v>
      </c>
      <c r="D30" s="26">
        <v>15</v>
      </c>
      <c r="E30" s="26" t="s">
        <v>26</v>
      </c>
      <c r="F30" s="33"/>
      <c r="G30" s="32">
        <f>D30*F30</f>
        <v>0</v>
      </c>
      <c r="H30" s="48"/>
      <c r="I30" s="32">
        <f>D30*H30</f>
        <v>0</v>
      </c>
      <c r="J30" s="72"/>
      <c r="K30" s="72"/>
      <c r="L30" s="72"/>
      <c r="M30" s="72"/>
      <c r="N30" s="72"/>
      <c r="O30" s="72"/>
    </row>
    <row r="31" spans="2:15" ht="15" customHeight="1">
      <c r="B31" s="219"/>
      <c r="C31" s="166" t="s">
        <v>86</v>
      </c>
      <c r="D31" s="26"/>
      <c r="E31" s="26"/>
      <c r="F31" s="33"/>
      <c r="G31" s="32"/>
      <c r="H31" s="48"/>
      <c r="I31" s="32"/>
      <c r="J31" s="72"/>
      <c r="K31" s="72"/>
      <c r="L31" s="72"/>
      <c r="M31" s="72"/>
      <c r="N31" s="72"/>
      <c r="O31" s="72"/>
    </row>
    <row r="32" spans="1:15" ht="15" customHeight="1">
      <c r="A32" s="370" t="s">
        <v>88</v>
      </c>
      <c r="B32" s="210">
        <v>12</v>
      </c>
      <c r="C32" s="50" t="s">
        <v>5</v>
      </c>
      <c r="D32" s="26">
        <v>4</v>
      </c>
      <c r="E32" s="26" t="s">
        <v>26</v>
      </c>
      <c r="F32" s="33"/>
      <c r="G32" s="32">
        <f>D32*F32</f>
        <v>0</v>
      </c>
      <c r="H32" s="48"/>
      <c r="I32" s="32">
        <f>D32*H32</f>
        <v>0</v>
      </c>
      <c r="J32" s="72"/>
      <c r="K32" s="72"/>
      <c r="L32" s="72"/>
      <c r="M32" s="72"/>
      <c r="N32" s="72"/>
      <c r="O32" s="72"/>
    </row>
    <row r="33" spans="2:15" ht="15" customHeight="1">
      <c r="B33" s="219"/>
      <c r="C33" s="166" t="s">
        <v>72</v>
      </c>
      <c r="D33" s="26"/>
      <c r="E33" s="26"/>
      <c r="F33" s="33"/>
      <c r="G33" s="32"/>
      <c r="H33" s="48"/>
      <c r="I33" s="32"/>
      <c r="J33" s="72"/>
      <c r="K33" s="72"/>
      <c r="L33" s="72"/>
      <c r="M33" s="72"/>
      <c r="N33" s="72"/>
      <c r="O33" s="72"/>
    </row>
    <row r="34" spans="1:15" ht="15" customHeight="1">
      <c r="A34" s="261" t="s">
        <v>88</v>
      </c>
      <c r="B34" s="210">
        <v>13</v>
      </c>
      <c r="C34" s="153" t="s">
        <v>84</v>
      </c>
      <c r="D34" s="137">
        <v>490</v>
      </c>
      <c r="E34" s="137" t="s">
        <v>25</v>
      </c>
      <c r="F34" s="138"/>
      <c r="G34" s="209">
        <f>D34*F34</f>
        <v>0</v>
      </c>
      <c r="H34" s="139"/>
      <c r="I34" s="151">
        <f>D34*H34</f>
        <v>0</v>
      </c>
      <c r="J34" s="72"/>
      <c r="K34" s="72"/>
      <c r="L34" s="72"/>
      <c r="M34" s="72"/>
      <c r="N34" s="72"/>
      <c r="O34" s="72"/>
    </row>
    <row r="35" spans="2:15" ht="15" customHeight="1">
      <c r="B35" s="219"/>
      <c r="C35" s="188" t="s">
        <v>85</v>
      </c>
      <c r="D35" s="220"/>
      <c r="E35" s="220"/>
      <c r="F35" s="221"/>
      <c r="G35" s="222"/>
      <c r="H35" s="223"/>
      <c r="I35" s="224"/>
      <c r="J35" s="72"/>
      <c r="K35" s="72"/>
      <c r="L35" s="72"/>
      <c r="M35" s="72"/>
      <c r="N35" s="72"/>
      <c r="O35" s="72"/>
    </row>
    <row r="36" spans="1:15" ht="15" customHeight="1">
      <c r="A36" s="370" t="s">
        <v>88</v>
      </c>
      <c r="B36" s="210">
        <v>14</v>
      </c>
      <c r="C36" s="153" t="s">
        <v>81</v>
      </c>
      <c r="D36" s="137">
        <v>1</v>
      </c>
      <c r="E36" s="137" t="s">
        <v>26</v>
      </c>
      <c r="F36" s="138"/>
      <c r="G36" s="209">
        <f>D36*F36</f>
        <v>0</v>
      </c>
      <c r="H36" s="139"/>
      <c r="I36" s="151">
        <f>D36*H36</f>
        <v>0</v>
      </c>
      <c r="J36" s="72"/>
      <c r="K36" s="72"/>
      <c r="L36" s="72"/>
      <c r="M36" s="72"/>
      <c r="N36" s="72"/>
      <c r="O36" s="72"/>
    </row>
    <row r="37" spans="2:15" ht="15" customHeight="1">
      <c r="B37" s="219"/>
      <c r="C37" s="188" t="s">
        <v>47</v>
      </c>
      <c r="D37" s="220"/>
      <c r="E37" s="220"/>
      <c r="F37" s="221"/>
      <c r="G37" s="222"/>
      <c r="H37" s="223"/>
      <c r="I37" s="224"/>
      <c r="J37" s="72"/>
      <c r="K37" s="72"/>
      <c r="L37" s="72"/>
      <c r="M37" s="72"/>
      <c r="N37" s="72"/>
      <c r="O37" s="72"/>
    </row>
    <row r="38" spans="1:15" ht="15" customHeight="1">
      <c r="A38" s="261" t="s">
        <v>88</v>
      </c>
      <c r="B38" s="210">
        <v>15</v>
      </c>
      <c r="C38" s="153" t="s">
        <v>82</v>
      </c>
      <c r="D38" s="137">
        <v>10</v>
      </c>
      <c r="E38" s="137" t="s">
        <v>26</v>
      </c>
      <c r="F38" s="138"/>
      <c r="G38" s="209">
        <f>D38*F38</f>
        <v>0</v>
      </c>
      <c r="H38" s="139"/>
      <c r="I38" s="151">
        <f>D38*H38</f>
        <v>0</v>
      </c>
      <c r="J38" s="72"/>
      <c r="K38" s="72"/>
      <c r="L38" s="72"/>
      <c r="M38" s="72"/>
      <c r="N38" s="72"/>
      <c r="O38" s="72"/>
    </row>
    <row r="39" spans="2:15" ht="15" customHeight="1">
      <c r="B39" s="219"/>
      <c r="C39" s="188" t="s">
        <v>61</v>
      </c>
      <c r="D39" s="220"/>
      <c r="E39" s="220"/>
      <c r="F39" s="221"/>
      <c r="G39" s="222"/>
      <c r="H39" s="223"/>
      <c r="I39" s="224"/>
      <c r="J39" s="72"/>
      <c r="K39" s="72"/>
      <c r="L39" s="72"/>
      <c r="M39" s="72"/>
      <c r="N39" s="72"/>
      <c r="O39" s="72"/>
    </row>
    <row r="40" spans="1:15" ht="15" customHeight="1">
      <c r="A40" s="370" t="s">
        <v>88</v>
      </c>
      <c r="B40" s="210">
        <v>16</v>
      </c>
      <c r="C40" s="152" t="s">
        <v>41</v>
      </c>
      <c r="D40" s="26">
        <v>15</v>
      </c>
      <c r="E40" s="26" t="s">
        <v>26</v>
      </c>
      <c r="F40" s="33"/>
      <c r="G40" s="209">
        <f>D40*F40</f>
        <v>0</v>
      </c>
      <c r="H40" s="48"/>
      <c r="I40" s="151">
        <f>D40*H40</f>
        <v>0</v>
      </c>
      <c r="J40" s="72"/>
      <c r="K40" s="72"/>
      <c r="L40" s="72"/>
      <c r="M40" s="72"/>
      <c r="N40" s="72"/>
      <c r="O40" s="72"/>
    </row>
    <row r="41" spans="2:15" ht="15" customHeight="1">
      <c r="B41" s="219"/>
      <c r="C41" s="187" t="s">
        <v>86</v>
      </c>
      <c r="D41" s="189"/>
      <c r="E41" s="189"/>
      <c r="F41" s="190"/>
      <c r="G41" s="222"/>
      <c r="H41" s="225"/>
      <c r="I41" s="224"/>
      <c r="J41" s="72"/>
      <c r="K41" s="72"/>
      <c r="L41" s="72"/>
      <c r="M41" s="72"/>
      <c r="N41" s="72"/>
      <c r="O41" s="72"/>
    </row>
    <row r="42" spans="1:15" ht="15" customHeight="1">
      <c r="A42" s="261" t="s">
        <v>88</v>
      </c>
      <c r="B42" s="210">
        <v>17</v>
      </c>
      <c r="C42" s="152" t="s">
        <v>42</v>
      </c>
      <c r="D42" s="26">
        <v>1</v>
      </c>
      <c r="E42" s="26" t="s">
        <v>26</v>
      </c>
      <c r="F42" s="33"/>
      <c r="G42" s="209">
        <f>D42*F42</f>
        <v>0</v>
      </c>
      <c r="H42" s="48"/>
      <c r="I42" s="151">
        <f>D42*H42</f>
        <v>0</v>
      </c>
      <c r="J42" s="72"/>
      <c r="K42" s="72"/>
      <c r="L42" s="72"/>
      <c r="M42" s="72"/>
      <c r="N42" s="72"/>
      <c r="O42" s="72"/>
    </row>
    <row r="43" spans="2:15" ht="15" customHeight="1">
      <c r="B43" s="219"/>
      <c r="C43" s="230" t="s">
        <v>83</v>
      </c>
      <c r="D43" s="189"/>
      <c r="E43" s="189"/>
      <c r="F43" s="190"/>
      <c r="G43" s="222"/>
      <c r="H43" s="225"/>
      <c r="I43" s="224"/>
      <c r="J43" s="72"/>
      <c r="K43" s="72"/>
      <c r="L43" s="72"/>
      <c r="M43" s="72"/>
      <c r="N43" s="72"/>
      <c r="O43" s="72"/>
    </row>
    <row r="44" spans="1:15" ht="15" customHeight="1">
      <c r="A44" s="370" t="s">
        <v>88</v>
      </c>
      <c r="B44" s="210">
        <v>18</v>
      </c>
      <c r="C44" s="149" t="s">
        <v>57</v>
      </c>
      <c r="D44" s="26">
        <v>10</v>
      </c>
      <c r="E44" s="26" t="s">
        <v>26</v>
      </c>
      <c r="F44" s="33"/>
      <c r="G44" s="209"/>
      <c r="H44" s="48"/>
      <c r="I44" s="151">
        <f>D44*H44</f>
        <v>0</v>
      </c>
      <c r="J44" s="72"/>
      <c r="K44" s="72"/>
      <c r="L44" s="72"/>
      <c r="M44" s="72"/>
      <c r="N44" s="72"/>
      <c r="O44" s="72"/>
    </row>
    <row r="45" spans="2:15" ht="15" customHeight="1">
      <c r="B45" s="219"/>
      <c r="C45" s="183" t="s">
        <v>61</v>
      </c>
      <c r="D45" s="189"/>
      <c r="E45" s="189"/>
      <c r="F45" s="190"/>
      <c r="G45" s="222"/>
      <c r="H45" s="225"/>
      <c r="I45" s="224"/>
      <c r="J45" s="72"/>
      <c r="K45" s="72"/>
      <c r="L45" s="72"/>
      <c r="M45" s="72"/>
      <c r="N45" s="72"/>
      <c r="O45" s="72"/>
    </row>
    <row r="46" spans="1:15" ht="15" customHeight="1">
      <c r="A46" s="261" t="s">
        <v>88</v>
      </c>
      <c r="B46" s="210">
        <v>19</v>
      </c>
      <c r="C46" s="135" t="s">
        <v>58</v>
      </c>
      <c r="D46" s="136">
        <v>4</v>
      </c>
      <c r="E46" s="137" t="s">
        <v>26</v>
      </c>
      <c r="F46" s="138"/>
      <c r="G46" s="32">
        <f>D46*F46</f>
        <v>0</v>
      </c>
      <c r="H46" s="139"/>
      <c r="I46" s="32">
        <f>D46*H46</f>
        <v>0</v>
      </c>
      <c r="J46" s="72"/>
      <c r="K46" s="72"/>
      <c r="L46" s="72"/>
      <c r="M46" s="72"/>
      <c r="N46" s="72"/>
      <c r="O46" s="72"/>
    </row>
    <row r="47" spans="2:15" ht="15" customHeight="1">
      <c r="B47" s="219"/>
      <c r="C47" s="207" t="s">
        <v>48</v>
      </c>
      <c r="D47" s="136"/>
      <c r="E47" s="137"/>
      <c r="F47" s="138"/>
      <c r="G47" s="32"/>
      <c r="H47" s="139"/>
      <c r="I47" s="32"/>
      <c r="J47" s="72"/>
      <c r="K47" s="72"/>
      <c r="L47" s="72"/>
      <c r="M47" s="72"/>
      <c r="N47" s="72"/>
      <c r="O47" s="72"/>
    </row>
    <row r="48" spans="1:15" ht="15" customHeight="1">
      <c r="A48" s="261" t="s">
        <v>88</v>
      </c>
      <c r="B48" s="210">
        <v>20</v>
      </c>
      <c r="C48" s="324" t="s">
        <v>165</v>
      </c>
      <c r="D48" s="260">
        <v>1</v>
      </c>
      <c r="E48" s="158" t="s">
        <v>166</v>
      </c>
      <c r="F48" s="159"/>
      <c r="G48" s="32">
        <f>D48*F48</f>
        <v>0</v>
      </c>
      <c r="H48" s="231"/>
      <c r="I48" s="160">
        <f>D48*H48</f>
        <v>0</v>
      </c>
      <c r="J48" s="72"/>
      <c r="K48" s="72"/>
      <c r="L48" s="72"/>
      <c r="M48" s="72"/>
      <c r="N48" s="72"/>
      <c r="O48" s="72"/>
    </row>
    <row r="49" spans="1:15" ht="15" customHeight="1">
      <c r="A49" s="261"/>
      <c r="B49" s="219"/>
      <c r="C49" s="325" t="s">
        <v>162</v>
      </c>
      <c r="D49" s="326"/>
      <c r="E49" s="176"/>
      <c r="F49" s="177"/>
      <c r="G49" s="178"/>
      <c r="H49" s="232"/>
      <c r="I49" s="178"/>
      <c r="J49" s="72"/>
      <c r="K49" s="72"/>
      <c r="L49" s="72"/>
      <c r="M49" s="72"/>
      <c r="N49" s="72"/>
      <c r="O49" s="72"/>
    </row>
    <row r="50" spans="1:15" ht="15" customHeight="1">
      <c r="A50" s="370" t="s">
        <v>88</v>
      </c>
      <c r="B50" s="210">
        <v>21</v>
      </c>
      <c r="C50" s="50" t="s">
        <v>2</v>
      </c>
      <c r="D50" s="26">
        <v>10</v>
      </c>
      <c r="E50" s="26" t="s">
        <v>32</v>
      </c>
      <c r="F50" s="33"/>
      <c r="G50" s="209"/>
      <c r="H50" s="48"/>
      <c r="I50" s="151">
        <f>D50*H50</f>
        <v>0</v>
      </c>
      <c r="J50" s="72"/>
      <c r="K50" s="72"/>
      <c r="L50" s="72"/>
      <c r="M50" s="72"/>
      <c r="N50" s="72"/>
      <c r="O50" s="72"/>
    </row>
    <row r="51" spans="2:15" ht="15" customHeight="1">
      <c r="B51" s="219"/>
      <c r="C51" s="165" t="s">
        <v>61</v>
      </c>
      <c r="D51" s="189"/>
      <c r="E51" s="189"/>
      <c r="F51" s="190"/>
      <c r="G51" s="222"/>
      <c r="H51" s="225"/>
      <c r="I51" s="224"/>
      <c r="J51" s="72"/>
      <c r="K51" s="72"/>
      <c r="L51" s="72"/>
      <c r="M51" s="72"/>
      <c r="N51" s="72"/>
      <c r="O51" s="72"/>
    </row>
    <row r="52" spans="2:15" ht="15" customHeight="1">
      <c r="B52" s="226"/>
      <c r="C52" s="49" t="s">
        <v>30</v>
      </c>
      <c r="D52" s="52"/>
      <c r="E52" s="52"/>
      <c r="F52" s="45"/>
      <c r="G52" s="87">
        <f>SUM(G24:G50)</f>
        <v>0</v>
      </c>
      <c r="H52" s="88"/>
      <c r="I52" s="25">
        <f>SUM(I24:I50)</f>
        <v>0</v>
      </c>
      <c r="J52" s="72"/>
      <c r="K52" s="72"/>
      <c r="L52" s="72"/>
      <c r="M52" s="72"/>
      <c r="N52" s="72"/>
      <c r="O52" s="72"/>
    </row>
    <row r="53" spans="2:15" ht="15" customHeight="1">
      <c r="B53" s="226"/>
      <c r="C53" s="49"/>
      <c r="D53" s="254"/>
      <c r="E53" s="254"/>
      <c r="F53" s="255"/>
      <c r="G53" s="256"/>
      <c r="H53" s="257"/>
      <c r="I53" s="258"/>
      <c r="J53" s="72"/>
      <c r="K53" s="72"/>
      <c r="L53" s="72"/>
      <c r="M53" s="72"/>
      <c r="N53" s="72"/>
      <c r="O53" s="72"/>
    </row>
    <row r="54" spans="2:15" ht="15" customHeight="1">
      <c r="B54" s="413" t="s">
        <v>64</v>
      </c>
      <c r="C54" s="434"/>
      <c r="D54" s="240"/>
      <c r="E54" s="240"/>
      <c r="F54" s="241"/>
      <c r="G54" s="242"/>
      <c r="H54" s="243"/>
      <c r="I54" s="244"/>
      <c r="J54" s="72"/>
      <c r="K54" s="72"/>
      <c r="L54" s="72"/>
      <c r="M54" s="72"/>
      <c r="N54" s="72"/>
      <c r="O54" s="72"/>
    </row>
    <row r="55" spans="1:15" ht="15" customHeight="1">
      <c r="A55" s="371" t="s">
        <v>88</v>
      </c>
      <c r="B55" s="194">
        <v>22</v>
      </c>
      <c r="C55" s="140" t="s">
        <v>68</v>
      </c>
      <c r="D55" s="26">
        <v>1</v>
      </c>
      <c r="E55" s="26" t="s">
        <v>26</v>
      </c>
      <c r="F55" s="245"/>
      <c r="G55" s="246"/>
      <c r="H55" s="247"/>
      <c r="I55" s="248">
        <f>H55*D55</f>
        <v>0</v>
      </c>
      <c r="J55" s="72"/>
      <c r="K55" s="72"/>
      <c r="L55" s="72"/>
      <c r="M55" s="72"/>
      <c r="N55" s="72"/>
      <c r="O55" s="72"/>
    </row>
    <row r="56" spans="1:15" ht="15" customHeight="1">
      <c r="A56" s="371" t="s">
        <v>88</v>
      </c>
      <c r="B56" s="194">
        <v>23</v>
      </c>
      <c r="C56" s="140" t="s">
        <v>1</v>
      </c>
      <c r="D56" s="26">
        <v>1</v>
      </c>
      <c r="E56" s="26" t="s">
        <v>26</v>
      </c>
      <c r="F56" s="245"/>
      <c r="G56" s="246"/>
      <c r="H56" s="247"/>
      <c r="I56" s="248">
        <f>H56*D56</f>
        <v>0</v>
      </c>
      <c r="J56" s="72"/>
      <c r="K56" s="72"/>
      <c r="L56" s="72"/>
      <c r="M56" s="72"/>
      <c r="N56" s="72"/>
      <c r="O56" s="72"/>
    </row>
    <row r="57" spans="1:15" ht="15" customHeight="1">
      <c r="A57" s="371" t="s">
        <v>88</v>
      </c>
      <c r="B57" s="194">
        <v>24</v>
      </c>
      <c r="C57" s="39" t="s">
        <v>67</v>
      </c>
      <c r="D57" s="26">
        <v>1</v>
      </c>
      <c r="E57" s="26" t="s">
        <v>26</v>
      </c>
      <c r="F57" s="245"/>
      <c r="G57" s="246"/>
      <c r="H57" s="247"/>
      <c r="I57" s="248">
        <f>H57*D57</f>
        <v>0</v>
      </c>
      <c r="J57" s="72"/>
      <c r="K57" s="72"/>
      <c r="L57" s="72"/>
      <c r="M57" s="72"/>
      <c r="N57" s="72"/>
      <c r="O57" s="72"/>
    </row>
    <row r="58" spans="2:15" ht="15" customHeight="1">
      <c r="B58" s="411" t="s">
        <v>30</v>
      </c>
      <c r="C58" s="412"/>
      <c r="D58" s="30"/>
      <c r="E58" s="30"/>
      <c r="F58" s="249"/>
      <c r="G58" s="250"/>
      <c r="H58" s="251"/>
      <c r="I58" s="252">
        <f>SUM(I55:I57)</f>
        <v>0</v>
      </c>
      <c r="J58" s="72"/>
      <c r="K58" s="72"/>
      <c r="L58" s="72"/>
      <c r="M58" s="72"/>
      <c r="N58" s="72"/>
      <c r="O58" s="72"/>
    </row>
    <row r="59" spans="2:15" ht="15" customHeight="1" thickBot="1">
      <c r="B59" s="202"/>
      <c r="C59" s="103"/>
      <c r="D59" s="55"/>
      <c r="E59" s="55"/>
      <c r="F59" s="56"/>
      <c r="G59" s="89"/>
      <c r="H59" s="90"/>
      <c r="I59" s="82"/>
      <c r="J59" s="72"/>
      <c r="K59" s="72"/>
      <c r="L59" s="72"/>
      <c r="M59" s="72"/>
      <c r="N59" s="72"/>
      <c r="O59" s="72"/>
    </row>
    <row r="60" spans="2:15" s="15" customFormat="1" ht="15" customHeight="1">
      <c r="B60" s="423" t="s">
        <v>21</v>
      </c>
      <c r="C60" s="424"/>
      <c r="D60" s="57"/>
      <c r="E60" s="57"/>
      <c r="F60" s="132">
        <f>G21+G52</f>
        <v>0</v>
      </c>
      <c r="G60" s="61"/>
      <c r="H60" s="53"/>
      <c r="I60" s="54"/>
      <c r="J60" s="94"/>
      <c r="K60" s="94"/>
      <c r="L60" s="94"/>
      <c r="M60" s="94"/>
      <c r="N60" s="94"/>
      <c r="O60" s="94"/>
    </row>
    <row r="61" spans="2:15" s="15" customFormat="1" ht="15" customHeight="1">
      <c r="B61" s="421" t="s">
        <v>29</v>
      </c>
      <c r="C61" s="422"/>
      <c r="D61" s="58"/>
      <c r="E61" s="58"/>
      <c r="F61" s="133">
        <f>I21+I52+I58</f>
        <v>0</v>
      </c>
      <c r="G61" s="38"/>
      <c r="H61" s="37"/>
      <c r="I61" s="36"/>
      <c r="J61" s="94"/>
      <c r="K61" s="94"/>
      <c r="L61" s="94"/>
      <c r="M61" s="94"/>
      <c r="N61" s="94"/>
      <c r="O61" s="94"/>
    </row>
    <row r="62" spans="2:9" ht="15" customHeight="1">
      <c r="B62" s="421" t="s">
        <v>22</v>
      </c>
      <c r="C62" s="422"/>
      <c r="D62" s="58"/>
      <c r="E62" s="58"/>
      <c r="F62" s="133">
        <f>SUM(F60:F61)</f>
        <v>0</v>
      </c>
      <c r="G62" s="62"/>
      <c r="H62" s="37"/>
      <c r="I62" s="36"/>
    </row>
    <row r="63" spans="2:9" s="15" customFormat="1" ht="13.5" thickBot="1">
      <c r="B63" s="208"/>
      <c r="C63" s="204"/>
      <c r="D63" s="59"/>
      <c r="E63" s="59"/>
      <c r="F63" s="59"/>
      <c r="G63" s="63"/>
      <c r="H63" s="40"/>
      <c r="I63" s="41"/>
    </row>
    <row r="64" spans="2:9" s="15" customFormat="1" ht="21" thickBot="1">
      <c r="B64" s="417" t="s">
        <v>23</v>
      </c>
      <c r="C64" s="418"/>
      <c r="D64" s="60"/>
      <c r="E64" s="60"/>
      <c r="F64" s="60">
        <f>F62</f>
        <v>0</v>
      </c>
      <c r="G64" s="64"/>
      <c r="H64" s="35"/>
      <c r="I64" s="34"/>
    </row>
    <row r="65" spans="2:9" s="15" customFormat="1" ht="15.75">
      <c r="B65" s="197"/>
      <c r="C65" s="21"/>
      <c r="D65"/>
      <c r="E65"/>
      <c r="F65"/>
      <c r="G65"/>
      <c r="H65"/>
      <c r="I65"/>
    </row>
    <row r="66" spans="3:9" ht="15.75">
      <c r="C66" s="21" t="s">
        <v>24</v>
      </c>
      <c r="D66" s="66"/>
      <c r="E66"/>
      <c r="F66"/>
      <c r="G66"/>
      <c r="H66" s="65"/>
      <c r="I66"/>
    </row>
    <row r="67" spans="3:9" ht="15.75">
      <c r="C67" s="68"/>
      <c r="D67" s="69"/>
      <c r="E67" s="69"/>
      <c r="F67" s="70"/>
      <c r="G67" s="72"/>
      <c r="H67" s="71"/>
      <c r="I67" s="71"/>
    </row>
    <row r="68" spans="3:9" ht="15.75">
      <c r="C68" s="68"/>
      <c r="D68" s="69"/>
      <c r="E68" s="69"/>
      <c r="F68" s="70"/>
      <c r="G68" s="71"/>
      <c r="H68" s="73"/>
      <c r="I68" s="71"/>
    </row>
    <row r="69" spans="3:9" ht="15.75">
      <c r="C69" s="70"/>
      <c r="D69" s="70"/>
      <c r="E69" s="70"/>
      <c r="F69" s="70"/>
      <c r="G69" s="70"/>
      <c r="H69" s="70"/>
      <c r="I69" s="70"/>
    </row>
    <row r="70" spans="3:9" ht="18.75">
      <c r="C70" s="74"/>
      <c r="D70" s="75"/>
      <c r="E70" s="75"/>
      <c r="F70" s="13"/>
      <c r="G70" s="14"/>
      <c r="H70" s="13"/>
      <c r="I70" s="13"/>
    </row>
    <row r="71" spans="3:9" ht="15.75">
      <c r="C71" s="70"/>
      <c r="D71" s="12"/>
      <c r="E71" s="13"/>
      <c r="F71" s="14"/>
      <c r="G71" s="13"/>
      <c r="H71" s="13"/>
      <c r="I71" s="72"/>
    </row>
    <row r="72" spans="3:9" ht="12.75">
      <c r="C72" s="76"/>
      <c r="D72" s="77"/>
      <c r="E72" s="78"/>
      <c r="F72" s="78"/>
      <c r="G72" s="78"/>
      <c r="H72" s="78"/>
      <c r="I72" s="72"/>
    </row>
    <row r="73" spans="3:9" ht="12.75">
      <c r="C73" s="79"/>
      <c r="D73" s="80"/>
      <c r="E73" s="81"/>
      <c r="F73" s="81"/>
      <c r="G73" s="81"/>
      <c r="H73" s="81"/>
      <c r="I73" s="72"/>
    </row>
    <row r="74" spans="2:9" ht="12.75">
      <c r="B74" s="198"/>
      <c r="C74" s="104"/>
      <c r="D74" s="105"/>
      <c r="E74" s="18"/>
      <c r="F74" s="18"/>
      <c r="G74" s="18"/>
      <c r="H74" s="18"/>
      <c r="I74" s="31"/>
    </row>
    <row r="75" spans="2:9" ht="12.75">
      <c r="B75" s="198"/>
      <c r="C75" s="104"/>
      <c r="D75" s="105"/>
      <c r="E75" s="18"/>
      <c r="F75" s="18"/>
      <c r="G75" s="18"/>
      <c r="H75" s="18"/>
      <c r="I75" s="31"/>
    </row>
    <row r="76" spans="2:9" ht="12.75">
      <c r="B76" s="198"/>
      <c r="C76" s="104"/>
      <c r="D76" s="105"/>
      <c r="E76" s="18"/>
      <c r="F76" s="18"/>
      <c r="G76" s="18"/>
      <c r="H76" s="18"/>
      <c r="I76" s="31"/>
    </row>
    <row r="77" spans="2:9" ht="12.75">
      <c r="B77" s="198"/>
      <c r="C77" s="104"/>
      <c r="D77" s="105"/>
      <c r="E77" s="18"/>
      <c r="F77" s="18"/>
      <c r="G77" s="18"/>
      <c r="H77" s="18"/>
      <c r="I77" s="31"/>
    </row>
    <row r="78" spans="2:9" ht="12.75">
      <c r="B78" s="198"/>
      <c r="C78" s="104"/>
      <c r="D78" s="105"/>
      <c r="E78" s="18"/>
      <c r="F78" s="18"/>
      <c r="G78" s="18"/>
      <c r="H78" s="18"/>
      <c r="I78" s="31"/>
    </row>
    <row r="79" spans="2:9" ht="12.75">
      <c r="B79" s="198"/>
      <c r="C79" s="104"/>
      <c r="D79" s="105"/>
      <c r="E79" s="18"/>
      <c r="F79" s="18"/>
      <c r="G79" s="18"/>
      <c r="H79" s="18"/>
      <c r="I79" s="31"/>
    </row>
    <row r="80" spans="2:9" ht="12.75">
      <c r="B80" s="198"/>
      <c r="C80" s="104"/>
      <c r="D80" s="105"/>
      <c r="E80" s="18"/>
      <c r="F80" s="18"/>
      <c r="G80" s="18"/>
      <c r="H80" s="18"/>
      <c r="I80" s="31"/>
    </row>
    <row r="81" spans="2:9" ht="12.75">
      <c r="B81" s="198"/>
      <c r="C81" s="104"/>
      <c r="D81" s="105"/>
      <c r="E81" s="18"/>
      <c r="F81" s="18"/>
      <c r="G81" s="18"/>
      <c r="H81" s="18"/>
      <c r="I81" s="31"/>
    </row>
    <row r="82" spans="2:9" ht="12.75">
      <c r="B82" s="198"/>
      <c r="C82" s="104"/>
      <c r="D82" s="105"/>
      <c r="E82" s="18"/>
      <c r="F82" s="18"/>
      <c r="G82" s="18"/>
      <c r="H82" s="18"/>
      <c r="I82" s="31"/>
    </row>
    <row r="83" spans="2:9" ht="12.75">
      <c r="B83" s="198"/>
      <c r="C83" s="104"/>
      <c r="D83" s="105"/>
      <c r="E83" s="18"/>
      <c r="F83" s="18"/>
      <c r="G83" s="18"/>
      <c r="H83" s="18"/>
      <c r="I83" s="31"/>
    </row>
    <row r="84" spans="2:9" ht="12.75">
      <c r="B84" s="198"/>
      <c r="C84" s="104"/>
      <c r="D84" s="105"/>
      <c r="E84" s="18"/>
      <c r="F84" s="18"/>
      <c r="G84" s="18"/>
      <c r="H84" s="18"/>
      <c r="I84" s="31"/>
    </row>
    <row r="85" spans="2:9" ht="12.75">
      <c r="B85" s="198"/>
      <c r="C85" s="104"/>
      <c r="D85" s="105"/>
      <c r="E85" s="18"/>
      <c r="F85" s="18"/>
      <c r="G85" s="18"/>
      <c r="H85" s="18"/>
      <c r="I85" s="31"/>
    </row>
    <row r="86" spans="2:9" ht="12.75">
      <c r="B86" s="198"/>
      <c r="C86" s="104"/>
      <c r="D86" s="105"/>
      <c r="E86" s="18"/>
      <c r="F86" s="18"/>
      <c r="G86" s="18"/>
      <c r="H86" s="18"/>
      <c r="I86" s="31"/>
    </row>
    <row r="87" spans="2:9" ht="12.75">
      <c r="B87" s="198"/>
      <c r="C87" s="104"/>
      <c r="D87" s="105"/>
      <c r="E87" s="18"/>
      <c r="F87" s="18"/>
      <c r="G87" s="18"/>
      <c r="H87" s="18"/>
      <c r="I87" s="31"/>
    </row>
    <row r="88" spans="2:9" ht="12.75">
      <c r="B88" s="198"/>
      <c r="C88" s="104"/>
      <c r="D88" s="105"/>
      <c r="E88" s="18"/>
      <c r="F88" s="18"/>
      <c r="G88" s="18"/>
      <c r="H88" s="18"/>
      <c r="I88" s="31"/>
    </row>
    <row r="89" spans="2:9" ht="12.75">
      <c r="B89" s="198"/>
      <c r="C89" s="104"/>
      <c r="D89" s="105"/>
      <c r="E89" s="18"/>
      <c r="F89" s="18"/>
      <c r="G89" s="18"/>
      <c r="H89" s="18"/>
      <c r="I89" s="31"/>
    </row>
    <row r="90" spans="2:9" ht="12.75">
      <c r="B90" s="198"/>
      <c r="C90" s="104"/>
      <c r="D90" s="105"/>
      <c r="E90" s="18"/>
      <c r="F90" s="18"/>
      <c r="G90" s="18"/>
      <c r="H90" s="18"/>
      <c r="I90" s="31"/>
    </row>
    <row r="91" spans="2:9" ht="12.75">
      <c r="B91" s="198"/>
      <c r="C91" s="104"/>
      <c r="D91" s="105"/>
      <c r="E91" s="18"/>
      <c r="F91" s="18"/>
      <c r="G91" s="18"/>
      <c r="H91" s="18"/>
      <c r="I91" s="31"/>
    </row>
    <row r="92" spans="2:9" ht="12.75">
      <c r="B92" s="198"/>
      <c r="C92" s="104"/>
      <c r="D92" s="105"/>
      <c r="E92" s="18"/>
      <c r="F92" s="18"/>
      <c r="G92" s="18"/>
      <c r="H92" s="18"/>
      <c r="I92" s="31"/>
    </row>
    <row r="93" spans="2:9" ht="12.75">
      <c r="B93" s="198"/>
      <c r="C93" s="104"/>
      <c r="D93" s="105"/>
      <c r="E93" s="18"/>
      <c r="F93" s="18"/>
      <c r="G93" s="18"/>
      <c r="H93" s="18"/>
      <c r="I93" s="31"/>
    </row>
    <row r="94" spans="2:9" ht="12.75">
      <c r="B94" s="198"/>
      <c r="C94" s="104"/>
      <c r="D94" s="105"/>
      <c r="E94" s="18"/>
      <c r="F94" s="18"/>
      <c r="G94" s="18"/>
      <c r="H94" s="18"/>
      <c r="I94" s="31"/>
    </row>
    <row r="95" spans="2:9" ht="12.75">
      <c r="B95" s="198"/>
      <c r="C95" s="104"/>
      <c r="D95" s="105"/>
      <c r="E95" s="18"/>
      <c r="F95" s="18"/>
      <c r="G95" s="18"/>
      <c r="H95" s="18"/>
      <c r="I95" s="31"/>
    </row>
    <row r="96" spans="2:9" ht="12.75">
      <c r="B96" s="198"/>
      <c r="C96" s="104"/>
      <c r="D96" s="105"/>
      <c r="E96" s="18"/>
      <c r="F96" s="18"/>
      <c r="G96" s="18"/>
      <c r="H96" s="18"/>
      <c r="I96" s="31"/>
    </row>
    <row r="97" spans="2:9" ht="12.75">
      <c r="B97" s="198"/>
      <c r="C97" s="104"/>
      <c r="D97" s="105"/>
      <c r="E97" s="18"/>
      <c r="F97" s="18"/>
      <c r="G97" s="18"/>
      <c r="H97" s="18"/>
      <c r="I97" s="31"/>
    </row>
    <row r="98" spans="2:9" ht="12.75">
      <c r="B98" s="198"/>
      <c r="C98" s="104"/>
      <c r="D98" s="105"/>
      <c r="E98" s="18"/>
      <c r="F98" s="18"/>
      <c r="G98" s="18"/>
      <c r="H98" s="18"/>
      <c r="I98" s="31"/>
    </row>
    <row r="99" spans="2:9" ht="12.75">
      <c r="B99" s="198"/>
      <c r="C99" s="104"/>
      <c r="D99" s="105"/>
      <c r="E99" s="18"/>
      <c r="F99" s="18"/>
      <c r="G99" s="18"/>
      <c r="H99" s="18"/>
      <c r="I99" s="31"/>
    </row>
    <row r="100" spans="2:9" ht="12.75">
      <c r="B100" s="198"/>
      <c r="C100" s="104"/>
      <c r="D100" s="105"/>
      <c r="E100" s="18"/>
      <c r="F100" s="18"/>
      <c r="G100" s="18"/>
      <c r="H100" s="18"/>
      <c r="I100" s="31"/>
    </row>
    <row r="101" spans="2:9" ht="12.75">
      <c r="B101" s="198"/>
      <c r="C101" s="104"/>
      <c r="D101" s="105"/>
      <c r="E101" s="18"/>
      <c r="F101" s="18"/>
      <c r="G101" s="18"/>
      <c r="H101" s="18"/>
      <c r="I101" s="31"/>
    </row>
    <row r="102" spans="2:9" ht="12.75">
      <c r="B102" s="198"/>
      <c r="C102" s="104"/>
      <c r="D102" s="105"/>
      <c r="E102" s="18"/>
      <c r="F102" s="18"/>
      <c r="G102" s="18"/>
      <c r="H102" s="18"/>
      <c r="I102" s="31"/>
    </row>
    <row r="103" spans="2:9" ht="12.75">
      <c r="B103" s="198"/>
      <c r="C103" s="104"/>
      <c r="D103" s="105"/>
      <c r="E103" s="18"/>
      <c r="F103" s="18"/>
      <c r="G103" s="18"/>
      <c r="H103" s="18"/>
      <c r="I103" s="31"/>
    </row>
    <row r="104" spans="2:9" ht="12.75">
      <c r="B104" s="198"/>
      <c r="C104" s="104"/>
      <c r="D104" s="105"/>
      <c r="E104" s="18"/>
      <c r="F104" s="18"/>
      <c r="G104" s="18"/>
      <c r="H104" s="18"/>
      <c r="I104" s="31"/>
    </row>
    <row r="105" spans="2:9" ht="12.75">
      <c r="B105" s="198"/>
      <c r="C105" s="104"/>
      <c r="D105" s="105"/>
      <c r="E105" s="18"/>
      <c r="F105" s="18"/>
      <c r="G105" s="18"/>
      <c r="H105" s="18"/>
      <c r="I105" s="31"/>
    </row>
    <row r="106" spans="2:9" ht="12.75">
      <c r="B106" s="198"/>
      <c r="C106" s="104"/>
      <c r="D106" s="105"/>
      <c r="E106" s="18"/>
      <c r="F106" s="18"/>
      <c r="G106" s="18"/>
      <c r="H106" s="18"/>
      <c r="I106" s="31"/>
    </row>
    <row r="107" spans="2:9" ht="12.75">
      <c r="B107" s="198"/>
      <c r="C107" s="104"/>
      <c r="D107" s="105"/>
      <c r="E107" s="18"/>
      <c r="F107" s="18"/>
      <c r="G107" s="18"/>
      <c r="H107" s="18"/>
      <c r="I107" s="31"/>
    </row>
    <row r="108" spans="2:9" ht="12.75">
      <c r="B108" s="198"/>
      <c r="C108" s="104"/>
      <c r="D108" s="105"/>
      <c r="E108" s="18"/>
      <c r="F108" s="18"/>
      <c r="G108" s="18"/>
      <c r="H108" s="18"/>
      <c r="I108" s="31"/>
    </row>
    <row r="109" spans="2:9" ht="12.75">
      <c r="B109" s="198"/>
      <c r="C109" s="104"/>
      <c r="D109" s="105"/>
      <c r="E109" s="18"/>
      <c r="F109" s="18"/>
      <c r="G109" s="18"/>
      <c r="H109" s="18"/>
      <c r="I109" s="31"/>
    </row>
    <row r="110" spans="2:9" ht="12.75">
      <c r="B110" s="198"/>
      <c r="C110" s="104"/>
      <c r="D110" s="105"/>
      <c r="E110" s="18"/>
      <c r="F110" s="18"/>
      <c r="G110" s="18"/>
      <c r="H110" s="18"/>
      <c r="I110" s="31"/>
    </row>
    <row r="111" spans="2:9" ht="12.75">
      <c r="B111" s="198"/>
      <c r="C111" s="104"/>
      <c r="D111" s="105"/>
      <c r="E111" s="18"/>
      <c r="F111" s="18"/>
      <c r="G111" s="18"/>
      <c r="H111" s="18"/>
      <c r="I111" s="31"/>
    </row>
    <row r="112" spans="2:9" ht="12.75">
      <c r="B112" s="198"/>
      <c r="C112" s="104"/>
      <c r="D112" s="105"/>
      <c r="E112" s="18"/>
      <c r="F112" s="18"/>
      <c r="G112" s="18"/>
      <c r="H112" s="18"/>
      <c r="I112" s="31"/>
    </row>
    <row r="113" spans="2:9" ht="12.75">
      <c r="B113" s="198"/>
      <c r="C113" s="104"/>
      <c r="D113" s="105"/>
      <c r="E113" s="18"/>
      <c r="F113" s="18"/>
      <c r="G113" s="18"/>
      <c r="H113" s="18"/>
      <c r="I113" s="31"/>
    </row>
    <row r="114" spans="2:9" ht="12.75">
      <c r="B114" s="198"/>
      <c r="C114" s="104"/>
      <c r="D114" s="105"/>
      <c r="E114" s="18"/>
      <c r="F114" s="18"/>
      <c r="G114" s="18"/>
      <c r="H114" s="18"/>
      <c r="I114" s="31"/>
    </row>
    <row r="115" spans="2:9" ht="12.75">
      <c r="B115" s="198"/>
      <c r="C115" s="104"/>
      <c r="D115" s="105"/>
      <c r="E115" s="18"/>
      <c r="F115" s="18"/>
      <c r="G115" s="18"/>
      <c r="H115" s="18"/>
      <c r="I115" s="31"/>
    </row>
    <row r="116" spans="2:9" ht="12.75">
      <c r="B116" s="198"/>
      <c r="C116" s="104"/>
      <c r="D116" s="105"/>
      <c r="E116" s="18"/>
      <c r="F116" s="18"/>
      <c r="G116" s="18"/>
      <c r="H116" s="18"/>
      <c r="I116" s="31"/>
    </row>
    <row r="117" spans="2:9" ht="12.75">
      <c r="B117" s="198"/>
      <c r="C117" s="104"/>
      <c r="D117" s="105"/>
      <c r="E117" s="18"/>
      <c r="F117" s="18"/>
      <c r="G117" s="18"/>
      <c r="H117" s="18"/>
      <c r="I117" s="31"/>
    </row>
    <row r="118" spans="2:9" ht="12.75">
      <c r="B118" s="198"/>
      <c r="C118" s="104"/>
      <c r="D118" s="105"/>
      <c r="E118" s="18"/>
      <c r="F118" s="18"/>
      <c r="G118" s="18"/>
      <c r="H118" s="18"/>
      <c r="I118" s="31"/>
    </row>
    <row r="119" spans="2:9" ht="12.75">
      <c r="B119" s="198"/>
      <c r="C119" s="104"/>
      <c r="D119" s="105"/>
      <c r="E119" s="18"/>
      <c r="F119" s="18"/>
      <c r="G119" s="18"/>
      <c r="H119" s="18"/>
      <c r="I119" s="31"/>
    </row>
    <row r="120" spans="2:9" ht="12.75">
      <c r="B120" s="198"/>
      <c r="C120" s="104"/>
      <c r="D120" s="105"/>
      <c r="E120" s="18"/>
      <c r="F120" s="18"/>
      <c r="G120" s="18"/>
      <c r="H120" s="18"/>
      <c r="I120" s="31"/>
    </row>
    <row r="121" spans="2:9" ht="12.75">
      <c r="B121" s="198"/>
      <c r="C121" s="104"/>
      <c r="D121" s="105"/>
      <c r="E121" s="18"/>
      <c r="F121" s="18"/>
      <c r="G121" s="18"/>
      <c r="H121" s="18"/>
      <c r="I121" s="31"/>
    </row>
    <row r="122" spans="2:9" ht="12.75">
      <c r="B122" s="198"/>
      <c r="C122" s="104"/>
      <c r="D122" s="105"/>
      <c r="E122" s="18"/>
      <c r="F122" s="18"/>
      <c r="G122" s="18"/>
      <c r="H122" s="18"/>
      <c r="I122" s="31"/>
    </row>
    <row r="123" spans="2:9" ht="12.75">
      <c r="B123" s="198"/>
      <c r="C123" s="104"/>
      <c r="D123" s="105"/>
      <c r="E123" s="18"/>
      <c r="F123" s="18"/>
      <c r="G123" s="18"/>
      <c r="H123" s="18"/>
      <c r="I123" s="31"/>
    </row>
    <row r="124" spans="2:9" ht="12.75">
      <c r="B124" s="198"/>
      <c r="C124" s="104"/>
      <c r="D124" s="105"/>
      <c r="E124" s="18"/>
      <c r="F124" s="18"/>
      <c r="G124" s="18"/>
      <c r="H124" s="18"/>
      <c r="I124" s="31"/>
    </row>
    <row r="125" spans="2:9" ht="12.75">
      <c r="B125" s="198"/>
      <c r="C125" s="104"/>
      <c r="D125" s="105"/>
      <c r="E125" s="18"/>
      <c r="F125" s="18"/>
      <c r="G125" s="18"/>
      <c r="H125" s="18"/>
      <c r="I125" s="31"/>
    </row>
    <row r="126" spans="2:9" ht="12.75">
      <c r="B126" s="198"/>
      <c r="C126" s="104"/>
      <c r="D126" s="105"/>
      <c r="E126" s="18"/>
      <c r="F126" s="18"/>
      <c r="G126" s="18"/>
      <c r="H126" s="18"/>
      <c r="I126" s="31"/>
    </row>
    <row r="127" spans="2:9" ht="12.75">
      <c r="B127" s="198"/>
      <c r="C127" s="104"/>
      <c r="D127" s="105"/>
      <c r="E127" s="18"/>
      <c r="F127" s="18"/>
      <c r="G127" s="18"/>
      <c r="H127" s="18"/>
      <c r="I127" s="31"/>
    </row>
    <row r="128" spans="2:9" ht="12.75">
      <c r="B128" s="198"/>
      <c r="C128" s="104"/>
      <c r="D128" s="105"/>
      <c r="E128" s="18"/>
      <c r="F128" s="18"/>
      <c r="G128" s="18"/>
      <c r="H128" s="18"/>
      <c r="I128" s="31"/>
    </row>
    <row r="129" spans="2:9" ht="12.75">
      <c r="B129" s="198"/>
      <c r="C129" s="104"/>
      <c r="D129" s="105"/>
      <c r="E129" s="18"/>
      <c r="F129" s="18"/>
      <c r="G129" s="18"/>
      <c r="H129" s="18"/>
      <c r="I129" s="31"/>
    </row>
    <row r="130" spans="2:9" ht="12.75">
      <c r="B130" s="198"/>
      <c r="C130" s="104"/>
      <c r="D130" s="105"/>
      <c r="E130" s="18"/>
      <c r="F130" s="18"/>
      <c r="G130" s="18"/>
      <c r="H130" s="18"/>
      <c r="I130" s="31"/>
    </row>
    <row r="131" spans="2:9" ht="12.75">
      <c r="B131" s="198"/>
      <c r="C131" s="104"/>
      <c r="D131" s="105"/>
      <c r="E131" s="18"/>
      <c r="F131" s="18"/>
      <c r="G131" s="18"/>
      <c r="H131" s="18"/>
      <c r="I131" s="31"/>
    </row>
    <row r="132" spans="2:9" ht="12.75">
      <c r="B132" s="198"/>
      <c r="C132" s="104"/>
      <c r="D132" s="105"/>
      <c r="E132" s="18"/>
      <c r="F132" s="18"/>
      <c r="G132" s="18"/>
      <c r="H132" s="18"/>
      <c r="I132" s="31"/>
    </row>
    <row r="133" spans="2:9" ht="12.75">
      <c r="B133" s="198"/>
      <c r="C133" s="104"/>
      <c r="D133" s="105"/>
      <c r="E133" s="18"/>
      <c r="F133" s="18"/>
      <c r="G133" s="18"/>
      <c r="H133" s="18"/>
      <c r="I133" s="31"/>
    </row>
    <row r="134" spans="2:9" ht="12.75">
      <c r="B134" s="198"/>
      <c r="C134" s="104"/>
      <c r="D134" s="105"/>
      <c r="E134" s="18"/>
      <c r="F134" s="18"/>
      <c r="G134" s="18"/>
      <c r="H134" s="18"/>
      <c r="I134" s="31"/>
    </row>
    <row r="135" spans="2:9" ht="12.75">
      <c r="B135" s="198"/>
      <c r="C135" s="104"/>
      <c r="D135" s="105"/>
      <c r="E135" s="18"/>
      <c r="F135" s="18"/>
      <c r="G135" s="18"/>
      <c r="H135" s="18"/>
      <c r="I135" s="31"/>
    </row>
    <row r="136" spans="2:9" ht="12.75">
      <c r="B136" s="198"/>
      <c r="C136" s="104"/>
      <c r="D136" s="105"/>
      <c r="E136" s="18"/>
      <c r="F136" s="18"/>
      <c r="G136" s="18"/>
      <c r="H136" s="18"/>
      <c r="I136" s="31"/>
    </row>
    <row r="137" spans="2:9" ht="12.75">
      <c r="B137" s="198"/>
      <c r="C137" s="104"/>
      <c r="D137" s="105"/>
      <c r="E137" s="18"/>
      <c r="F137" s="18"/>
      <c r="G137" s="18"/>
      <c r="H137" s="18"/>
      <c r="I137" s="31"/>
    </row>
    <row r="138" spans="2:9" ht="12.75">
      <c r="B138" s="198"/>
      <c r="C138" s="104"/>
      <c r="D138" s="105"/>
      <c r="E138" s="18"/>
      <c r="F138" s="18"/>
      <c r="G138" s="18"/>
      <c r="H138" s="18"/>
      <c r="I138" s="31"/>
    </row>
    <row r="139" spans="2:9" ht="12.75">
      <c r="B139" s="198"/>
      <c r="C139" s="104"/>
      <c r="D139" s="105"/>
      <c r="E139" s="18"/>
      <c r="F139" s="18"/>
      <c r="G139" s="18"/>
      <c r="H139" s="18"/>
      <c r="I139" s="31"/>
    </row>
    <row r="140" spans="2:9" ht="12.75">
      <c r="B140" s="198"/>
      <c r="C140" s="104"/>
      <c r="D140" s="105"/>
      <c r="E140" s="18"/>
      <c r="F140" s="18"/>
      <c r="G140" s="18"/>
      <c r="H140" s="18"/>
      <c r="I140" s="31"/>
    </row>
    <row r="141" spans="2:9" ht="12.75">
      <c r="B141" s="198"/>
      <c r="C141" s="104"/>
      <c r="D141" s="105"/>
      <c r="E141" s="18"/>
      <c r="F141" s="18"/>
      <c r="G141" s="18"/>
      <c r="H141" s="18"/>
      <c r="I141" s="31"/>
    </row>
    <row r="142" spans="2:9" ht="12.75">
      <c r="B142" s="198"/>
      <c r="C142" s="104"/>
      <c r="D142" s="105"/>
      <c r="E142" s="18"/>
      <c r="F142" s="18"/>
      <c r="G142" s="18"/>
      <c r="H142" s="18"/>
      <c r="I142" s="31"/>
    </row>
    <row r="143" spans="2:9" ht="12.75">
      <c r="B143" s="198"/>
      <c r="C143" s="104"/>
      <c r="D143" s="105"/>
      <c r="E143" s="18"/>
      <c r="F143" s="18"/>
      <c r="G143" s="18"/>
      <c r="H143" s="18"/>
      <c r="I143" s="31"/>
    </row>
    <row r="144" spans="2:9" ht="12.75">
      <c r="B144" s="198"/>
      <c r="C144" s="104"/>
      <c r="D144" s="105"/>
      <c r="E144" s="18"/>
      <c r="F144" s="18"/>
      <c r="G144" s="18"/>
      <c r="H144" s="18"/>
      <c r="I144" s="31"/>
    </row>
    <row r="145" spans="2:9" ht="12.75">
      <c r="B145" s="198"/>
      <c r="C145" s="104"/>
      <c r="D145" s="105"/>
      <c r="E145" s="18"/>
      <c r="F145" s="18"/>
      <c r="G145" s="18"/>
      <c r="H145" s="18"/>
      <c r="I145" s="31"/>
    </row>
    <row r="146" spans="2:9" ht="12.75">
      <c r="B146" s="198"/>
      <c r="C146" s="104"/>
      <c r="D146" s="105"/>
      <c r="E146" s="18"/>
      <c r="F146" s="18"/>
      <c r="G146" s="18"/>
      <c r="H146" s="18"/>
      <c r="I146" s="31"/>
    </row>
    <row r="147" spans="2:9" ht="12.75">
      <c r="B147" s="198"/>
      <c r="C147" s="104"/>
      <c r="D147" s="105"/>
      <c r="E147" s="18"/>
      <c r="F147" s="18"/>
      <c r="G147" s="18"/>
      <c r="H147" s="18"/>
      <c r="I147" s="31"/>
    </row>
    <row r="148" spans="2:9" ht="12.75">
      <c r="B148" s="198"/>
      <c r="C148" s="104"/>
      <c r="D148" s="105"/>
      <c r="E148" s="18"/>
      <c r="F148" s="18"/>
      <c r="G148" s="18"/>
      <c r="H148" s="18"/>
      <c r="I148" s="31"/>
    </row>
    <row r="149" spans="2:9" ht="12.75">
      <c r="B149" s="198"/>
      <c r="C149" s="104"/>
      <c r="D149" s="105"/>
      <c r="E149" s="18"/>
      <c r="F149" s="18"/>
      <c r="G149" s="18"/>
      <c r="H149" s="18"/>
      <c r="I149" s="31"/>
    </row>
    <row r="150" spans="2:9" ht="12.75">
      <c r="B150" s="198"/>
      <c r="C150" s="104"/>
      <c r="D150" s="105"/>
      <c r="E150" s="18"/>
      <c r="F150" s="18"/>
      <c r="G150" s="18"/>
      <c r="H150" s="18"/>
      <c r="I150" s="31"/>
    </row>
    <row r="151" spans="2:9" ht="12.75">
      <c r="B151" s="198"/>
      <c r="C151" s="104"/>
      <c r="D151" s="105"/>
      <c r="E151" s="18"/>
      <c r="F151" s="18"/>
      <c r="G151" s="18"/>
      <c r="H151" s="18"/>
      <c r="I151" s="31"/>
    </row>
    <row r="152" spans="2:9" ht="12.75">
      <c r="B152" s="198"/>
      <c r="C152" s="104"/>
      <c r="D152" s="105"/>
      <c r="E152" s="18"/>
      <c r="F152" s="18"/>
      <c r="G152" s="18"/>
      <c r="H152" s="18"/>
      <c r="I152" s="31"/>
    </row>
    <row r="153" spans="2:9" ht="12.75">
      <c r="B153" s="198"/>
      <c r="C153" s="104"/>
      <c r="D153" s="105"/>
      <c r="E153" s="18"/>
      <c r="F153" s="18"/>
      <c r="G153" s="18"/>
      <c r="H153" s="18"/>
      <c r="I153" s="31"/>
    </row>
    <row r="154" spans="2:9" ht="12.75">
      <c r="B154" s="198"/>
      <c r="C154" s="104"/>
      <c r="D154" s="105"/>
      <c r="E154" s="18"/>
      <c r="F154" s="18"/>
      <c r="G154" s="18"/>
      <c r="H154" s="18"/>
      <c r="I154" s="31"/>
    </row>
    <row r="155" spans="2:9" ht="12.75">
      <c r="B155" s="198"/>
      <c r="C155" s="104"/>
      <c r="D155" s="105"/>
      <c r="E155" s="18"/>
      <c r="F155" s="18"/>
      <c r="G155" s="18"/>
      <c r="H155" s="18"/>
      <c r="I155" s="31"/>
    </row>
    <row r="156" spans="2:9" ht="12.75">
      <c r="B156" s="198"/>
      <c r="C156" s="104"/>
      <c r="D156" s="105"/>
      <c r="E156" s="18"/>
      <c r="F156" s="18"/>
      <c r="G156" s="18"/>
      <c r="H156" s="18"/>
      <c r="I156" s="31"/>
    </row>
    <row r="157" spans="2:9" ht="12.75">
      <c r="B157" s="198"/>
      <c r="C157" s="104"/>
      <c r="D157" s="105"/>
      <c r="E157" s="18"/>
      <c r="F157" s="18"/>
      <c r="G157" s="18"/>
      <c r="H157" s="18"/>
      <c r="I157" s="31"/>
    </row>
    <row r="158" spans="2:9" ht="12.75">
      <c r="B158" s="198"/>
      <c r="C158" s="104"/>
      <c r="D158" s="105"/>
      <c r="E158" s="18"/>
      <c r="F158" s="18"/>
      <c r="G158" s="18"/>
      <c r="H158" s="18"/>
      <c r="I158" s="31"/>
    </row>
    <row r="159" spans="2:9" ht="12.75">
      <c r="B159" s="198"/>
      <c r="C159" s="104"/>
      <c r="D159" s="105"/>
      <c r="E159" s="18"/>
      <c r="F159" s="18"/>
      <c r="G159" s="18"/>
      <c r="H159" s="18"/>
      <c r="I159" s="31"/>
    </row>
    <row r="160" spans="2:9" ht="12.75">
      <c r="B160" s="198"/>
      <c r="C160" s="104"/>
      <c r="D160" s="105"/>
      <c r="E160" s="18"/>
      <c r="F160" s="18"/>
      <c r="G160" s="18"/>
      <c r="H160" s="18"/>
      <c r="I160" s="31"/>
    </row>
    <row r="161" spans="2:9" ht="12.75">
      <c r="B161" s="198"/>
      <c r="C161" s="104"/>
      <c r="D161" s="105"/>
      <c r="E161" s="18"/>
      <c r="F161" s="18"/>
      <c r="G161" s="18"/>
      <c r="H161" s="18"/>
      <c r="I161" s="31"/>
    </row>
    <row r="162" spans="2:9" ht="12.75">
      <c r="B162" s="198"/>
      <c r="C162" s="104"/>
      <c r="D162" s="105"/>
      <c r="E162" s="18"/>
      <c r="F162" s="18"/>
      <c r="G162" s="18"/>
      <c r="H162" s="18"/>
      <c r="I162" s="31"/>
    </row>
    <row r="163" spans="2:9" ht="12.75">
      <c r="B163" s="198"/>
      <c r="C163" s="104"/>
      <c r="D163" s="105"/>
      <c r="E163" s="18"/>
      <c r="F163" s="18"/>
      <c r="G163" s="18"/>
      <c r="H163" s="18"/>
      <c r="I163" s="31"/>
    </row>
    <row r="164" spans="2:9" ht="12.75">
      <c r="B164" s="198"/>
      <c r="C164" s="104"/>
      <c r="D164" s="105"/>
      <c r="E164" s="18"/>
      <c r="F164" s="18"/>
      <c r="G164" s="18"/>
      <c r="H164" s="18"/>
      <c r="I164" s="31"/>
    </row>
    <row r="165" spans="2:9" ht="12.75">
      <c r="B165" s="198"/>
      <c r="C165" s="104"/>
      <c r="D165" s="105"/>
      <c r="E165" s="18"/>
      <c r="F165" s="18"/>
      <c r="G165" s="18"/>
      <c r="H165" s="18"/>
      <c r="I165" s="31"/>
    </row>
    <row r="166" spans="2:9" ht="12.75">
      <c r="B166" s="198"/>
      <c r="C166" s="104"/>
      <c r="D166" s="105"/>
      <c r="E166" s="18"/>
      <c r="F166" s="18"/>
      <c r="G166" s="18"/>
      <c r="H166" s="18"/>
      <c r="I166" s="31"/>
    </row>
    <row r="167" spans="2:9" ht="12.75">
      <c r="B167" s="198"/>
      <c r="C167" s="104"/>
      <c r="D167" s="105"/>
      <c r="E167" s="18"/>
      <c r="F167" s="18"/>
      <c r="G167" s="18"/>
      <c r="H167" s="18"/>
      <c r="I167" s="31"/>
    </row>
    <row r="168" spans="2:9" ht="12.75">
      <c r="B168" s="198"/>
      <c r="C168" s="104"/>
      <c r="D168" s="105"/>
      <c r="E168" s="18"/>
      <c r="F168" s="18"/>
      <c r="G168" s="18"/>
      <c r="H168" s="18"/>
      <c r="I168" s="31"/>
    </row>
    <row r="169" spans="2:9" ht="12.75">
      <c r="B169" s="198"/>
      <c r="C169" s="104"/>
      <c r="D169" s="105"/>
      <c r="E169" s="18"/>
      <c r="F169" s="18"/>
      <c r="G169" s="18"/>
      <c r="H169" s="18"/>
      <c r="I169" s="31"/>
    </row>
    <row r="170" spans="2:9" ht="12.75">
      <c r="B170" s="198"/>
      <c r="C170" s="104"/>
      <c r="D170" s="105"/>
      <c r="E170" s="18"/>
      <c r="F170" s="18"/>
      <c r="G170" s="18"/>
      <c r="H170" s="18"/>
      <c r="I170" s="31"/>
    </row>
    <row r="171" spans="2:9" ht="12.75">
      <c r="B171" s="198"/>
      <c r="C171" s="104"/>
      <c r="D171" s="105"/>
      <c r="E171" s="18"/>
      <c r="F171" s="18"/>
      <c r="G171" s="18"/>
      <c r="H171" s="18"/>
      <c r="I171" s="31"/>
    </row>
    <row r="172" spans="2:9" ht="12.75">
      <c r="B172" s="198"/>
      <c r="C172" s="104"/>
      <c r="D172" s="105"/>
      <c r="E172" s="18"/>
      <c r="F172" s="18"/>
      <c r="G172" s="18"/>
      <c r="H172" s="18"/>
      <c r="I172" s="31"/>
    </row>
    <row r="173" spans="2:9" ht="12.75">
      <c r="B173" s="198"/>
      <c r="C173" s="104"/>
      <c r="D173" s="105"/>
      <c r="E173" s="18"/>
      <c r="F173" s="18"/>
      <c r="G173" s="18"/>
      <c r="H173" s="18"/>
      <c r="I173" s="31"/>
    </row>
    <row r="174" spans="2:9" ht="12.75">
      <c r="B174" s="198"/>
      <c r="C174" s="104"/>
      <c r="D174" s="105"/>
      <c r="E174" s="18"/>
      <c r="F174" s="18"/>
      <c r="G174" s="18"/>
      <c r="H174" s="18"/>
      <c r="I174" s="31"/>
    </row>
    <row r="175" spans="2:9" ht="12.75">
      <c r="B175" s="198"/>
      <c r="C175" s="104"/>
      <c r="D175" s="105"/>
      <c r="E175" s="18"/>
      <c r="F175" s="18"/>
      <c r="G175" s="18"/>
      <c r="H175" s="18"/>
      <c r="I175" s="31"/>
    </row>
    <row r="176" spans="2:9" ht="12.75">
      <c r="B176" s="198"/>
      <c r="C176" s="104"/>
      <c r="D176" s="105"/>
      <c r="E176" s="18"/>
      <c r="F176" s="18"/>
      <c r="G176" s="18"/>
      <c r="H176" s="18"/>
      <c r="I176" s="31"/>
    </row>
    <row r="177" spans="2:9" ht="12.75">
      <c r="B177" s="198"/>
      <c r="C177" s="104"/>
      <c r="D177" s="105"/>
      <c r="E177" s="18"/>
      <c r="F177" s="18"/>
      <c r="G177" s="18"/>
      <c r="H177" s="18"/>
      <c r="I177" s="31"/>
    </row>
    <row r="178" spans="2:9" ht="12.75">
      <c r="B178" s="198"/>
      <c r="C178" s="104"/>
      <c r="D178" s="105"/>
      <c r="E178" s="18"/>
      <c r="F178" s="18"/>
      <c r="G178" s="18"/>
      <c r="H178" s="18"/>
      <c r="I178" s="31"/>
    </row>
    <row r="179" spans="2:9" ht="12.75">
      <c r="B179" s="198"/>
      <c r="C179" s="104"/>
      <c r="D179" s="105"/>
      <c r="E179" s="18"/>
      <c r="F179" s="18"/>
      <c r="G179" s="18"/>
      <c r="H179" s="18"/>
      <c r="I179" s="31"/>
    </row>
    <row r="180" spans="2:9" ht="12.75">
      <c r="B180" s="198"/>
      <c r="C180" s="104"/>
      <c r="D180" s="105"/>
      <c r="E180" s="18"/>
      <c r="F180" s="18"/>
      <c r="G180" s="18"/>
      <c r="H180" s="18"/>
      <c r="I180" s="31"/>
    </row>
    <row r="181" spans="2:9" ht="12.75">
      <c r="B181" s="198"/>
      <c r="C181" s="104"/>
      <c r="D181" s="105"/>
      <c r="E181" s="18"/>
      <c r="F181" s="18"/>
      <c r="G181" s="18"/>
      <c r="H181" s="18"/>
      <c r="I181" s="31"/>
    </row>
    <row r="182" spans="2:9" ht="12.75">
      <c r="B182" s="198"/>
      <c r="C182" s="104"/>
      <c r="D182" s="105"/>
      <c r="E182" s="18"/>
      <c r="F182" s="18"/>
      <c r="G182" s="18"/>
      <c r="H182" s="18"/>
      <c r="I182" s="31"/>
    </row>
    <row r="183" spans="2:9" ht="12.75">
      <c r="B183" s="198"/>
      <c r="C183" s="104"/>
      <c r="D183" s="105"/>
      <c r="E183" s="18"/>
      <c r="F183" s="18"/>
      <c r="G183" s="18"/>
      <c r="H183" s="18"/>
      <c r="I183" s="31"/>
    </row>
    <row r="184" spans="2:9" ht="12.75">
      <c r="B184" s="198"/>
      <c r="C184" s="104"/>
      <c r="D184" s="105"/>
      <c r="E184" s="18"/>
      <c r="F184" s="18"/>
      <c r="G184" s="18"/>
      <c r="H184" s="18"/>
      <c r="I184" s="31"/>
    </row>
    <row r="185" spans="2:9" ht="12.75">
      <c r="B185" s="198"/>
      <c r="C185" s="104"/>
      <c r="D185" s="105"/>
      <c r="E185" s="18"/>
      <c r="F185" s="18"/>
      <c r="G185" s="18"/>
      <c r="H185" s="18"/>
      <c r="I185" s="31"/>
    </row>
    <row r="186" spans="2:9" ht="12.75">
      <c r="B186" s="198"/>
      <c r="C186" s="104"/>
      <c r="D186" s="105"/>
      <c r="E186" s="18"/>
      <c r="F186" s="18"/>
      <c r="G186" s="18"/>
      <c r="H186" s="18"/>
      <c r="I186" s="31"/>
    </row>
    <row r="187" spans="2:9" ht="12.75">
      <c r="B187" s="198"/>
      <c r="C187" s="104"/>
      <c r="D187" s="105"/>
      <c r="E187" s="18"/>
      <c r="F187" s="18"/>
      <c r="G187" s="18"/>
      <c r="H187" s="18"/>
      <c r="I187" s="31"/>
    </row>
    <row r="188" spans="2:9" ht="12.75">
      <c r="B188" s="198"/>
      <c r="C188" s="104"/>
      <c r="D188" s="105"/>
      <c r="E188" s="18"/>
      <c r="F188" s="18"/>
      <c r="G188" s="18"/>
      <c r="H188" s="18"/>
      <c r="I188" s="31"/>
    </row>
    <row r="189" spans="2:9" ht="12.75">
      <c r="B189" s="198"/>
      <c r="C189" s="104"/>
      <c r="D189" s="105"/>
      <c r="E189" s="18"/>
      <c r="F189" s="18"/>
      <c r="G189" s="18"/>
      <c r="H189" s="18"/>
      <c r="I189" s="31"/>
    </row>
    <row r="190" spans="2:9" ht="12.75">
      <c r="B190" s="198"/>
      <c r="C190" s="104"/>
      <c r="D190" s="105"/>
      <c r="E190" s="18"/>
      <c r="F190" s="18"/>
      <c r="G190" s="18"/>
      <c r="H190" s="18"/>
      <c r="I190" s="31"/>
    </row>
    <row r="191" spans="2:9" ht="12.75">
      <c r="B191" s="198"/>
      <c r="C191" s="104"/>
      <c r="D191" s="105"/>
      <c r="E191" s="18"/>
      <c r="F191" s="18"/>
      <c r="G191" s="18"/>
      <c r="H191" s="18"/>
      <c r="I191" s="31"/>
    </row>
    <row r="192" spans="2:9" ht="12.75">
      <c r="B192" s="198"/>
      <c r="C192" s="104"/>
      <c r="D192" s="105"/>
      <c r="E192" s="18"/>
      <c r="F192" s="18"/>
      <c r="G192" s="18"/>
      <c r="H192" s="18"/>
      <c r="I192" s="31"/>
    </row>
    <row r="193" spans="2:9" ht="12.75">
      <c r="B193" s="198"/>
      <c r="C193" s="104"/>
      <c r="D193" s="105"/>
      <c r="E193" s="18"/>
      <c r="F193" s="18"/>
      <c r="G193" s="18"/>
      <c r="H193" s="18"/>
      <c r="I193" s="31"/>
    </row>
    <row r="194" spans="2:9" ht="12.75">
      <c r="B194" s="198"/>
      <c r="C194" s="104"/>
      <c r="D194" s="105"/>
      <c r="E194" s="18"/>
      <c r="F194" s="18"/>
      <c r="G194" s="18"/>
      <c r="H194" s="18"/>
      <c r="I194" s="31"/>
    </row>
    <row r="195" spans="2:9" ht="12.75">
      <c r="B195" s="198"/>
      <c r="C195" s="104"/>
      <c r="D195" s="105"/>
      <c r="E195" s="18"/>
      <c r="F195" s="18"/>
      <c r="G195" s="18"/>
      <c r="H195" s="18"/>
      <c r="I195" s="31"/>
    </row>
    <row r="196" spans="2:9" ht="12.75">
      <c r="B196" s="198"/>
      <c r="C196" s="104"/>
      <c r="D196" s="105"/>
      <c r="E196" s="18"/>
      <c r="F196" s="18"/>
      <c r="G196" s="18"/>
      <c r="H196" s="18"/>
      <c r="I196" s="31"/>
    </row>
    <row r="197" spans="2:9" ht="12.75">
      <c r="B197" s="198"/>
      <c r="C197" s="104"/>
      <c r="D197" s="105"/>
      <c r="E197" s="18"/>
      <c r="F197" s="18"/>
      <c r="G197" s="18"/>
      <c r="H197" s="18"/>
      <c r="I197" s="31"/>
    </row>
    <row r="198" spans="2:9" ht="12.75">
      <c r="B198" s="198"/>
      <c r="C198" s="104"/>
      <c r="D198" s="105"/>
      <c r="E198" s="18"/>
      <c r="F198" s="18"/>
      <c r="G198" s="18"/>
      <c r="H198" s="18"/>
      <c r="I198" s="31"/>
    </row>
    <row r="199" spans="2:9" ht="12.75">
      <c r="B199" s="198"/>
      <c r="C199" s="104"/>
      <c r="D199" s="105"/>
      <c r="E199" s="18"/>
      <c r="F199" s="18"/>
      <c r="G199" s="18"/>
      <c r="H199" s="18"/>
      <c r="I199" s="31"/>
    </row>
    <row r="200" spans="2:9" ht="12.75">
      <c r="B200" s="198"/>
      <c r="C200" s="104"/>
      <c r="D200" s="105"/>
      <c r="E200" s="18"/>
      <c r="F200" s="18"/>
      <c r="G200" s="18"/>
      <c r="H200" s="18"/>
      <c r="I200" s="31"/>
    </row>
    <row r="201" spans="2:9" ht="12.75">
      <c r="B201" s="198"/>
      <c r="C201" s="104"/>
      <c r="D201" s="105"/>
      <c r="E201" s="18"/>
      <c r="F201" s="18"/>
      <c r="G201" s="18"/>
      <c r="H201" s="18"/>
      <c r="I201" s="31"/>
    </row>
    <row r="202" spans="2:9" ht="12.75">
      <c r="B202" s="198"/>
      <c r="C202" s="104"/>
      <c r="D202" s="105"/>
      <c r="E202" s="18"/>
      <c r="F202" s="18"/>
      <c r="G202" s="18"/>
      <c r="H202" s="18"/>
      <c r="I202" s="31"/>
    </row>
    <row r="203" spans="2:9" ht="12.75">
      <c r="B203" s="198"/>
      <c r="C203" s="104"/>
      <c r="D203" s="105"/>
      <c r="E203" s="18"/>
      <c r="F203" s="18"/>
      <c r="G203" s="18"/>
      <c r="H203" s="18"/>
      <c r="I203" s="31"/>
    </row>
    <row r="204" spans="2:9" ht="12.75">
      <c r="B204" s="198"/>
      <c r="C204" s="104"/>
      <c r="D204" s="105"/>
      <c r="E204" s="18"/>
      <c r="F204" s="18"/>
      <c r="G204" s="18"/>
      <c r="H204" s="18"/>
      <c r="I204" s="31"/>
    </row>
    <row r="205" spans="2:9" ht="12.75">
      <c r="B205" s="198"/>
      <c r="C205" s="104"/>
      <c r="D205" s="105"/>
      <c r="E205" s="18"/>
      <c r="F205" s="18"/>
      <c r="G205" s="18"/>
      <c r="H205" s="18"/>
      <c r="I205" s="31"/>
    </row>
    <row r="206" spans="2:9" ht="12.75">
      <c r="B206" s="198"/>
      <c r="C206" s="104"/>
      <c r="D206" s="105"/>
      <c r="E206" s="18"/>
      <c r="F206" s="18"/>
      <c r="G206" s="18"/>
      <c r="H206" s="18"/>
      <c r="I206" s="31"/>
    </row>
    <row r="207" spans="2:9" ht="12.75">
      <c r="B207" s="198"/>
      <c r="C207" s="104"/>
      <c r="D207" s="105"/>
      <c r="E207" s="18"/>
      <c r="F207" s="18"/>
      <c r="G207" s="18"/>
      <c r="H207" s="18"/>
      <c r="I207" s="31"/>
    </row>
    <row r="208" spans="2:9" ht="12.75">
      <c r="B208" s="198"/>
      <c r="C208" s="104"/>
      <c r="D208" s="105"/>
      <c r="E208" s="18"/>
      <c r="F208" s="18"/>
      <c r="G208" s="18"/>
      <c r="H208" s="18"/>
      <c r="I208" s="31"/>
    </row>
    <row r="209" spans="2:9" ht="12.75">
      <c r="B209" s="198"/>
      <c r="C209" s="104"/>
      <c r="D209" s="105"/>
      <c r="E209" s="18"/>
      <c r="F209" s="18"/>
      <c r="G209" s="18"/>
      <c r="H209" s="18"/>
      <c r="I209" s="31"/>
    </row>
    <row r="210" spans="2:9" ht="12.75">
      <c r="B210" s="198"/>
      <c r="C210" s="104"/>
      <c r="D210" s="105"/>
      <c r="E210" s="18"/>
      <c r="F210" s="18"/>
      <c r="G210" s="18"/>
      <c r="H210" s="18"/>
      <c r="I210" s="31"/>
    </row>
    <row r="211" spans="2:9" ht="12.75">
      <c r="B211" s="198"/>
      <c r="C211" s="104"/>
      <c r="D211" s="105"/>
      <c r="E211" s="18"/>
      <c r="F211" s="18"/>
      <c r="G211" s="18"/>
      <c r="H211" s="18"/>
      <c r="I211" s="31"/>
    </row>
    <row r="212" spans="2:9" ht="12.75">
      <c r="B212" s="198"/>
      <c r="C212" s="104"/>
      <c r="D212" s="105"/>
      <c r="E212" s="18"/>
      <c r="F212" s="18"/>
      <c r="G212" s="18"/>
      <c r="H212" s="18"/>
      <c r="I212" s="31"/>
    </row>
    <row r="213" spans="2:9" ht="12.75">
      <c r="B213" s="198"/>
      <c r="C213" s="104"/>
      <c r="D213" s="105"/>
      <c r="E213" s="18"/>
      <c r="F213" s="18"/>
      <c r="G213" s="18"/>
      <c r="H213" s="18"/>
      <c r="I213" s="31"/>
    </row>
    <row r="214" spans="2:9" ht="12.75">
      <c r="B214" s="198"/>
      <c r="C214" s="104"/>
      <c r="D214" s="105"/>
      <c r="E214" s="18"/>
      <c r="F214" s="18"/>
      <c r="G214" s="18"/>
      <c r="H214" s="18"/>
      <c r="I214" s="31"/>
    </row>
    <row r="215" spans="2:9" ht="12.75">
      <c r="B215" s="198"/>
      <c r="C215" s="104"/>
      <c r="D215" s="105"/>
      <c r="E215" s="18"/>
      <c r="F215" s="18"/>
      <c r="G215" s="18"/>
      <c r="H215" s="18"/>
      <c r="I215" s="31"/>
    </row>
    <row r="216" spans="2:9" ht="12.75">
      <c r="B216" s="198"/>
      <c r="C216" s="104"/>
      <c r="D216" s="105"/>
      <c r="E216" s="18"/>
      <c r="F216" s="18"/>
      <c r="G216" s="18"/>
      <c r="H216" s="18"/>
      <c r="I216" s="31"/>
    </row>
    <row r="217" spans="2:9" ht="12.75">
      <c r="B217" s="198"/>
      <c r="C217" s="104"/>
      <c r="D217" s="105"/>
      <c r="E217" s="18"/>
      <c r="F217" s="18"/>
      <c r="G217" s="18"/>
      <c r="H217" s="18"/>
      <c r="I217" s="31"/>
    </row>
    <row r="218" spans="2:9" ht="12.75">
      <c r="B218" s="198"/>
      <c r="C218" s="104"/>
      <c r="D218" s="105"/>
      <c r="E218" s="18"/>
      <c r="F218" s="18"/>
      <c r="G218" s="18"/>
      <c r="H218" s="18"/>
      <c r="I218" s="31"/>
    </row>
    <row r="219" spans="2:9" ht="12.75">
      <c r="B219" s="198"/>
      <c r="C219" s="104"/>
      <c r="D219" s="105"/>
      <c r="E219" s="18"/>
      <c r="F219" s="18"/>
      <c r="G219" s="18"/>
      <c r="H219" s="18"/>
      <c r="I219" s="31"/>
    </row>
    <row r="220" spans="2:9" ht="12.75">
      <c r="B220" s="198"/>
      <c r="C220" s="104"/>
      <c r="D220" s="105"/>
      <c r="E220" s="18"/>
      <c r="F220" s="18"/>
      <c r="G220" s="18"/>
      <c r="H220" s="18"/>
      <c r="I220" s="31"/>
    </row>
    <row r="221" spans="2:9" ht="12.75">
      <c r="B221" s="198"/>
      <c r="C221" s="104"/>
      <c r="D221" s="105"/>
      <c r="E221" s="18"/>
      <c r="F221" s="18"/>
      <c r="G221" s="18"/>
      <c r="H221" s="18"/>
      <c r="I221" s="31"/>
    </row>
    <row r="222" spans="2:9" ht="12.75">
      <c r="B222" s="198"/>
      <c r="C222" s="104"/>
      <c r="D222" s="105"/>
      <c r="E222" s="18"/>
      <c r="F222" s="18"/>
      <c r="G222" s="18"/>
      <c r="H222" s="18"/>
      <c r="I222" s="31"/>
    </row>
    <row r="223" spans="2:9" ht="12.75">
      <c r="B223" s="198"/>
      <c r="C223" s="104"/>
      <c r="D223" s="105"/>
      <c r="E223" s="18"/>
      <c r="F223" s="18"/>
      <c r="G223" s="18"/>
      <c r="H223" s="18"/>
      <c r="I223" s="31"/>
    </row>
    <row r="224" spans="2:9" ht="12.75">
      <c r="B224" s="198"/>
      <c r="C224" s="104"/>
      <c r="D224" s="105"/>
      <c r="E224" s="18"/>
      <c r="F224" s="18"/>
      <c r="G224" s="18"/>
      <c r="H224" s="18"/>
      <c r="I224" s="31"/>
    </row>
    <row r="225" spans="2:9" ht="12.75">
      <c r="B225" s="198"/>
      <c r="C225" s="104"/>
      <c r="D225" s="105"/>
      <c r="E225" s="18"/>
      <c r="F225" s="18"/>
      <c r="G225" s="18"/>
      <c r="H225" s="18"/>
      <c r="I225" s="31"/>
    </row>
    <row r="226" spans="2:9" ht="12.75">
      <c r="B226" s="198"/>
      <c r="C226" s="104"/>
      <c r="D226" s="105"/>
      <c r="E226" s="18"/>
      <c r="F226" s="18"/>
      <c r="G226" s="18"/>
      <c r="H226" s="18"/>
      <c r="I226" s="31"/>
    </row>
    <row r="227" spans="2:9" ht="12.75">
      <c r="B227" s="198"/>
      <c r="C227" s="104"/>
      <c r="D227" s="105"/>
      <c r="E227" s="18"/>
      <c r="F227" s="18"/>
      <c r="G227" s="18"/>
      <c r="H227" s="18"/>
      <c r="I227" s="31"/>
    </row>
    <row r="228" spans="2:9" ht="12.75">
      <c r="B228" s="198"/>
      <c r="C228" s="104"/>
      <c r="D228" s="105"/>
      <c r="E228" s="18"/>
      <c r="F228" s="18"/>
      <c r="G228" s="18"/>
      <c r="H228" s="18"/>
      <c r="I228" s="31"/>
    </row>
    <row r="229" spans="2:9" ht="12.75">
      <c r="B229" s="198"/>
      <c r="C229" s="104"/>
      <c r="D229" s="105"/>
      <c r="E229" s="18"/>
      <c r="F229" s="18"/>
      <c r="G229" s="18"/>
      <c r="H229" s="18"/>
      <c r="I229" s="31"/>
    </row>
    <row r="230" spans="2:9" ht="12.75">
      <c r="B230" s="198"/>
      <c r="C230" s="104"/>
      <c r="D230" s="105"/>
      <c r="E230" s="18"/>
      <c r="F230" s="18"/>
      <c r="G230" s="18"/>
      <c r="H230" s="18"/>
      <c r="I230" s="31"/>
    </row>
    <row r="231" spans="2:9" ht="12.75">
      <c r="B231" s="198"/>
      <c r="C231" s="104"/>
      <c r="D231" s="105"/>
      <c r="E231" s="18"/>
      <c r="F231" s="18"/>
      <c r="G231" s="18"/>
      <c r="H231" s="18"/>
      <c r="I231" s="31"/>
    </row>
    <row r="232" spans="2:9" ht="12.75">
      <c r="B232" s="198"/>
      <c r="C232" s="104"/>
      <c r="D232" s="105"/>
      <c r="E232" s="18"/>
      <c r="F232" s="18"/>
      <c r="G232" s="18"/>
      <c r="H232" s="18"/>
      <c r="I232" s="31"/>
    </row>
    <row r="233" spans="2:9" ht="12.75">
      <c r="B233" s="198"/>
      <c r="C233" s="104"/>
      <c r="D233" s="105"/>
      <c r="E233" s="18"/>
      <c r="F233" s="18"/>
      <c r="G233" s="18"/>
      <c r="H233" s="18"/>
      <c r="I233" s="31"/>
    </row>
    <row r="234" spans="2:9" ht="12.75">
      <c r="B234" s="198"/>
      <c r="C234" s="104"/>
      <c r="D234" s="105"/>
      <c r="E234" s="18"/>
      <c r="F234" s="18"/>
      <c r="G234" s="18"/>
      <c r="H234" s="18"/>
      <c r="I234" s="31"/>
    </row>
    <row r="235" spans="2:9" ht="12.75">
      <c r="B235" s="198"/>
      <c r="C235" s="104"/>
      <c r="D235" s="105"/>
      <c r="E235" s="18"/>
      <c r="F235" s="18"/>
      <c r="G235" s="18"/>
      <c r="H235" s="18"/>
      <c r="I235" s="31"/>
    </row>
    <row r="236" spans="2:9" ht="12.75">
      <c r="B236" s="198"/>
      <c r="C236" s="104"/>
      <c r="D236" s="105"/>
      <c r="E236" s="18"/>
      <c r="F236" s="18"/>
      <c r="G236" s="18"/>
      <c r="H236" s="18"/>
      <c r="I236" s="31"/>
    </row>
    <row r="237" spans="2:9" ht="12.75">
      <c r="B237" s="198"/>
      <c r="C237" s="104"/>
      <c r="D237" s="105"/>
      <c r="E237" s="18"/>
      <c r="F237" s="18"/>
      <c r="G237" s="18"/>
      <c r="H237" s="18"/>
      <c r="I237" s="31"/>
    </row>
    <row r="238" spans="2:9" ht="12.75">
      <c r="B238" s="198"/>
      <c r="C238" s="104"/>
      <c r="D238" s="105"/>
      <c r="E238" s="18"/>
      <c r="F238" s="18"/>
      <c r="G238" s="18"/>
      <c r="H238" s="18"/>
      <c r="I238" s="31"/>
    </row>
    <row r="239" spans="2:9" ht="12.75">
      <c r="B239" s="198"/>
      <c r="C239" s="104"/>
      <c r="D239" s="105"/>
      <c r="E239" s="18"/>
      <c r="F239" s="18"/>
      <c r="G239" s="18"/>
      <c r="H239" s="18"/>
      <c r="I239" s="31"/>
    </row>
    <row r="240" spans="2:9" ht="12.75">
      <c r="B240" s="198"/>
      <c r="C240" s="104"/>
      <c r="D240" s="105"/>
      <c r="E240" s="18"/>
      <c r="F240" s="18"/>
      <c r="G240" s="18"/>
      <c r="H240" s="18"/>
      <c r="I240" s="31"/>
    </row>
    <row r="241" spans="2:9" ht="12.75">
      <c r="B241" s="198"/>
      <c r="C241" s="104"/>
      <c r="D241" s="105"/>
      <c r="E241" s="18"/>
      <c r="F241" s="18"/>
      <c r="G241" s="18"/>
      <c r="H241" s="18"/>
      <c r="I241" s="31"/>
    </row>
    <row r="242" spans="2:9" ht="12.75">
      <c r="B242" s="198"/>
      <c r="C242" s="104"/>
      <c r="D242" s="105"/>
      <c r="E242" s="18"/>
      <c r="F242" s="18"/>
      <c r="G242" s="18"/>
      <c r="H242" s="18"/>
      <c r="I242" s="31"/>
    </row>
    <row r="243" spans="2:9" ht="12.75">
      <c r="B243" s="198"/>
      <c r="C243" s="104"/>
      <c r="D243" s="105"/>
      <c r="E243" s="18"/>
      <c r="F243" s="18"/>
      <c r="G243" s="18"/>
      <c r="H243" s="18"/>
      <c r="I243" s="31"/>
    </row>
    <row r="244" spans="2:9" ht="12.75">
      <c r="B244" s="198"/>
      <c r="C244" s="104"/>
      <c r="D244" s="105"/>
      <c r="E244" s="18"/>
      <c r="F244" s="18"/>
      <c r="G244" s="18"/>
      <c r="H244" s="18"/>
      <c r="I244" s="31"/>
    </row>
    <row r="245" spans="2:9" ht="12.75">
      <c r="B245" s="198"/>
      <c r="C245" s="104"/>
      <c r="D245" s="105"/>
      <c r="E245" s="18"/>
      <c r="F245" s="18"/>
      <c r="G245" s="18"/>
      <c r="H245" s="18"/>
      <c r="I245" s="31"/>
    </row>
    <row r="246" spans="2:9" ht="12.75">
      <c r="B246" s="198"/>
      <c r="C246" s="104"/>
      <c r="D246" s="105"/>
      <c r="E246" s="18"/>
      <c r="F246" s="18"/>
      <c r="G246" s="18"/>
      <c r="H246" s="18"/>
      <c r="I246" s="31"/>
    </row>
    <row r="247" spans="2:9" ht="12.75">
      <c r="B247" s="198"/>
      <c r="C247" s="104"/>
      <c r="D247" s="105"/>
      <c r="E247" s="18"/>
      <c r="F247" s="18"/>
      <c r="G247" s="18"/>
      <c r="H247" s="18"/>
      <c r="I247" s="31"/>
    </row>
    <row r="248" spans="2:9" ht="12.75">
      <c r="B248" s="198"/>
      <c r="C248" s="104"/>
      <c r="D248" s="105"/>
      <c r="E248" s="18"/>
      <c r="F248" s="18"/>
      <c r="G248" s="18"/>
      <c r="H248" s="18"/>
      <c r="I248" s="31"/>
    </row>
    <row r="249" spans="2:9" ht="12.75">
      <c r="B249" s="198"/>
      <c r="C249" s="104"/>
      <c r="D249" s="105"/>
      <c r="E249" s="18"/>
      <c r="F249" s="18"/>
      <c r="G249" s="18"/>
      <c r="H249" s="18"/>
      <c r="I249" s="31"/>
    </row>
    <row r="250" spans="2:9" ht="12.75">
      <c r="B250" s="198"/>
      <c r="C250" s="104"/>
      <c r="D250" s="105"/>
      <c r="E250" s="18"/>
      <c r="F250" s="18"/>
      <c r="G250" s="18"/>
      <c r="H250" s="18"/>
      <c r="I250" s="31"/>
    </row>
    <row r="251" spans="2:9" ht="12.75">
      <c r="B251" s="198"/>
      <c r="C251" s="104"/>
      <c r="D251" s="105"/>
      <c r="E251" s="18"/>
      <c r="F251" s="18"/>
      <c r="G251" s="18"/>
      <c r="H251" s="18"/>
      <c r="I251" s="31"/>
    </row>
    <row r="252" spans="2:9" ht="12.75">
      <c r="B252" s="198"/>
      <c r="C252" s="104"/>
      <c r="D252" s="105"/>
      <c r="E252" s="18"/>
      <c r="F252" s="18"/>
      <c r="G252" s="18"/>
      <c r="H252" s="18"/>
      <c r="I252" s="31"/>
    </row>
    <row r="253" spans="2:9" ht="12.75">
      <c r="B253" s="198"/>
      <c r="C253" s="104"/>
      <c r="D253" s="105"/>
      <c r="E253" s="18"/>
      <c r="F253" s="18"/>
      <c r="G253" s="18"/>
      <c r="H253" s="18"/>
      <c r="I253" s="31"/>
    </row>
    <row r="254" spans="2:9" ht="12.75">
      <c r="B254" s="198"/>
      <c r="C254" s="104"/>
      <c r="D254" s="105"/>
      <c r="E254" s="18"/>
      <c r="F254" s="18"/>
      <c r="G254" s="18"/>
      <c r="H254" s="18"/>
      <c r="I254" s="31"/>
    </row>
    <row r="255" spans="2:9" ht="12.75">
      <c r="B255" s="198"/>
      <c r="C255" s="104"/>
      <c r="D255" s="105"/>
      <c r="E255" s="18"/>
      <c r="F255" s="18"/>
      <c r="G255" s="18"/>
      <c r="H255" s="18"/>
      <c r="I255" s="31"/>
    </row>
    <row r="256" spans="2:9" ht="12.75">
      <c r="B256" s="198"/>
      <c r="C256" s="104"/>
      <c r="D256" s="105"/>
      <c r="E256" s="18"/>
      <c r="F256" s="18"/>
      <c r="G256" s="18"/>
      <c r="H256" s="18"/>
      <c r="I256" s="31"/>
    </row>
    <row r="257" spans="2:9" ht="12.75">
      <c r="B257" s="198"/>
      <c r="C257" s="104"/>
      <c r="D257" s="105"/>
      <c r="E257" s="18"/>
      <c r="F257" s="18"/>
      <c r="G257" s="18"/>
      <c r="H257" s="18"/>
      <c r="I257" s="31"/>
    </row>
    <row r="258" spans="2:9" ht="12.75">
      <c r="B258" s="198"/>
      <c r="C258" s="104"/>
      <c r="D258" s="105"/>
      <c r="E258" s="18"/>
      <c r="F258" s="18"/>
      <c r="G258" s="18"/>
      <c r="H258" s="18"/>
      <c r="I258" s="31"/>
    </row>
    <row r="259" spans="2:9" ht="12.75">
      <c r="B259" s="198"/>
      <c r="C259" s="104"/>
      <c r="D259" s="105"/>
      <c r="E259" s="18"/>
      <c r="F259" s="18"/>
      <c r="G259" s="18"/>
      <c r="H259" s="18"/>
      <c r="I259" s="31"/>
    </row>
    <row r="260" spans="2:9" ht="12.75">
      <c r="B260" s="198"/>
      <c r="C260" s="104"/>
      <c r="D260" s="105"/>
      <c r="E260" s="18"/>
      <c r="F260" s="18"/>
      <c r="G260" s="18"/>
      <c r="H260" s="18"/>
      <c r="I260" s="31"/>
    </row>
    <row r="261" spans="2:9" ht="12.75">
      <c r="B261" s="198"/>
      <c r="C261" s="104"/>
      <c r="D261" s="105"/>
      <c r="E261" s="18"/>
      <c r="F261" s="18"/>
      <c r="G261" s="18"/>
      <c r="H261" s="18"/>
      <c r="I261" s="31"/>
    </row>
    <row r="262" spans="2:9" ht="12.75">
      <c r="B262" s="198"/>
      <c r="C262" s="104"/>
      <c r="D262" s="105"/>
      <c r="E262" s="18"/>
      <c r="F262" s="18"/>
      <c r="G262" s="18"/>
      <c r="H262" s="18"/>
      <c r="I262" s="31"/>
    </row>
    <row r="263" spans="2:9" ht="12.75">
      <c r="B263" s="198"/>
      <c r="C263" s="104"/>
      <c r="D263" s="105"/>
      <c r="E263" s="18"/>
      <c r="F263" s="18"/>
      <c r="G263" s="18"/>
      <c r="H263" s="18"/>
      <c r="I263" s="31"/>
    </row>
    <row r="264" spans="2:9" ht="12.75">
      <c r="B264" s="198"/>
      <c r="C264" s="104"/>
      <c r="D264" s="105"/>
      <c r="E264" s="18"/>
      <c r="F264" s="18"/>
      <c r="G264" s="18"/>
      <c r="H264" s="18"/>
      <c r="I264" s="31"/>
    </row>
    <row r="265" spans="2:9" ht="12.75">
      <c r="B265" s="198"/>
      <c r="C265" s="104"/>
      <c r="D265" s="105"/>
      <c r="E265" s="18"/>
      <c r="F265" s="18"/>
      <c r="G265" s="18"/>
      <c r="H265" s="18"/>
      <c r="I265" s="31"/>
    </row>
    <row r="266" spans="2:9" ht="12.75">
      <c r="B266" s="198"/>
      <c r="C266" s="104"/>
      <c r="D266" s="105"/>
      <c r="E266" s="18"/>
      <c r="F266" s="18"/>
      <c r="G266" s="18"/>
      <c r="H266" s="18"/>
      <c r="I266" s="31"/>
    </row>
    <row r="267" spans="2:9" ht="12.75">
      <c r="B267" s="198"/>
      <c r="C267" s="104"/>
      <c r="D267" s="105"/>
      <c r="E267" s="18"/>
      <c r="F267" s="18"/>
      <c r="G267" s="18"/>
      <c r="H267" s="18"/>
      <c r="I267" s="31"/>
    </row>
    <row r="268" spans="2:9" ht="12.75">
      <c r="B268" s="198"/>
      <c r="C268" s="104"/>
      <c r="D268" s="105"/>
      <c r="E268" s="18"/>
      <c r="F268" s="18"/>
      <c r="G268" s="18"/>
      <c r="H268" s="18"/>
      <c r="I268" s="31"/>
    </row>
    <row r="269" spans="2:9" ht="12.75">
      <c r="B269" s="198"/>
      <c r="C269" s="104"/>
      <c r="D269" s="105"/>
      <c r="E269" s="18"/>
      <c r="F269" s="18"/>
      <c r="G269" s="18"/>
      <c r="H269" s="18"/>
      <c r="I269" s="31"/>
    </row>
    <row r="270" spans="2:9" ht="12.75">
      <c r="B270" s="198"/>
      <c r="C270" s="104"/>
      <c r="D270" s="105"/>
      <c r="E270" s="18"/>
      <c r="F270" s="18"/>
      <c r="G270" s="18"/>
      <c r="H270" s="18"/>
      <c r="I270" s="31"/>
    </row>
    <row r="271" spans="2:9" ht="12.75">
      <c r="B271" s="198"/>
      <c r="C271" s="104"/>
      <c r="D271" s="105"/>
      <c r="E271" s="18"/>
      <c r="F271" s="18"/>
      <c r="G271" s="18"/>
      <c r="H271" s="18"/>
      <c r="I271" s="31"/>
    </row>
    <row r="272" spans="2:9" ht="12.75">
      <c r="B272" s="198"/>
      <c r="C272" s="104"/>
      <c r="D272" s="105"/>
      <c r="E272" s="18"/>
      <c r="F272" s="18"/>
      <c r="G272" s="18"/>
      <c r="H272" s="18"/>
      <c r="I272" s="31"/>
    </row>
    <row r="273" spans="2:9" ht="12.75">
      <c r="B273" s="198"/>
      <c r="C273" s="104"/>
      <c r="D273" s="105"/>
      <c r="E273" s="18"/>
      <c r="F273" s="18"/>
      <c r="G273" s="18"/>
      <c r="H273" s="18"/>
      <c r="I273" s="31"/>
    </row>
    <row r="274" spans="2:9" ht="12.75">
      <c r="B274" s="198"/>
      <c r="C274" s="104"/>
      <c r="D274" s="105"/>
      <c r="E274" s="18"/>
      <c r="F274" s="18"/>
      <c r="G274" s="18"/>
      <c r="H274" s="18"/>
      <c r="I274" s="31"/>
    </row>
    <row r="275" spans="2:9" ht="12.75">
      <c r="B275" s="198"/>
      <c r="C275" s="104"/>
      <c r="D275" s="105"/>
      <c r="E275" s="18"/>
      <c r="F275" s="18"/>
      <c r="G275" s="18"/>
      <c r="H275" s="18"/>
      <c r="I275" s="31"/>
    </row>
    <row r="276" spans="2:9" ht="12.75">
      <c r="B276" s="198"/>
      <c r="C276" s="104"/>
      <c r="D276" s="105"/>
      <c r="E276" s="18"/>
      <c r="F276" s="18"/>
      <c r="G276" s="18"/>
      <c r="H276" s="18"/>
      <c r="I276" s="31"/>
    </row>
    <row r="277" spans="2:9" ht="12.75">
      <c r="B277" s="198"/>
      <c r="C277" s="104"/>
      <c r="D277" s="105"/>
      <c r="E277" s="18"/>
      <c r="F277" s="18"/>
      <c r="G277" s="18"/>
      <c r="H277" s="18"/>
      <c r="I277" s="31"/>
    </row>
    <row r="278" spans="2:9" ht="12.75">
      <c r="B278" s="198"/>
      <c r="C278" s="104"/>
      <c r="D278" s="105"/>
      <c r="E278" s="18"/>
      <c r="F278" s="18"/>
      <c r="G278" s="18"/>
      <c r="H278" s="18"/>
      <c r="I278" s="31"/>
    </row>
    <row r="279" spans="2:9" ht="12.75">
      <c r="B279" s="198"/>
      <c r="C279" s="104"/>
      <c r="D279" s="105"/>
      <c r="E279" s="18"/>
      <c r="F279" s="18"/>
      <c r="G279" s="18"/>
      <c r="H279" s="18"/>
      <c r="I279" s="31"/>
    </row>
    <row r="280" spans="2:9" ht="12.75">
      <c r="B280" s="198"/>
      <c r="C280" s="104"/>
      <c r="D280" s="105"/>
      <c r="E280" s="18"/>
      <c r="F280" s="18"/>
      <c r="G280" s="18"/>
      <c r="H280" s="18"/>
      <c r="I280" s="31"/>
    </row>
    <row r="281" spans="2:9" ht="12.75">
      <c r="B281" s="198"/>
      <c r="C281" s="104"/>
      <c r="D281" s="105"/>
      <c r="E281" s="18"/>
      <c r="F281" s="18"/>
      <c r="G281" s="18"/>
      <c r="H281" s="18"/>
      <c r="I281" s="31"/>
    </row>
    <row r="282" spans="2:9" ht="12.75">
      <c r="B282" s="198"/>
      <c r="C282" s="104"/>
      <c r="D282" s="105"/>
      <c r="E282" s="18"/>
      <c r="F282" s="18"/>
      <c r="G282" s="18"/>
      <c r="H282" s="18"/>
      <c r="I282" s="31"/>
    </row>
    <row r="283" spans="2:9" ht="12.75">
      <c r="B283" s="198"/>
      <c r="C283" s="104"/>
      <c r="D283" s="105"/>
      <c r="E283" s="18"/>
      <c r="F283" s="18"/>
      <c r="G283" s="18"/>
      <c r="H283" s="18"/>
      <c r="I283" s="31"/>
    </row>
    <row r="284" spans="2:9" ht="12.75">
      <c r="B284" s="198"/>
      <c r="C284" s="104"/>
      <c r="D284" s="105"/>
      <c r="E284" s="18"/>
      <c r="F284" s="18"/>
      <c r="G284" s="18"/>
      <c r="H284" s="18"/>
      <c r="I284" s="31"/>
    </row>
    <row r="285" spans="2:9" ht="12.75">
      <c r="B285" s="198"/>
      <c r="C285" s="104"/>
      <c r="D285" s="105"/>
      <c r="E285" s="18"/>
      <c r="F285" s="18"/>
      <c r="G285" s="18"/>
      <c r="H285" s="18"/>
      <c r="I285" s="31"/>
    </row>
    <row r="286" spans="2:9" ht="12.75">
      <c r="B286" s="198"/>
      <c r="C286" s="104"/>
      <c r="D286" s="105"/>
      <c r="E286" s="18"/>
      <c r="F286" s="18"/>
      <c r="G286" s="18"/>
      <c r="H286" s="18"/>
      <c r="I286" s="31"/>
    </row>
    <row r="287" spans="2:9" ht="12.75">
      <c r="B287" s="198"/>
      <c r="C287" s="104"/>
      <c r="D287" s="105"/>
      <c r="E287" s="18"/>
      <c r="F287" s="18"/>
      <c r="G287" s="18"/>
      <c r="H287" s="18"/>
      <c r="I287" s="31"/>
    </row>
    <row r="288" spans="2:9" ht="12.75">
      <c r="B288" s="198"/>
      <c r="C288" s="104"/>
      <c r="D288" s="105"/>
      <c r="E288" s="18"/>
      <c r="F288" s="18"/>
      <c r="G288" s="18"/>
      <c r="H288" s="18"/>
      <c r="I288" s="31"/>
    </row>
    <row r="289" spans="2:9" ht="12.75">
      <c r="B289" s="198"/>
      <c r="C289" s="104"/>
      <c r="D289" s="105"/>
      <c r="E289" s="18"/>
      <c r="F289" s="18"/>
      <c r="G289" s="18"/>
      <c r="H289" s="18"/>
      <c r="I289" s="31"/>
    </row>
    <row r="290" spans="2:9" ht="12.75">
      <c r="B290" s="198"/>
      <c r="C290" s="104"/>
      <c r="D290" s="105"/>
      <c r="E290" s="18"/>
      <c r="F290" s="18"/>
      <c r="G290" s="18"/>
      <c r="H290" s="18"/>
      <c r="I290" s="31"/>
    </row>
    <row r="291" spans="2:9" ht="12.75">
      <c r="B291" s="198"/>
      <c r="C291" s="104"/>
      <c r="D291" s="105"/>
      <c r="E291" s="18"/>
      <c r="F291" s="18"/>
      <c r="G291" s="18"/>
      <c r="H291" s="18"/>
      <c r="I291" s="31"/>
    </row>
    <row r="292" spans="2:9" ht="12.75">
      <c r="B292" s="198"/>
      <c r="C292" s="104"/>
      <c r="D292" s="105"/>
      <c r="E292" s="18"/>
      <c r="F292" s="18"/>
      <c r="G292" s="18"/>
      <c r="H292" s="18"/>
      <c r="I292" s="31"/>
    </row>
    <row r="293" spans="2:9" ht="12.75">
      <c r="B293" s="198"/>
      <c r="C293" s="104"/>
      <c r="D293" s="105"/>
      <c r="E293" s="18"/>
      <c r="F293" s="18"/>
      <c r="G293" s="18"/>
      <c r="H293" s="18"/>
      <c r="I293" s="31"/>
    </row>
    <row r="294" spans="2:9" ht="12.75">
      <c r="B294" s="198"/>
      <c r="C294" s="104"/>
      <c r="D294" s="105"/>
      <c r="E294" s="18"/>
      <c r="F294" s="18"/>
      <c r="G294" s="18"/>
      <c r="H294" s="18"/>
      <c r="I294" s="31"/>
    </row>
    <row r="295" spans="2:9" ht="12.75">
      <c r="B295" s="198"/>
      <c r="C295" s="104"/>
      <c r="D295" s="105"/>
      <c r="E295" s="18"/>
      <c r="F295" s="18"/>
      <c r="G295" s="18"/>
      <c r="H295" s="18"/>
      <c r="I295" s="31"/>
    </row>
    <row r="296" spans="2:9" ht="12.75">
      <c r="B296" s="198"/>
      <c r="C296" s="104"/>
      <c r="D296" s="105"/>
      <c r="E296" s="18"/>
      <c r="F296" s="18"/>
      <c r="G296" s="18"/>
      <c r="H296" s="18"/>
      <c r="I296" s="31"/>
    </row>
    <row r="297" spans="2:9" ht="12.75">
      <c r="B297" s="198"/>
      <c r="C297" s="104"/>
      <c r="D297" s="105"/>
      <c r="E297" s="18"/>
      <c r="F297" s="18"/>
      <c r="G297" s="18"/>
      <c r="H297" s="18"/>
      <c r="I297" s="31"/>
    </row>
    <row r="298" spans="2:9" ht="12.75">
      <c r="B298" s="198"/>
      <c r="C298" s="104"/>
      <c r="D298" s="105"/>
      <c r="E298" s="18"/>
      <c r="F298" s="18"/>
      <c r="G298" s="18"/>
      <c r="H298" s="18"/>
      <c r="I298" s="31"/>
    </row>
    <row r="299" spans="2:9" ht="12.75">
      <c r="B299" s="198"/>
      <c r="C299" s="104"/>
      <c r="D299" s="105"/>
      <c r="E299" s="18"/>
      <c r="F299" s="18"/>
      <c r="G299" s="18"/>
      <c r="H299" s="18"/>
      <c r="I299" s="31"/>
    </row>
    <row r="300" spans="2:9" ht="12.75">
      <c r="B300" s="198"/>
      <c r="C300" s="104"/>
      <c r="D300" s="105"/>
      <c r="E300" s="18"/>
      <c r="F300" s="18"/>
      <c r="G300" s="18"/>
      <c r="H300" s="18"/>
      <c r="I300" s="31"/>
    </row>
    <row r="301" spans="2:9" ht="12.75">
      <c r="B301" s="198"/>
      <c r="C301" s="104"/>
      <c r="D301" s="105"/>
      <c r="E301" s="18"/>
      <c r="F301" s="18"/>
      <c r="G301" s="18"/>
      <c r="H301" s="18"/>
      <c r="I301" s="31"/>
    </row>
    <row r="302" spans="2:9" ht="12.75">
      <c r="B302" s="198"/>
      <c r="C302" s="104"/>
      <c r="D302" s="105"/>
      <c r="E302" s="18"/>
      <c r="F302" s="18"/>
      <c r="G302" s="18"/>
      <c r="H302" s="18"/>
      <c r="I302" s="31"/>
    </row>
    <row r="303" spans="2:9" ht="12.75">
      <c r="B303" s="198"/>
      <c r="C303" s="104"/>
      <c r="D303" s="105"/>
      <c r="E303" s="18"/>
      <c r="F303" s="18"/>
      <c r="G303" s="18"/>
      <c r="H303" s="18"/>
      <c r="I303" s="31"/>
    </row>
    <row r="304" spans="2:9" ht="12.75">
      <c r="B304" s="198"/>
      <c r="C304" s="104"/>
      <c r="D304" s="105"/>
      <c r="E304" s="18"/>
      <c r="F304" s="18"/>
      <c r="G304" s="18"/>
      <c r="H304" s="18"/>
      <c r="I304" s="31"/>
    </row>
    <row r="305" spans="2:9" ht="12.75">
      <c r="B305" s="198"/>
      <c r="C305" s="104"/>
      <c r="D305" s="105"/>
      <c r="E305" s="18"/>
      <c r="F305" s="18"/>
      <c r="G305" s="18"/>
      <c r="H305" s="18"/>
      <c r="I305" s="31"/>
    </row>
    <row r="306" spans="2:9" ht="12.75">
      <c r="B306" s="198"/>
      <c r="C306" s="104"/>
      <c r="D306" s="105"/>
      <c r="E306" s="18"/>
      <c r="F306" s="18"/>
      <c r="G306" s="18"/>
      <c r="H306" s="18"/>
      <c r="I306" s="31"/>
    </row>
    <row r="307" spans="2:9" ht="12.75">
      <c r="B307" s="198"/>
      <c r="C307" s="104"/>
      <c r="D307" s="105"/>
      <c r="E307" s="18"/>
      <c r="F307" s="18"/>
      <c r="G307" s="18"/>
      <c r="H307" s="18"/>
      <c r="I307" s="31"/>
    </row>
    <row r="308" spans="2:9" ht="12.75">
      <c r="B308" s="198"/>
      <c r="C308" s="104"/>
      <c r="D308" s="105"/>
      <c r="E308" s="18"/>
      <c r="F308" s="18"/>
      <c r="G308" s="18"/>
      <c r="H308" s="18"/>
      <c r="I308" s="31"/>
    </row>
    <row r="309" spans="2:9" ht="12.75">
      <c r="B309" s="198"/>
      <c r="C309" s="104"/>
      <c r="D309" s="105"/>
      <c r="E309" s="18"/>
      <c r="F309" s="18"/>
      <c r="G309" s="18"/>
      <c r="H309" s="18"/>
      <c r="I309" s="31"/>
    </row>
    <row r="310" spans="2:9" ht="12.75">
      <c r="B310" s="198"/>
      <c r="C310" s="104"/>
      <c r="D310" s="105"/>
      <c r="E310" s="18"/>
      <c r="F310" s="18"/>
      <c r="G310" s="18"/>
      <c r="H310" s="18"/>
      <c r="I310" s="31"/>
    </row>
    <row r="311" spans="2:9" ht="12.75">
      <c r="B311" s="198"/>
      <c r="C311" s="104"/>
      <c r="D311" s="105"/>
      <c r="E311" s="18"/>
      <c r="F311" s="18"/>
      <c r="G311" s="18"/>
      <c r="H311" s="18"/>
      <c r="I311" s="31"/>
    </row>
    <row r="312" spans="2:9" ht="12.75">
      <c r="B312" s="198"/>
      <c r="C312" s="104"/>
      <c r="D312" s="105"/>
      <c r="E312" s="18"/>
      <c r="F312" s="18"/>
      <c r="G312" s="18"/>
      <c r="H312" s="18"/>
      <c r="I312" s="31"/>
    </row>
    <row r="313" spans="2:9" ht="12.75">
      <c r="B313" s="198"/>
      <c r="C313" s="104"/>
      <c r="D313" s="105"/>
      <c r="E313" s="18"/>
      <c r="F313" s="18"/>
      <c r="G313" s="18"/>
      <c r="H313" s="18"/>
      <c r="I313" s="31"/>
    </row>
    <row r="314" spans="2:9" ht="12.75">
      <c r="B314" s="198"/>
      <c r="C314" s="104"/>
      <c r="D314" s="105"/>
      <c r="E314" s="18"/>
      <c r="F314" s="18"/>
      <c r="G314" s="18"/>
      <c r="H314" s="18"/>
      <c r="I314" s="31"/>
    </row>
    <row r="315" spans="2:9" ht="12.75">
      <c r="B315" s="198"/>
      <c r="C315" s="104"/>
      <c r="D315" s="105"/>
      <c r="E315" s="18"/>
      <c r="F315" s="18"/>
      <c r="G315" s="18"/>
      <c r="H315" s="18"/>
      <c r="I315" s="31"/>
    </row>
    <row r="316" spans="2:9" ht="12.75">
      <c r="B316" s="198"/>
      <c r="C316" s="104"/>
      <c r="D316" s="105"/>
      <c r="E316" s="18"/>
      <c r="F316" s="18"/>
      <c r="G316" s="18"/>
      <c r="H316" s="18"/>
      <c r="I316" s="31"/>
    </row>
    <row r="317" spans="2:9" ht="12.75">
      <c r="B317" s="198"/>
      <c r="C317" s="104"/>
      <c r="D317" s="105"/>
      <c r="E317" s="18"/>
      <c r="F317" s="18"/>
      <c r="G317" s="18"/>
      <c r="H317" s="18"/>
      <c r="I317" s="31"/>
    </row>
    <row r="318" spans="2:9" ht="12.75">
      <c r="B318" s="198"/>
      <c r="C318" s="104"/>
      <c r="D318" s="105"/>
      <c r="E318" s="18"/>
      <c r="F318" s="18"/>
      <c r="G318" s="18"/>
      <c r="H318" s="18"/>
      <c r="I318" s="31"/>
    </row>
    <row r="319" spans="2:9" ht="12.75">
      <c r="B319" s="198"/>
      <c r="C319" s="104"/>
      <c r="D319" s="105"/>
      <c r="E319" s="18"/>
      <c r="F319" s="18"/>
      <c r="G319" s="18"/>
      <c r="H319" s="18"/>
      <c r="I319" s="31"/>
    </row>
    <row r="320" spans="2:9" ht="12.75">
      <c r="B320" s="198"/>
      <c r="C320" s="104"/>
      <c r="D320" s="105"/>
      <c r="E320" s="18"/>
      <c r="F320" s="18"/>
      <c r="G320" s="18"/>
      <c r="H320" s="18"/>
      <c r="I320" s="31"/>
    </row>
    <row r="321" spans="2:9" ht="12.75">
      <c r="B321" s="198"/>
      <c r="C321" s="104"/>
      <c r="D321" s="105"/>
      <c r="E321" s="18"/>
      <c r="F321" s="18"/>
      <c r="G321" s="18"/>
      <c r="H321" s="18"/>
      <c r="I321" s="31"/>
    </row>
    <row r="322" spans="2:9" ht="12.75">
      <c r="B322" s="198"/>
      <c r="C322" s="104"/>
      <c r="D322" s="105"/>
      <c r="E322" s="18"/>
      <c r="F322" s="18"/>
      <c r="G322" s="18"/>
      <c r="H322" s="18"/>
      <c r="I322" s="31"/>
    </row>
    <row r="323" spans="2:9" ht="12.75">
      <c r="B323" s="198"/>
      <c r="C323" s="104"/>
      <c r="D323" s="105"/>
      <c r="E323" s="18"/>
      <c r="F323" s="18"/>
      <c r="G323" s="18"/>
      <c r="H323" s="18"/>
      <c r="I323" s="31"/>
    </row>
    <row r="324" spans="2:9" ht="12.75">
      <c r="B324" s="198"/>
      <c r="C324" s="104"/>
      <c r="D324" s="105"/>
      <c r="E324" s="18"/>
      <c r="F324" s="18"/>
      <c r="G324" s="18"/>
      <c r="H324" s="18"/>
      <c r="I324" s="31"/>
    </row>
    <row r="325" spans="2:9" ht="12.75">
      <c r="B325" s="198"/>
      <c r="C325" s="104"/>
      <c r="D325" s="105"/>
      <c r="E325" s="18"/>
      <c r="F325" s="18"/>
      <c r="G325" s="18"/>
      <c r="H325" s="18"/>
      <c r="I325" s="31"/>
    </row>
    <row r="326" spans="2:9" ht="12.75">
      <c r="B326" s="198"/>
      <c r="C326" s="104"/>
      <c r="D326" s="105"/>
      <c r="E326" s="18"/>
      <c r="F326" s="18"/>
      <c r="G326" s="18"/>
      <c r="H326" s="18"/>
      <c r="I326" s="31"/>
    </row>
    <row r="327" spans="2:9" ht="12.75">
      <c r="B327" s="198"/>
      <c r="C327" s="104"/>
      <c r="D327" s="105"/>
      <c r="E327" s="18"/>
      <c r="F327" s="18"/>
      <c r="G327" s="18"/>
      <c r="H327" s="18"/>
      <c r="I327" s="31"/>
    </row>
    <row r="328" spans="2:9" ht="12.75">
      <c r="B328" s="198"/>
      <c r="C328" s="104"/>
      <c r="D328" s="105"/>
      <c r="E328" s="18"/>
      <c r="F328" s="18"/>
      <c r="G328" s="18"/>
      <c r="H328" s="18"/>
      <c r="I328" s="31"/>
    </row>
    <row r="329" spans="2:9" ht="12.75">
      <c r="B329" s="198"/>
      <c r="C329" s="104"/>
      <c r="D329" s="105"/>
      <c r="E329" s="18"/>
      <c r="F329" s="18"/>
      <c r="G329" s="18"/>
      <c r="H329" s="18"/>
      <c r="I329" s="31"/>
    </row>
    <row r="330" spans="2:9" ht="12.75">
      <c r="B330" s="198"/>
      <c r="C330" s="104"/>
      <c r="D330" s="105"/>
      <c r="E330" s="18"/>
      <c r="F330" s="18"/>
      <c r="G330" s="18"/>
      <c r="H330" s="18"/>
      <c r="I330" s="31"/>
    </row>
    <row r="331" spans="2:9" ht="12.75">
      <c r="B331" s="198"/>
      <c r="C331" s="104"/>
      <c r="D331" s="105"/>
      <c r="E331" s="18"/>
      <c r="F331" s="18"/>
      <c r="G331" s="18"/>
      <c r="H331" s="18"/>
      <c r="I331" s="31"/>
    </row>
    <row r="332" spans="2:9" ht="12.75">
      <c r="B332" s="198"/>
      <c r="C332" s="104"/>
      <c r="D332" s="105"/>
      <c r="E332" s="18"/>
      <c r="F332" s="18"/>
      <c r="G332" s="18"/>
      <c r="H332" s="18"/>
      <c r="I332" s="31"/>
    </row>
    <row r="333" spans="2:9" ht="12.75">
      <c r="B333" s="198"/>
      <c r="C333" s="104"/>
      <c r="D333" s="105"/>
      <c r="E333" s="18"/>
      <c r="F333" s="18"/>
      <c r="G333" s="18"/>
      <c r="H333" s="18"/>
      <c r="I333" s="31"/>
    </row>
    <row r="334" spans="2:9" ht="12.75">
      <c r="B334" s="198"/>
      <c r="C334" s="104"/>
      <c r="D334" s="105"/>
      <c r="E334" s="18"/>
      <c r="F334" s="18"/>
      <c r="G334" s="18"/>
      <c r="H334" s="18"/>
      <c r="I334" s="31"/>
    </row>
    <row r="335" spans="2:9" ht="12.75">
      <c r="B335" s="198"/>
      <c r="C335" s="104"/>
      <c r="D335" s="105"/>
      <c r="E335" s="18"/>
      <c r="F335" s="18"/>
      <c r="G335" s="18"/>
      <c r="H335" s="18"/>
      <c r="I335" s="31"/>
    </row>
    <row r="336" spans="2:9" ht="12.75">
      <c r="B336" s="198"/>
      <c r="C336" s="104"/>
      <c r="D336" s="105"/>
      <c r="E336" s="18"/>
      <c r="F336" s="18"/>
      <c r="G336" s="18"/>
      <c r="H336" s="18"/>
      <c r="I336" s="31"/>
    </row>
    <row r="337" spans="2:9" ht="12.75">
      <c r="B337" s="198"/>
      <c r="C337" s="104"/>
      <c r="D337" s="105"/>
      <c r="E337" s="18"/>
      <c r="F337" s="18"/>
      <c r="G337" s="18"/>
      <c r="H337" s="18"/>
      <c r="I337" s="31"/>
    </row>
    <row r="338" spans="2:9" ht="12.75">
      <c r="B338" s="198"/>
      <c r="C338" s="104"/>
      <c r="D338" s="105"/>
      <c r="E338" s="18"/>
      <c r="F338" s="18"/>
      <c r="G338" s="18"/>
      <c r="H338" s="18"/>
      <c r="I338" s="31"/>
    </row>
    <row r="339" spans="2:9" ht="12.75">
      <c r="B339" s="198"/>
      <c r="C339" s="104"/>
      <c r="D339" s="105"/>
      <c r="E339" s="18"/>
      <c r="F339" s="18"/>
      <c r="G339" s="18"/>
      <c r="H339" s="18"/>
      <c r="I339" s="31"/>
    </row>
    <row r="340" spans="2:9" ht="12.75">
      <c r="B340" s="198"/>
      <c r="C340" s="104"/>
      <c r="D340" s="105"/>
      <c r="E340" s="18"/>
      <c r="F340" s="18"/>
      <c r="G340" s="18"/>
      <c r="H340" s="18"/>
      <c r="I340" s="31"/>
    </row>
    <row r="341" spans="2:9" ht="12.75">
      <c r="B341" s="198"/>
      <c r="C341" s="104"/>
      <c r="D341" s="105"/>
      <c r="E341" s="18"/>
      <c r="F341" s="18"/>
      <c r="G341" s="18"/>
      <c r="H341" s="18"/>
      <c r="I341" s="31"/>
    </row>
    <row r="342" spans="2:9" ht="12.75">
      <c r="B342" s="198"/>
      <c r="C342" s="104"/>
      <c r="D342" s="105"/>
      <c r="E342" s="18"/>
      <c r="F342" s="18"/>
      <c r="G342" s="18"/>
      <c r="H342" s="18"/>
      <c r="I342" s="31"/>
    </row>
    <row r="343" spans="2:9" ht="12.75">
      <c r="B343" s="198"/>
      <c r="C343" s="104"/>
      <c r="D343" s="105"/>
      <c r="E343" s="18"/>
      <c r="F343" s="18"/>
      <c r="G343" s="18"/>
      <c r="H343" s="18"/>
      <c r="I343" s="31"/>
    </row>
    <row r="344" spans="2:9" ht="12.75">
      <c r="B344" s="198"/>
      <c r="C344" s="104"/>
      <c r="D344" s="105"/>
      <c r="E344" s="18"/>
      <c r="F344" s="18"/>
      <c r="G344" s="18"/>
      <c r="H344" s="18"/>
      <c r="I344" s="31"/>
    </row>
    <row r="345" spans="2:9" ht="12.75">
      <c r="B345" s="198"/>
      <c r="C345" s="104"/>
      <c r="D345" s="105"/>
      <c r="E345" s="18"/>
      <c r="F345" s="18"/>
      <c r="G345" s="18"/>
      <c r="H345" s="18"/>
      <c r="I345" s="31"/>
    </row>
    <row r="346" spans="2:9" ht="12.75">
      <c r="B346" s="198"/>
      <c r="C346" s="104"/>
      <c r="D346" s="105"/>
      <c r="E346" s="18"/>
      <c r="F346" s="18"/>
      <c r="G346" s="18"/>
      <c r="H346" s="18"/>
      <c r="I346" s="31"/>
    </row>
    <row r="347" spans="2:9" ht="12.75">
      <c r="B347" s="198"/>
      <c r="C347" s="104"/>
      <c r="D347" s="105"/>
      <c r="E347" s="18"/>
      <c r="F347" s="18"/>
      <c r="G347" s="18"/>
      <c r="H347" s="18"/>
      <c r="I347" s="31"/>
    </row>
    <row r="348" spans="2:9" ht="12.75">
      <c r="B348" s="198"/>
      <c r="C348" s="104"/>
      <c r="D348" s="105"/>
      <c r="E348" s="18"/>
      <c r="F348" s="18"/>
      <c r="G348" s="18"/>
      <c r="H348" s="18"/>
      <c r="I348" s="31"/>
    </row>
    <row r="349" spans="2:9" ht="12.75">
      <c r="B349" s="198"/>
      <c r="C349" s="104"/>
      <c r="D349" s="105"/>
      <c r="E349" s="18"/>
      <c r="F349" s="18"/>
      <c r="G349" s="18"/>
      <c r="H349" s="18"/>
      <c r="I349" s="31"/>
    </row>
    <row r="350" spans="2:9" ht="12.75">
      <c r="B350" s="198"/>
      <c r="C350" s="104"/>
      <c r="D350" s="105"/>
      <c r="E350" s="18"/>
      <c r="F350" s="18"/>
      <c r="G350" s="18"/>
      <c r="H350" s="18"/>
      <c r="I350" s="31"/>
    </row>
    <row r="351" spans="2:9" ht="12.75">
      <c r="B351" s="198"/>
      <c r="C351" s="104"/>
      <c r="D351" s="105"/>
      <c r="E351" s="18"/>
      <c r="F351" s="18"/>
      <c r="G351" s="18"/>
      <c r="H351" s="18"/>
      <c r="I351" s="31"/>
    </row>
    <row r="352" spans="2:9" ht="12.75">
      <c r="B352" s="198"/>
      <c r="C352" s="104"/>
      <c r="D352" s="105"/>
      <c r="E352" s="18"/>
      <c r="F352" s="18"/>
      <c r="G352" s="18"/>
      <c r="H352" s="18"/>
      <c r="I352" s="31"/>
    </row>
    <row r="353" spans="2:9" ht="12.75">
      <c r="B353" s="198"/>
      <c r="C353" s="104"/>
      <c r="D353" s="105"/>
      <c r="E353" s="18"/>
      <c r="F353" s="18"/>
      <c r="G353" s="18"/>
      <c r="H353" s="18"/>
      <c r="I353" s="31"/>
    </row>
    <row r="354" spans="2:9" ht="12.75">
      <c r="B354" s="198"/>
      <c r="C354" s="104"/>
      <c r="D354" s="105"/>
      <c r="E354" s="18"/>
      <c r="F354" s="18"/>
      <c r="G354" s="18"/>
      <c r="H354" s="18"/>
      <c r="I354" s="31"/>
    </row>
    <row r="355" spans="2:9" ht="12.75">
      <c r="B355" s="198"/>
      <c r="C355" s="104"/>
      <c r="D355" s="105"/>
      <c r="E355" s="18"/>
      <c r="F355" s="18"/>
      <c r="G355" s="18"/>
      <c r="H355" s="18"/>
      <c r="I355" s="31"/>
    </row>
    <row r="356" spans="2:9" ht="12.75">
      <c r="B356" s="198"/>
      <c r="C356" s="104"/>
      <c r="D356" s="105"/>
      <c r="E356" s="18"/>
      <c r="F356" s="18"/>
      <c r="G356" s="18"/>
      <c r="H356" s="18"/>
      <c r="I356" s="31"/>
    </row>
    <row r="357" spans="2:9" ht="12.75">
      <c r="B357" s="198"/>
      <c r="C357" s="104"/>
      <c r="D357" s="105"/>
      <c r="E357" s="18"/>
      <c r="F357" s="18"/>
      <c r="G357" s="18"/>
      <c r="H357" s="18"/>
      <c r="I357" s="31"/>
    </row>
    <row r="358" spans="2:9" ht="12.75">
      <c r="B358" s="198"/>
      <c r="C358" s="104"/>
      <c r="D358" s="105"/>
      <c r="E358" s="18"/>
      <c r="F358" s="18"/>
      <c r="G358" s="18"/>
      <c r="H358" s="18"/>
      <c r="I358" s="31"/>
    </row>
    <row r="359" spans="2:9" ht="12.75">
      <c r="B359" s="198"/>
      <c r="C359" s="104"/>
      <c r="D359" s="105"/>
      <c r="E359" s="18"/>
      <c r="F359" s="18"/>
      <c r="G359" s="18"/>
      <c r="H359" s="18"/>
      <c r="I359" s="31"/>
    </row>
    <row r="360" spans="2:9" ht="12.75">
      <c r="B360" s="198"/>
      <c r="C360" s="104"/>
      <c r="D360" s="105"/>
      <c r="E360" s="18"/>
      <c r="F360" s="18"/>
      <c r="G360" s="18"/>
      <c r="H360" s="18"/>
      <c r="I360" s="31"/>
    </row>
    <row r="361" spans="2:9" ht="12.75">
      <c r="B361" s="198"/>
      <c r="C361" s="104"/>
      <c r="D361" s="105"/>
      <c r="E361" s="18"/>
      <c r="F361" s="18"/>
      <c r="G361" s="18"/>
      <c r="H361" s="18"/>
      <c r="I361" s="31"/>
    </row>
    <row r="362" spans="2:9" ht="12.75">
      <c r="B362" s="198"/>
      <c r="C362" s="104"/>
      <c r="D362" s="105"/>
      <c r="E362" s="18"/>
      <c r="F362" s="18"/>
      <c r="G362" s="18"/>
      <c r="H362" s="18"/>
      <c r="I362" s="31"/>
    </row>
    <row r="363" spans="2:9" ht="12.75">
      <c r="B363" s="198"/>
      <c r="C363" s="104"/>
      <c r="D363" s="105"/>
      <c r="E363" s="18"/>
      <c r="F363" s="18"/>
      <c r="G363" s="18"/>
      <c r="H363" s="18"/>
      <c r="I363" s="31"/>
    </row>
    <row r="364" spans="2:9" ht="12.75">
      <c r="B364" s="198"/>
      <c r="C364" s="104"/>
      <c r="D364" s="105"/>
      <c r="E364" s="18"/>
      <c r="F364" s="18"/>
      <c r="G364" s="18"/>
      <c r="H364" s="18"/>
      <c r="I364" s="31"/>
    </row>
    <row r="365" spans="2:9" ht="12.75">
      <c r="B365" s="198"/>
      <c r="C365" s="104"/>
      <c r="D365" s="105"/>
      <c r="E365" s="18"/>
      <c r="F365" s="18"/>
      <c r="G365" s="18"/>
      <c r="H365" s="18"/>
      <c r="I365" s="31"/>
    </row>
    <row r="366" spans="2:9" ht="12.75">
      <c r="B366" s="198"/>
      <c r="C366" s="104"/>
      <c r="D366" s="105"/>
      <c r="E366" s="18"/>
      <c r="F366" s="18"/>
      <c r="G366" s="18"/>
      <c r="H366" s="18"/>
      <c r="I366" s="31"/>
    </row>
    <row r="367" spans="2:9" ht="12.75">
      <c r="B367" s="198"/>
      <c r="C367" s="104"/>
      <c r="D367" s="105"/>
      <c r="E367" s="18"/>
      <c r="F367" s="18"/>
      <c r="G367" s="18"/>
      <c r="H367" s="18"/>
      <c r="I367" s="31"/>
    </row>
    <row r="368" spans="2:9" ht="12.75">
      <c r="B368" s="198"/>
      <c r="C368" s="104"/>
      <c r="D368" s="105"/>
      <c r="E368" s="18"/>
      <c r="F368" s="18"/>
      <c r="G368" s="18"/>
      <c r="H368" s="18"/>
      <c r="I368" s="31"/>
    </row>
    <row r="369" spans="2:9" ht="12.75">
      <c r="B369" s="198"/>
      <c r="C369" s="104"/>
      <c r="D369" s="105"/>
      <c r="E369" s="18"/>
      <c r="F369" s="18"/>
      <c r="G369" s="18"/>
      <c r="H369" s="18"/>
      <c r="I369" s="31"/>
    </row>
    <row r="370" spans="2:9" ht="12.75">
      <c r="B370" s="198"/>
      <c r="C370" s="104"/>
      <c r="D370" s="105"/>
      <c r="E370" s="18"/>
      <c r="F370" s="18"/>
      <c r="G370" s="18"/>
      <c r="H370" s="18"/>
      <c r="I370" s="31"/>
    </row>
    <row r="371" spans="2:9" ht="12.75">
      <c r="B371" s="198"/>
      <c r="C371" s="104"/>
      <c r="D371" s="105"/>
      <c r="E371" s="18"/>
      <c r="F371" s="18"/>
      <c r="G371" s="18"/>
      <c r="H371" s="18"/>
      <c r="I371" s="31"/>
    </row>
    <row r="372" spans="2:9" ht="12.75">
      <c r="B372" s="198"/>
      <c r="C372" s="104"/>
      <c r="D372" s="105"/>
      <c r="E372" s="18"/>
      <c r="F372" s="18"/>
      <c r="G372" s="18"/>
      <c r="H372" s="18"/>
      <c r="I372" s="31"/>
    </row>
    <row r="373" spans="2:9" ht="12.75">
      <c r="B373" s="198"/>
      <c r="C373" s="104"/>
      <c r="D373" s="105"/>
      <c r="E373" s="18"/>
      <c r="F373" s="18"/>
      <c r="G373" s="18"/>
      <c r="H373" s="18"/>
      <c r="I373" s="31"/>
    </row>
    <row r="374" spans="2:9" ht="12.75">
      <c r="B374" s="198"/>
      <c r="C374" s="104"/>
      <c r="D374" s="105"/>
      <c r="E374" s="18"/>
      <c r="F374" s="18"/>
      <c r="G374" s="18"/>
      <c r="H374" s="18"/>
      <c r="I374" s="31"/>
    </row>
    <row r="375" spans="2:9" ht="12.75">
      <c r="B375" s="198"/>
      <c r="C375" s="104"/>
      <c r="D375" s="105"/>
      <c r="E375" s="18"/>
      <c r="F375" s="18"/>
      <c r="G375" s="18"/>
      <c r="H375" s="18"/>
      <c r="I375" s="31"/>
    </row>
    <row r="376" spans="2:9" ht="12.75">
      <c r="B376" s="198"/>
      <c r="C376" s="104"/>
      <c r="D376" s="105"/>
      <c r="E376" s="18"/>
      <c r="F376" s="18"/>
      <c r="G376" s="18"/>
      <c r="H376" s="18"/>
      <c r="I376" s="31"/>
    </row>
    <row r="377" spans="2:9" ht="12.75">
      <c r="B377" s="198"/>
      <c r="C377" s="104"/>
      <c r="D377" s="105"/>
      <c r="E377" s="18"/>
      <c r="F377" s="18"/>
      <c r="G377" s="18"/>
      <c r="H377" s="18"/>
      <c r="I377" s="31"/>
    </row>
    <row r="378" spans="2:9" ht="12.75">
      <c r="B378" s="198"/>
      <c r="C378" s="104"/>
      <c r="D378" s="105"/>
      <c r="E378" s="18"/>
      <c r="F378" s="18"/>
      <c r="G378" s="18"/>
      <c r="H378" s="18"/>
      <c r="I378" s="31"/>
    </row>
    <row r="379" spans="2:9" ht="12.75">
      <c r="B379" s="198"/>
      <c r="C379" s="104"/>
      <c r="D379" s="105"/>
      <c r="E379" s="18"/>
      <c r="F379" s="18"/>
      <c r="G379" s="18"/>
      <c r="H379" s="18"/>
      <c r="I379" s="31"/>
    </row>
    <row r="380" spans="2:9" ht="12.75">
      <c r="B380" s="198"/>
      <c r="C380" s="104"/>
      <c r="D380" s="105"/>
      <c r="E380" s="18"/>
      <c r="F380" s="18"/>
      <c r="G380" s="18"/>
      <c r="H380" s="18"/>
      <c r="I380" s="31"/>
    </row>
    <row r="381" spans="2:9" ht="12.75">
      <c r="B381" s="198"/>
      <c r="C381" s="104"/>
      <c r="D381" s="105"/>
      <c r="E381" s="18"/>
      <c r="F381" s="18"/>
      <c r="G381" s="18"/>
      <c r="H381" s="18"/>
      <c r="I381" s="31"/>
    </row>
    <row r="382" spans="2:9" ht="12.75">
      <c r="B382" s="198"/>
      <c r="C382" s="104"/>
      <c r="D382" s="105"/>
      <c r="E382" s="18"/>
      <c r="F382" s="18"/>
      <c r="G382" s="18"/>
      <c r="H382" s="18"/>
      <c r="I382" s="31"/>
    </row>
    <row r="383" spans="2:9" ht="12.75">
      <c r="B383" s="198"/>
      <c r="C383" s="104"/>
      <c r="D383" s="105"/>
      <c r="E383" s="18"/>
      <c r="F383" s="18"/>
      <c r="G383" s="18"/>
      <c r="H383" s="18"/>
      <c r="I383" s="31"/>
    </row>
    <row r="384" spans="2:9" ht="12.75">
      <c r="B384" s="198"/>
      <c r="C384" s="104"/>
      <c r="D384" s="105"/>
      <c r="E384" s="18"/>
      <c r="F384" s="18"/>
      <c r="G384" s="18"/>
      <c r="H384" s="18"/>
      <c r="I384" s="31"/>
    </row>
    <row r="385" spans="2:9" ht="12.75">
      <c r="B385" s="198"/>
      <c r="C385" s="104"/>
      <c r="D385" s="105"/>
      <c r="E385" s="18"/>
      <c r="F385" s="18"/>
      <c r="G385" s="18"/>
      <c r="H385" s="18"/>
      <c r="I385" s="31"/>
    </row>
    <row r="386" spans="2:9" ht="12.75">
      <c r="B386" s="198"/>
      <c r="C386" s="104"/>
      <c r="D386" s="105"/>
      <c r="E386" s="18"/>
      <c r="F386" s="18"/>
      <c r="G386" s="18"/>
      <c r="H386" s="18"/>
      <c r="I386" s="31"/>
    </row>
    <row r="387" spans="2:9" ht="12.75">
      <c r="B387" s="198"/>
      <c r="C387" s="104"/>
      <c r="D387" s="105"/>
      <c r="E387" s="18"/>
      <c r="F387" s="18"/>
      <c r="G387" s="18"/>
      <c r="H387" s="18"/>
      <c r="I387" s="31"/>
    </row>
    <row r="388" spans="2:9" ht="12.75">
      <c r="B388" s="198"/>
      <c r="C388" s="104"/>
      <c r="D388" s="105"/>
      <c r="E388" s="18"/>
      <c r="F388" s="18"/>
      <c r="G388" s="18"/>
      <c r="H388" s="18"/>
      <c r="I388" s="31"/>
    </row>
    <row r="389" spans="2:9" ht="12.75">
      <c r="B389" s="198"/>
      <c r="C389" s="104"/>
      <c r="D389" s="105"/>
      <c r="E389" s="18"/>
      <c r="F389" s="18"/>
      <c r="G389" s="18"/>
      <c r="H389" s="18"/>
      <c r="I389" s="31"/>
    </row>
    <row r="390" spans="2:9" ht="12.75">
      <c r="B390" s="198"/>
      <c r="C390" s="104"/>
      <c r="D390" s="105"/>
      <c r="E390" s="18"/>
      <c r="F390" s="18"/>
      <c r="G390" s="18"/>
      <c r="H390" s="18"/>
      <c r="I390" s="31"/>
    </row>
    <row r="391" spans="2:9" ht="12.75">
      <c r="B391" s="198"/>
      <c r="C391" s="104"/>
      <c r="D391" s="105"/>
      <c r="E391" s="18"/>
      <c r="F391" s="18"/>
      <c r="G391" s="18"/>
      <c r="H391" s="18"/>
      <c r="I391" s="31"/>
    </row>
    <row r="392" spans="2:9" ht="12.75">
      <c r="B392" s="198"/>
      <c r="C392" s="104"/>
      <c r="D392" s="105"/>
      <c r="E392" s="18"/>
      <c r="F392" s="18"/>
      <c r="G392" s="18"/>
      <c r="H392" s="18"/>
      <c r="I392" s="31"/>
    </row>
    <row r="393" spans="2:9" ht="12.75">
      <c r="B393" s="198"/>
      <c r="C393" s="104"/>
      <c r="D393" s="105"/>
      <c r="E393" s="18"/>
      <c r="F393" s="18"/>
      <c r="G393" s="18"/>
      <c r="H393" s="18"/>
      <c r="I393" s="31"/>
    </row>
    <row r="394" spans="2:9" ht="12.75">
      <c r="B394" s="198"/>
      <c r="C394" s="104"/>
      <c r="D394" s="105"/>
      <c r="E394" s="18"/>
      <c r="F394" s="18"/>
      <c r="G394" s="18"/>
      <c r="H394" s="18"/>
      <c r="I394" s="31"/>
    </row>
    <row r="395" spans="2:9" ht="12.75">
      <c r="B395" s="198"/>
      <c r="C395" s="104"/>
      <c r="D395" s="105"/>
      <c r="E395" s="18"/>
      <c r="F395" s="18"/>
      <c r="G395" s="18"/>
      <c r="H395" s="18"/>
      <c r="I395" s="31"/>
    </row>
    <row r="396" spans="2:9" ht="12.75">
      <c r="B396" s="198"/>
      <c r="C396" s="104"/>
      <c r="D396" s="105"/>
      <c r="E396" s="18"/>
      <c r="F396" s="18"/>
      <c r="G396" s="18"/>
      <c r="H396" s="18"/>
      <c r="I396" s="31"/>
    </row>
    <row r="397" spans="2:9" ht="12.75">
      <c r="B397" s="198"/>
      <c r="C397" s="104"/>
      <c r="D397" s="105"/>
      <c r="E397" s="18"/>
      <c r="F397" s="18"/>
      <c r="G397" s="18"/>
      <c r="H397" s="18"/>
      <c r="I397" s="31"/>
    </row>
    <row r="398" spans="2:9" ht="12.75">
      <c r="B398" s="198"/>
      <c r="C398" s="104"/>
      <c r="D398" s="105"/>
      <c r="E398" s="18"/>
      <c r="F398" s="18"/>
      <c r="G398" s="18"/>
      <c r="H398" s="18"/>
      <c r="I398" s="31"/>
    </row>
    <row r="399" spans="2:9" ht="12.75">
      <c r="B399" s="198"/>
      <c r="C399" s="104"/>
      <c r="D399" s="105"/>
      <c r="E399" s="18"/>
      <c r="F399" s="18"/>
      <c r="G399" s="18"/>
      <c r="H399" s="18"/>
      <c r="I399" s="31"/>
    </row>
    <row r="400" spans="2:9" ht="12.75">
      <c r="B400" s="198"/>
      <c r="C400" s="104"/>
      <c r="D400" s="105"/>
      <c r="E400" s="18"/>
      <c r="F400" s="18"/>
      <c r="G400" s="18"/>
      <c r="H400" s="18"/>
      <c r="I400" s="31"/>
    </row>
    <row r="401" spans="2:9" ht="12.75">
      <c r="B401" s="198"/>
      <c r="C401" s="104"/>
      <c r="D401" s="105"/>
      <c r="E401" s="18"/>
      <c r="F401" s="18"/>
      <c r="G401" s="18"/>
      <c r="H401" s="18"/>
      <c r="I401" s="31"/>
    </row>
    <row r="402" spans="2:9" ht="12.75">
      <c r="B402" s="198"/>
      <c r="C402" s="104"/>
      <c r="D402" s="105"/>
      <c r="E402" s="18"/>
      <c r="F402" s="18"/>
      <c r="G402" s="18"/>
      <c r="H402" s="18"/>
      <c r="I402" s="31"/>
    </row>
    <row r="403" spans="2:9" ht="12.75">
      <c r="B403" s="198"/>
      <c r="C403" s="104"/>
      <c r="D403" s="105"/>
      <c r="E403" s="18"/>
      <c r="F403" s="18"/>
      <c r="G403" s="18"/>
      <c r="H403" s="18"/>
      <c r="I403" s="31"/>
    </row>
    <row r="404" spans="2:9" ht="12.75">
      <c r="B404" s="198"/>
      <c r="C404" s="104"/>
      <c r="D404" s="105"/>
      <c r="E404" s="18"/>
      <c r="F404" s="18"/>
      <c r="G404" s="18"/>
      <c r="H404" s="18"/>
      <c r="I404" s="31"/>
    </row>
    <row r="405" spans="2:9" ht="12.75">
      <c r="B405" s="198"/>
      <c r="C405" s="104"/>
      <c r="D405" s="105"/>
      <c r="E405" s="18"/>
      <c r="F405" s="18"/>
      <c r="G405" s="18"/>
      <c r="H405" s="18"/>
      <c r="I405" s="31"/>
    </row>
    <row r="406" spans="2:9" ht="12.75">
      <c r="B406" s="198"/>
      <c r="C406" s="104"/>
      <c r="D406" s="105"/>
      <c r="E406" s="18"/>
      <c r="F406" s="18"/>
      <c r="G406" s="18"/>
      <c r="H406" s="18"/>
      <c r="I406" s="31"/>
    </row>
    <row r="407" spans="2:9" ht="12.75">
      <c r="B407" s="198"/>
      <c r="C407" s="104"/>
      <c r="D407" s="105"/>
      <c r="E407" s="18"/>
      <c r="F407" s="18"/>
      <c r="G407" s="18"/>
      <c r="H407" s="18"/>
      <c r="I407" s="31"/>
    </row>
    <row r="408" spans="2:9" ht="12.75">
      <c r="B408" s="198"/>
      <c r="C408" s="104"/>
      <c r="D408" s="105"/>
      <c r="E408" s="18"/>
      <c r="F408" s="18"/>
      <c r="G408" s="18"/>
      <c r="H408" s="18"/>
      <c r="I408" s="31"/>
    </row>
    <row r="409" spans="2:9" ht="12.75">
      <c r="B409" s="198"/>
      <c r="C409" s="104"/>
      <c r="D409" s="105"/>
      <c r="E409" s="18"/>
      <c r="F409" s="18"/>
      <c r="G409" s="18"/>
      <c r="H409" s="18"/>
      <c r="I409" s="31"/>
    </row>
    <row r="410" spans="2:9" ht="12.75">
      <c r="B410" s="198"/>
      <c r="C410" s="104"/>
      <c r="D410" s="105"/>
      <c r="E410" s="18"/>
      <c r="F410" s="18"/>
      <c r="G410" s="18"/>
      <c r="H410" s="18"/>
      <c r="I410" s="31"/>
    </row>
    <row r="411" spans="2:9" ht="12.75">
      <c r="B411" s="198"/>
      <c r="C411" s="104"/>
      <c r="D411" s="105"/>
      <c r="E411" s="18"/>
      <c r="F411" s="18"/>
      <c r="G411" s="18"/>
      <c r="H411" s="18"/>
      <c r="I411" s="31"/>
    </row>
    <row r="412" spans="2:9" ht="12.75">
      <c r="B412" s="198"/>
      <c r="C412" s="104"/>
      <c r="D412" s="105"/>
      <c r="E412" s="18"/>
      <c r="F412" s="18"/>
      <c r="G412" s="18"/>
      <c r="H412" s="18"/>
      <c r="I412" s="31"/>
    </row>
    <row r="413" spans="2:9" ht="12.75">
      <c r="B413" s="198"/>
      <c r="C413" s="104"/>
      <c r="D413" s="105"/>
      <c r="E413" s="18"/>
      <c r="F413" s="18"/>
      <c r="G413" s="18"/>
      <c r="H413" s="18"/>
      <c r="I413" s="31"/>
    </row>
    <row r="414" spans="2:9" ht="12.75">
      <c r="B414" s="198"/>
      <c r="C414" s="104"/>
      <c r="D414" s="105"/>
      <c r="E414" s="18"/>
      <c r="F414" s="18"/>
      <c r="G414" s="18"/>
      <c r="H414" s="18"/>
      <c r="I414" s="31"/>
    </row>
    <row r="415" spans="2:9" ht="12.75">
      <c r="B415" s="198"/>
      <c r="C415" s="104"/>
      <c r="D415" s="105"/>
      <c r="E415" s="18"/>
      <c r="F415" s="18"/>
      <c r="G415" s="18"/>
      <c r="H415" s="18"/>
      <c r="I415" s="31"/>
    </row>
    <row r="416" spans="2:9" ht="12.75">
      <c r="B416" s="198"/>
      <c r="C416" s="104"/>
      <c r="D416" s="105"/>
      <c r="E416" s="18"/>
      <c r="F416" s="18"/>
      <c r="G416" s="18"/>
      <c r="H416" s="18"/>
      <c r="I416" s="31"/>
    </row>
    <row r="417" spans="2:9" ht="12.75">
      <c r="B417" s="198"/>
      <c r="C417" s="104"/>
      <c r="D417" s="105"/>
      <c r="E417" s="18"/>
      <c r="F417" s="18"/>
      <c r="G417" s="18"/>
      <c r="H417" s="18"/>
      <c r="I417" s="31"/>
    </row>
    <row r="418" spans="2:9" ht="12.75">
      <c r="B418" s="198"/>
      <c r="C418" s="104"/>
      <c r="D418" s="105"/>
      <c r="E418" s="18"/>
      <c r="F418" s="18"/>
      <c r="G418" s="18"/>
      <c r="H418" s="18"/>
      <c r="I418" s="31"/>
    </row>
    <row r="419" spans="2:9" ht="12.75">
      <c r="B419" s="198"/>
      <c r="C419" s="104"/>
      <c r="D419" s="105"/>
      <c r="E419" s="18"/>
      <c r="F419" s="18"/>
      <c r="G419" s="18"/>
      <c r="H419" s="18"/>
      <c r="I419" s="31"/>
    </row>
    <row r="420" spans="2:9" ht="12.75">
      <c r="B420" s="198"/>
      <c r="C420" s="104"/>
      <c r="D420" s="105"/>
      <c r="E420" s="18"/>
      <c r="F420" s="18"/>
      <c r="G420" s="18"/>
      <c r="H420" s="18"/>
      <c r="I420" s="31"/>
    </row>
    <row r="421" spans="2:9" ht="12.75">
      <c r="B421" s="198"/>
      <c r="C421" s="104"/>
      <c r="D421" s="105"/>
      <c r="E421" s="18"/>
      <c r="F421" s="18"/>
      <c r="G421" s="18"/>
      <c r="H421" s="18"/>
      <c r="I421" s="31"/>
    </row>
    <row r="422" spans="2:9" ht="12.75">
      <c r="B422" s="198"/>
      <c r="C422" s="104"/>
      <c r="D422" s="105"/>
      <c r="E422" s="18"/>
      <c r="F422" s="18"/>
      <c r="G422" s="18"/>
      <c r="H422" s="18"/>
      <c r="I422" s="31"/>
    </row>
    <row r="423" spans="2:9" ht="12.75">
      <c r="B423" s="198"/>
      <c r="C423" s="104"/>
      <c r="D423" s="105"/>
      <c r="E423" s="18"/>
      <c r="F423" s="18"/>
      <c r="G423" s="18"/>
      <c r="H423" s="18"/>
      <c r="I423" s="31"/>
    </row>
    <row r="424" spans="2:9" ht="12.75">
      <c r="B424" s="198"/>
      <c r="C424" s="104"/>
      <c r="D424" s="105"/>
      <c r="E424" s="18"/>
      <c r="F424" s="18"/>
      <c r="G424" s="18"/>
      <c r="H424" s="18"/>
      <c r="I424" s="31"/>
    </row>
    <row r="425" spans="2:9" ht="12.75">
      <c r="B425" s="198"/>
      <c r="C425" s="104"/>
      <c r="D425" s="105"/>
      <c r="E425" s="18"/>
      <c r="F425" s="18"/>
      <c r="G425" s="18"/>
      <c r="H425" s="18"/>
      <c r="I425" s="31"/>
    </row>
    <row r="426" spans="2:9" ht="12.75">
      <c r="B426" s="198"/>
      <c r="C426" s="104"/>
      <c r="D426" s="105"/>
      <c r="E426" s="18"/>
      <c r="F426" s="18"/>
      <c r="G426" s="18"/>
      <c r="H426" s="18"/>
      <c r="I426" s="31"/>
    </row>
    <row r="427" spans="2:9" ht="12.75">
      <c r="B427" s="198"/>
      <c r="C427" s="104"/>
      <c r="D427" s="105"/>
      <c r="E427" s="18"/>
      <c r="F427" s="18"/>
      <c r="G427" s="18"/>
      <c r="H427" s="18"/>
      <c r="I427" s="31"/>
    </row>
    <row r="428" spans="2:9" ht="12.75">
      <c r="B428" s="198"/>
      <c r="C428" s="104"/>
      <c r="D428" s="105"/>
      <c r="E428" s="18"/>
      <c r="F428" s="18"/>
      <c r="G428" s="18"/>
      <c r="H428" s="18"/>
      <c r="I428" s="31"/>
    </row>
    <row r="429" spans="2:9" ht="12.75">
      <c r="B429" s="198"/>
      <c r="C429" s="104"/>
      <c r="D429" s="105"/>
      <c r="E429" s="18"/>
      <c r="F429" s="18"/>
      <c r="G429" s="18"/>
      <c r="H429" s="18"/>
      <c r="I429" s="31"/>
    </row>
    <row r="430" spans="2:9" ht="12.75">
      <c r="B430" s="198"/>
      <c r="C430" s="104"/>
      <c r="D430" s="105"/>
      <c r="E430" s="18"/>
      <c r="F430" s="18"/>
      <c r="G430" s="18"/>
      <c r="H430" s="18"/>
      <c r="I430" s="31"/>
    </row>
    <row r="431" spans="2:9" ht="12.75">
      <c r="B431" s="198"/>
      <c r="C431" s="104"/>
      <c r="D431" s="105"/>
      <c r="E431" s="18"/>
      <c r="F431" s="18"/>
      <c r="G431" s="18"/>
      <c r="H431" s="18"/>
      <c r="I431" s="31"/>
    </row>
    <row r="432" spans="2:9" ht="12.75">
      <c r="B432" s="198"/>
      <c r="C432" s="104"/>
      <c r="D432" s="105"/>
      <c r="E432" s="18"/>
      <c r="F432" s="18"/>
      <c r="G432" s="18"/>
      <c r="H432" s="18"/>
      <c r="I432" s="31"/>
    </row>
    <row r="433" spans="2:9" ht="12.75">
      <c r="B433" s="198"/>
      <c r="C433" s="104"/>
      <c r="D433" s="105"/>
      <c r="E433" s="18"/>
      <c r="F433" s="18"/>
      <c r="G433" s="18"/>
      <c r="H433" s="18"/>
      <c r="I433" s="31"/>
    </row>
    <row r="434" spans="2:9" ht="12.75">
      <c r="B434" s="198"/>
      <c r="C434" s="104"/>
      <c r="D434" s="105"/>
      <c r="E434" s="18"/>
      <c r="F434" s="18"/>
      <c r="G434" s="18"/>
      <c r="H434" s="18"/>
      <c r="I434" s="31"/>
    </row>
    <row r="435" spans="2:9" ht="12.75">
      <c r="B435" s="198"/>
      <c r="C435" s="104"/>
      <c r="D435" s="105"/>
      <c r="E435" s="18"/>
      <c r="F435" s="18"/>
      <c r="G435" s="18"/>
      <c r="H435" s="18"/>
      <c r="I435" s="31"/>
    </row>
    <row r="436" spans="2:9" ht="12.75">
      <c r="B436" s="198"/>
      <c r="C436" s="104"/>
      <c r="D436" s="105"/>
      <c r="E436" s="18"/>
      <c r="F436" s="18"/>
      <c r="G436" s="18"/>
      <c r="H436" s="18"/>
      <c r="I436" s="31"/>
    </row>
    <row r="437" spans="2:9" ht="12.75">
      <c r="B437" s="198"/>
      <c r="C437" s="104"/>
      <c r="D437" s="105"/>
      <c r="E437" s="18"/>
      <c r="F437" s="18"/>
      <c r="G437" s="18"/>
      <c r="H437" s="18"/>
      <c r="I437" s="31"/>
    </row>
    <row r="438" spans="2:9" ht="12.75">
      <c r="B438" s="198"/>
      <c r="C438" s="104"/>
      <c r="D438" s="105"/>
      <c r="E438" s="18"/>
      <c r="F438" s="18"/>
      <c r="G438" s="18"/>
      <c r="H438" s="18"/>
      <c r="I438" s="31"/>
    </row>
    <row r="439" spans="2:9" ht="12.75">
      <c r="B439" s="198"/>
      <c r="C439" s="104"/>
      <c r="D439" s="105"/>
      <c r="E439" s="18"/>
      <c r="F439" s="18"/>
      <c r="G439" s="18"/>
      <c r="H439" s="18"/>
      <c r="I439" s="31"/>
    </row>
    <row r="440" spans="2:9" ht="12.75">
      <c r="B440" s="198"/>
      <c r="C440" s="104"/>
      <c r="D440" s="105"/>
      <c r="E440" s="18"/>
      <c r="F440" s="18"/>
      <c r="G440" s="18"/>
      <c r="H440" s="18"/>
      <c r="I440" s="31"/>
    </row>
    <row r="441" spans="2:9" ht="12.75">
      <c r="B441" s="198"/>
      <c r="C441" s="104"/>
      <c r="D441" s="105"/>
      <c r="E441" s="18"/>
      <c r="F441" s="18"/>
      <c r="G441" s="18"/>
      <c r="H441" s="18"/>
      <c r="I441" s="31"/>
    </row>
    <row r="442" spans="2:9" ht="12.75">
      <c r="B442" s="198"/>
      <c r="C442" s="104"/>
      <c r="D442" s="105"/>
      <c r="E442" s="18"/>
      <c r="F442" s="18"/>
      <c r="G442" s="18"/>
      <c r="H442" s="18"/>
      <c r="I442" s="31"/>
    </row>
    <row r="443" spans="2:9" ht="12.75">
      <c r="B443" s="198"/>
      <c r="C443" s="104"/>
      <c r="D443" s="105"/>
      <c r="E443" s="18"/>
      <c r="F443" s="18"/>
      <c r="G443" s="18"/>
      <c r="H443" s="18"/>
      <c r="I443" s="31"/>
    </row>
    <row r="444" spans="2:9" ht="12.75">
      <c r="B444" s="198"/>
      <c r="C444" s="104"/>
      <c r="D444" s="105"/>
      <c r="E444" s="18"/>
      <c r="F444" s="18"/>
      <c r="G444" s="18"/>
      <c r="H444" s="18"/>
      <c r="I444" s="31"/>
    </row>
    <row r="445" spans="2:9" ht="12.75">
      <c r="B445" s="198"/>
      <c r="C445" s="104"/>
      <c r="D445" s="105"/>
      <c r="E445" s="18"/>
      <c r="F445" s="18"/>
      <c r="G445" s="18"/>
      <c r="H445" s="18"/>
      <c r="I445" s="31"/>
    </row>
    <row r="446" spans="2:9" ht="12.75">
      <c r="B446" s="198"/>
      <c r="C446" s="104"/>
      <c r="D446" s="105"/>
      <c r="E446" s="18"/>
      <c r="F446" s="18"/>
      <c r="G446" s="18"/>
      <c r="H446" s="18"/>
      <c r="I446" s="31"/>
    </row>
    <row r="447" spans="2:9" ht="12.75">
      <c r="B447" s="198"/>
      <c r="C447" s="104"/>
      <c r="D447" s="105"/>
      <c r="E447" s="18"/>
      <c r="F447" s="18"/>
      <c r="G447" s="18"/>
      <c r="H447" s="18"/>
      <c r="I447" s="31"/>
    </row>
    <row r="448" spans="2:9" ht="12.75">
      <c r="B448" s="198"/>
      <c r="C448" s="104"/>
      <c r="D448" s="105"/>
      <c r="E448" s="18"/>
      <c r="F448" s="18"/>
      <c r="G448" s="18"/>
      <c r="H448" s="18"/>
      <c r="I448" s="31"/>
    </row>
    <row r="449" spans="2:9" ht="12.75">
      <c r="B449" s="198"/>
      <c r="C449" s="104"/>
      <c r="D449" s="105"/>
      <c r="E449" s="18"/>
      <c r="F449" s="18"/>
      <c r="G449" s="18"/>
      <c r="H449" s="18"/>
      <c r="I449" s="31"/>
    </row>
    <row r="450" spans="2:9" ht="12.75">
      <c r="B450" s="198"/>
      <c r="C450" s="104"/>
      <c r="D450" s="105"/>
      <c r="E450" s="18"/>
      <c r="F450" s="18"/>
      <c r="G450" s="18"/>
      <c r="H450" s="18"/>
      <c r="I450" s="31"/>
    </row>
    <row r="451" spans="2:9" ht="12.75">
      <c r="B451" s="198"/>
      <c r="C451" s="104"/>
      <c r="D451" s="105"/>
      <c r="E451" s="18"/>
      <c r="F451" s="18"/>
      <c r="G451" s="18"/>
      <c r="H451" s="18"/>
      <c r="I451" s="31"/>
    </row>
    <row r="452" spans="2:9" ht="12.75">
      <c r="B452" s="198"/>
      <c r="C452" s="104"/>
      <c r="D452" s="105"/>
      <c r="E452" s="18"/>
      <c r="F452" s="18"/>
      <c r="G452" s="18"/>
      <c r="H452" s="18"/>
      <c r="I452" s="31"/>
    </row>
    <row r="453" spans="2:9" ht="12.75">
      <c r="B453" s="198"/>
      <c r="C453" s="104"/>
      <c r="D453" s="105"/>
      <c r="E453" s="18"/>
      <c r="F453" s="18"/>
      <c r="G453" s="18"/>
      <c r="H453" s="18"/>
      <c r="I453" s="31"/>
    </row>
    <row r="454" spans="2:9" ht="12.75">
      <c r="B454" s="198"/>
      <c r="C454" s="104"/>
      <c r="D454" s="105"/>
      <c r="E454" s="18"/>
      <c r="F454" s="18"/>
      <c r="G454" s="18"/>
      <c r="H454" s="18"/>
      <c r="I454" s="31"/>
    </row>
    <row r="455" spans="2:9" ht="12.75">
      <c r="B455" s="198"/>
      <c r="C455" s="104"/>
      <c r="D455" s="105"/>
      <c r="E455" s="18"/>
      <c r="F455" s="18"/>
      <c r="G455" s="18"/>
      <c r="H455" s="18"/>
      <c r="I455" s="31"/>
    </row>
    <row r="456" spans="2:9" ht="12.75">
      <c r="B456" s="198"/>
      <c r="C456" s="104"/>
      <c r="D456" s="105"/>
      <c r="E456" s="18"/>
      <c r="F456" s="18"/>
      <c r="G456" s="18"/>
      <c r="H456" s="18"/>
      <c r="I456" s="31"/>
    </row>
    <row r="457" spans="2:9" ht="12.75">
      <c r="B457" s="198"/>
      <c r="C457" s="104"/>
      <c r="D457" s="105"/>
      <c r="E457" s="18"/>
      <c r="F457" s="18"/>
      <c r="G457" s="18"/>
      <c r="H457" s="18"/>
      <c r="I457" s="31"/>
    </row>
    <row r="458" spans="2:9" ht="12.75">
      <c r="B458" s="198"/>
      <c r="C458" s="104"/>
      <c r="D458" s="105"/>
      <c r="E458" s="18"/>
      <c r="F458" s="18"/>
      <c r="G458" s="18"/>
      <c r="H458" s="18"/>
      <c r="I458" s="31"/>
    </row>
    <row r="459" spans="2:9" ht="12.75">
      <c r="B459" s="198"/>
      <c r="C459" s="104"/>
      <c r="D459" s="105"/>
      <c r="E459" s="18"/>
      <c r="F459" s="18"/>
      <c r="G459" s="18"/>
      <c r="H459" s="18"/>
      <c r="I459" s="31"/>
    </row>
    <row r="460" spans="2:9" ht="12.75">
      <c r="B460" s="198"/>
      <c r="C460" s="104"/>
      <c r="D460" s="105"/>
      <c r="E460" s="18"/>
      <c r="F460" s="18"/>
      <c r="G460" s="18"/>
      <c r="H460" s="18"/>
      <c r="I460" s="31"/>
    </row>
    <row r="461" spans="2:9" ht="12.75">
      <c r="B461" s="198"/>
      <c r="C461" s="104"/>
      <c r="D461" s="105"/>
      <c r="E461" s="18"/>
      <c r="F461" s="18"/>
      <c r="G461" s="18"/>
      <c r="H461" s="18"/>
      <c r="I461" s="31"/>
    </row>
    <row r="462" spans="2:9" ht="12.75">
      <c r="B462" s="198"/>
      <c r="C462" s="104"/>
      <c r="D462" s="105"/>
      <c r="E462" s="18"/>
      <c r="F462" s="18"/>
      <c r="G462" s="18"/>
      <c r="H462" s="18"/>
      <c r="I462" s="31"/>
    </row>
    <row r="463" spans="2:9" ht="12.75">
      <c r="B463" s="198"/>
      <c r="C463" s="104"/>
      <c r="D463" s="105"/>
      <c r="E463" s="18"/>
      <c r="F463" s="18"/>
      <c r="G463" s="18"/>
      <c r="H463" s="18"/>
      <c r="I463" s="31"/>
    </row>
    <row r="464" spans="2:9" ht="12.75">
      <c r="B464" s="198"/>
      <c r="C464" s="104"/>
      <c r="D464" s="105"/>
      <c r="E464" s="18"/>
      <c r="F464" s="18"/>
      <c r="G464" s="18"/>
      <c r="H464" s="18"/>
      <c r="I464" s="31"/>
    </row>
    <row r="465" spans="2:9" ht="12.75">
      <c r="B465" s="198"/>
      <c r="C465" s="104"/>
      <c r="D465" s="105"/>
      <c r="E465" s="18"/>
      <c r="F465" s="18"/>
      <c r="G465" s="18"/>
      <c r="H465" s="18"/>
      <c r="I465" s="31"/>
    </row>
    <row r="466" spans="2:9" ht="12.75">
      <c r="B466" s="198"/>
      <c r="C466" s="104"/>
      <c r="D466" s="105"/>
      <c r="E466" s="18"/>
      <c r="F466" s="18"/>
      <c r="G466" s="18"/>
      <c r="H466" s="18"/>
      <c r="I466" s="31"/>
    </row>
    <row r="467" spans="2:9" ht="12.75">
      <c r="B467" s="198"/>
      <c r="C467" s="104"/>
      <c r="D467" s="105"/>
      <c r="E467" s="18"/>
      <c r="F467" s="18"/>
      <c r="G467" s="18"/>
      <c r="H467" s="18"/>
      <c r="I467" s="31"/>
    </row>
    <row r="468" spans="2:9" ht="12.75">
      <c r="B468" s="198"/>
      <c r="C468" s="104"/>
      <c r="D468" s="105"/>
      <c r="E468" s="18"/>
      <c r="F468" s="18"/>
      <c r="G468" s="18"/>
      <c r="H468" s="18"/>
      <c r="I468" s="31"/>
    </row>
    <row r="469" spans="2:9" ht="12.75">
      <c r="B469" s="198"/>
      <c r="C469" s="104"/>
      <c r="D469" s="105"/>
      <c r="E469" s="18"/>
      <c r="F469" s="18"/>
      <c r="G469" s="18"/>
      <c r="H469" s="18"/>
      <c r="I469" s="31"/>
    </row>
    <row r="470" spans="2:9" ht="12.75">
      <c r="B470" s="198"/>
      <c r="C470" s="104"/>
      <c r="D470" s="105"/>
      <c r="E470" s="18"/>
      <c r="F470" s="18"/>
      <c r="G470" s="18"/>
      <c r="H470" s="18"/>
      <c r="I470" s="31"/>
    </row>
    <row r="471" spans="2:9" ht="12.75">
      <c r="B471" s="198"/>
      <c r="C471" s="104"/>
      <c r="D471" s="105"/>
      <c r="E471" s="18"/>
      <c r="F471" s="18"/>
      <c r="G471" s="18"/>
      <c r="H471" s="18"/>
      <c r="I471" s="31"/>
    </row>
    <row r="472" spans="2:9" ht="12.75">
      <c r="B472" s="198"/>
      <c r="C472" s="104"/>
      <c r="D472" s="105"/>
      <c r="E472" s="18"/>
      <c r="F472" s="18"/>
      <c r="G472" s="18"/>
      <c r="H472" s="18"/>
      <c r="I472" s="31"/>
    </row>
    <row r="473" spans="2:9" ht="12.75">
      <c r="B473" s="198"/>
      <c r="C473" s="104"/>
      <c r="D473" s="105"/>
      <c r="E473" s="18"/>
      <c r="F473" s="18"/>
      <c r="G473" s="18"/>
      <c r="H473" s="18"/>
      <c r="I473" s="31"/>
    </row>
    <row r="474" spans="2:9" ht="12.75">
      <c r="B474" s="198"/>
      <c r="C474" s="104"/>
      <c r="D474" s="105"/>
      <c r="E474" s="18"/>
      <c r="F474" s="18"/>
      <c r="G474" s="18"/>
      <c r="H474" s="18"/>
      <c r="I474" s="31"/>
    </row>
    <row r="475" spans="2:9" ht="12.75">
      <c r="B475" s="198"/>
      <c r="C475" s="104"/>
      <c r="D475" s="105"/>
      <c r="E475" s="18"/>
      <c r="F475" s="18"/>
      <c r="G475" s="18"/>
      <c r="H475" s="18"/>
      <c r="I475" s="31"/>
    </row>
    <row r="476" spans="2:9" ht="12.75">
      <c r="B476" s="198"/>
      <c r="C476" s="104"/>
      <c r="D476" s="105"/>
      <c r="E476" s="18"/>
      <c r="F476" s="18"/>
      <c r="G476" s="18"/>
      <c r="H476" s="18"/>
      <c r="I476" s="31"/>
    </row>
    <row r="477" spans="2:9" ht="12.75">
      <c r="B477" s="198"/>
      <c r="C477" s="104"/>
      <c r="D477" s="105"/>
      <c r="E477" s="18"/>
      <c r="F477" s="18"/>
      <c r="G477" s="18"/>
      <c r="H477" s="18"/>
      <c r="I477" s="31"/>
    </row>
    <row r="478" spans="2:9" ht="12.75">
      <c r="B478" s="198"/>
      <c r="C478" s="104"/>
      <c r="D478" s="105"/>
      <c r="E478" s="18"/>
      <c r="F478" s="18"/>
      <c r="G478" s="18"/>
      <c r="H478" s="18"/>
      <c r="I478" s="31"/>
    </row>
    <row r="479" spans="2:9" ht="12.75">
      <c r="B479" s="198"/>
      <c r="C479" s="104"/>
      <c r="D479" s="105"/>
      <c r="E479" s="18"/>
      <c r="F479" s="18"/>
      <c r="G479" s="18"/>
      <c r="H479" s="18"/>
      <c r="I479" s="31"/>
    </row>
    <row r="480" spans="2:9" ht="12.75">
      <c r="B480" s="198"/>
      <c r="C480" s="104"/>
      <c r="D480" s="105"/>
      <c r="E480" s="18"/>
      <c r="F480" s="18"/>
      <c r="G480" s="18"/>
      <c r="H480" s="18"/>
      <c r="I480" s="31"/>
    </row>
    <row r="481" spans="2:9" ht="12.75">
      <c r="B481" s="198"/>
      <c r="C481" s="104"/>
      <c r="D481" s="105"/>
      <c r="E481" s="18"/>
      <c r="F481" s="18"/>
      <c r="G481" s="18"/>
      <c r="H481" s="18"/>
      <c r="I481" s="31"/>
    </row>
    <row r="482" spans="2:9" ht="12.75">
      <c r="B482" s="198"/>
      <c r="C482" s="104"/>
      <c r="D482" s="105"/>
      <c r="E482" s="18"/>
      <c r="F482" s="18"/>
      <c r="G482" s="18"/>
      <c r="H482" s="18"/>
      <c r="I482" s="31"/>
    </row>
    <row r="483" spans="2:9" ht="12.75">
      <c r="B483" s="198"/>
      <c r="C483" s="104"/>
      <c r="D483" s="105"/>
      <c r="E483" s="18"/>
      <c r="F483" s="18"/>
      <c r="G483" s="18"/>
      <c r="H483" s="18"/>
      <c r="I483" s="31"/>
    </row>
    <row r="484" spans="2:9" ht="12.75">
      <c r="B484" s="198"/>
      <c r="C484" s="104"/>
      <c r="D484" s="105"/>
      <c r="E484" s="18"/>
      <c r="F484" s="18"/>
      <c r="G484" s="18"/>
      <c r="H484" s="18"/>
      <c r="I484" s="31"/>
    </row>
    <row r="485" spans="2:9" ht="12.75">
      <c r="B485" s="198"/>
      <c r="C485" s="104"/>
      <c r="D485" s="105"/>
      <c r="E485" s="18"/>
      <c r="F485" s="18"/>
      <c r="G485" s="18"/>
      <c r="H485" s="18"/>
      <c r="I485" s="31"/>
    </row>
    <row r="486" spans="2:9" ht="12.75">
      <c r="B486" s="198"/>
      <c r="C486" s="104"/>
      <c r="D486" s="105"/>
      <c r="E486" s="18"/>
      <c r="F486" s="18"/>
      <c r="G486" s="18"/>
      <c r="H486" s="18"/>
      <c r="I486" s="31"/>
    </row>
    <row r="487" spans="2:9" ht="12.75">
      <c r="B487" s="198"/>
      <c r="C487" s="104"/>
      <c r="D487" s="105"/>
      <c r="E487" s="18"/>
      <c r="F487" s="18"/>
      <c r="G487" s="18"/>
      <c r="H487" s="18"/>
      <c r="I487" s="31"/>
    </row>
    <row r="488" spans="2:9" ht="12.75">
      <c r="B488" s="198"/>
      <c r="C488" s="104"/>
      <c r="D488" s="105"/>
      <c r="E488" s="18"/>
      <c r="F488" s="18"/>
      <c r="G488" s="18"/>
      <c r="H488" s="18"/>
      <c r="I488" s="31"/>
    </row>
    <row r="489" spans="2:9" ht="12.75">
      <c r="B489" s="198"/>
      <c r="C489" s="104"/>
      <c r="D489" s="105"/>
      <c r="E489" s="18"/>
      <c r="F489" s="18"/>
      <c r="G489" s="18"/>
      <c r="H489" s="18"/>
      <c r="I489" s="31"/>
    </row>
    <row r="490" spans="2:9" ht="12.75">
      <c r="B490" s="198"/>
      <c r="C490" s="104"/>
      <c r="D490" s="105"/>
      <c r="E490" s="18"/>
      <c r="F490" s="18"/>
      <c r="G490" s="18"/>
      <c r="H490" s="18"/>
      <c r="I490" s="31"/>
    </row>
    <row r="491" spans="2:9" ht="12.75">
      <c r="B491" s="198"/>
      <c r="C491" s="104"/>
      <c r="D491" s="105"/>
      <c r="E491" s="18"/>
      <c r="F491" s="18"/>
      <c r="G491" s="18"/>
      <c r="H491" s="18"/>
      <c r="I491" s="31"/>
    </row>
    <row r="492" spans="2:9" ht="12.75">
      <c r="B492" s="198"/>
      <c r="C492" s="104"/>
      <c r="D492" s="105"/>
      <c r="E492" s="18"/>
      <c r="F492" s="18"/>
      <c r="G492" s="18"/>
      <c r="H492" s="18"/>
      <c r="I492" s="31"/>
    </row>
    <row r="493" spans="2:9" ht="12.75">
      <c r="B493" s="198"/>
      <c r="C493" s="104"/>
      <c r="D493" s="105"/>
      <c r="E493" s="18"/>
      <c r="F493" s="18"/>
      <c r="G493" s="18"/>
      <c r="H493" s="18"/>
      <c r="I493" s="31"/>
    </row>
    <row r="494" spans="2:9" ht="12.75">
      <c r="B494" s="198"/>
      <c r="C494" s="104"/>
      <c r="D494" s="105"/>
      <c r="E494" s="18"/>
      <c r="F494" s="18"/>
      <c r="G494" s="18"/>
      <c r="H494" s="18"/>
      <c r="I494" s="31"/>
    </row>
    <row r="495" spans="2:9" ht="12.75">
      <c r="B495" s="198"/>
      <c r="C495" s="104"/>
      <c r="D495" s="105"/>
      <c r="E495" s="18"/>
      <c r="F495" s="18"/>
      <c r="G495" s="18"/>
      <c r="H495" s="18"/>
      <c r="I495" s="31"/>
    </row>
    <row r="496" spans="2:9" ht="12.75">
      <c r="B496" s="198"/>
      <c r="C496" s="104"/>
      <c r="D496" s="105"/>
      <c r="E496" s="18"/>
      <c r="F496" s="18"/>
      <c r="G496" s="18"/>
      <c r="H496" s="18"/>
      <c r="I496" s="31"/>
    </row>
    <row r="497" spans="2:9" ht="12.75">
      <c r="B497" s="198"/>
      <c r="C497" s="104"/>
      <c r="D497" s="105"/>
      <c r="E497" s="18"/>
      <c r="F497" s="18"/>
      <c r="G497" s="18"/>
      <c r="H497" s="18"/>
      <c r="I497" s="31"/>
    </row>
    <row r="498" spans="2:9" ht="12.75">
      <c r="B498" s="198"/>
      <c r="C498" s="104"/>
      <c r="D498" s="105"/>
      <c r="E498" s="18"/>
      <c r="F498" s="18"/>
      <c r="G498" s="18"/>
      <c r="H498" s="18"/>
      <c r="I498" s="31"/>
    </row>
    <row r="499" spans="2:9" ht="12.75">
      <c r="B499" s="198"/>
      <c r="C499" s="104"/>
      <c r="D499" s="105"/>
      <c r="E499" s="18"/>
      <c r="F499" s="18"/>
      <c r="G499" s="18"/>
      <c r="H499" s="18"/>
      <c r="I499" s="31"/>
    </row>
    <row r="500" spans="2:9" ht="12.75">
      <c r="B500" s="198"/>
      <c r="C500" s="104"/>
      <c r="D500" s="105"/>
      <c r="E500" s="18"/>
      <c r="F500" s="18"/>
      <c r="G500" s="18"/>
      <c r="H500" s="18"/>
      <c r="I500" s="31"/>
    </row>
    <row r="501" spans="2:9" ht="12.75">
      <c r="B501" s="198"/>
      <c r="C501" s="104"/>
      <c r="D501" s="105"/>
      <c r="E501" s="18"/>
      <c r="F501" s="18"/>
      <c r="G501" s="18"/>
      <c r="H501" s="18"/>
      <c r="I501" s="31"/>
    </row>
    <row r="502" spans="2:9" ht="12.75">
      <c r="B502" s="198"/>
      <c r="C502" s="104"/>
      <c r="D502" s="105"/>
      <c r="E502" s="18"/>
      <c r="F502" s="18"/>
      <c r="G502" s="18"/>
      <c r="H502" s="18"/>
      <c r="I502" s="31"/>
    </row>
    <row r="503" spans="2:9" ht="12.75">
      <c r="B503" s="198"/>
      <c r="C503" s="104"/>
      <c r="D503" s="105"/>
      <c r="E503" s="18"/>
      <c r="F503" s="18"/>
      <c r="G503" s="18"/>
      <c r="H503" s="18"/>
      <c r="I503" s="31"/>
    </row>
    <row r="504" spans="2:9" ht="12.75">
      <c r="B504" s="198"/>
      <c r="C504" s="104"/>
      <c r="D504" s="105"/>
      <c r="E504" s="18"/>
      <c r="F504" s="18"/>
      <c r="G504" s="18"/>
      <c r="H504" s="18"/>
      <c r="I504" s="31"/>
    </row>
    <row r="505" spans="2:9" ht="12.75">
      <c r="B505" s="198"/>
      <c r="C505" s="104"/>
      <c r="D505" s="105"/>
      <c r="E505" s="18"/>
      <c r="F505" s="18"/>
      <c r="G505" s="18"/>
      <c r="H505" s="18"/>
      <c r="I505" s="31"/>
    </row>
    <row r="506" spans="2:9" ht="12.75">
      <c r="B506" s="198"/>
      <c r="C506" s="104"/>
      <c r="D506" s="105"/>
      <c r="E506" s="18"/>
      <c r="F506" s="18"/>
      <c r="G506" s="18"/>
      <c r="H506" s="18"/>
      <c r="I506" s="31"/>
    </row>
    <row r="507" spans="2:9" ht="12.75">
      <c r="B507" s="198"/>
      <c r="C507" s="104"/>
      <c r="D507" s="105"/>
      <c r="E507" s="18"/>
      <c r="F507" s="18"/>
      <c r="G507" s="18"/>
      <c r="H507" s="18"/>
      <c r="I507" s="31"/>
    </row>
    <row r="508" spans="2:9" ht="12.75">
      <c r="B508" s="198"/>
      <c r="C508" s="104"/>
      <c r="D508" s="105"/>
      <c r="E508" s="18"/>
      <c r="F508" s="18"/>
      <c r="G508" s="18"/>
      <c r="H508" s="18"/>
      <c r="I508" s="31"/>
    </row>
    <row r="509" spans="2:9" ht="12.75">
      <c r="B509" s="198"/>
      <c r="C509" s="104"/>
      <c r="D509" s="105"/>
      <c r="E509" s="18"/>
      <c r="F509" s="18"/>
      <c r="G509" s="18"/>
      <c r="H509" s="18"/>
      <c r="I509" s="31"/>
    </row>
    <row r="510" spans="2:9" ht="12.75">
      <c r="B510" s="198"/>
      <c r="C510" s="104"/>
      <c r="D510" s="105"/>
      <c r="E510" s="18"/>
      <c r="F510" s="18"/>
      <c r="G510" s="18"/>
      <c r="H510" s="18"/>
      <c r="I510" s="31"/>
    </row>
    <row r="511" spans="2:9" ht="12.75">
      <c r="B511" s="198"/>
      <c r="C511" s="104"/>
      <c r="D511" s="105"/>
      <c r="E511" s="18"/>
      <c r="F511" s="18"/>
      <c r="G511" s="18"/>
      <c r="H511" s="18"/>
      <c r="I511" s="31"/>
    </row>
    <row r="512" spans="2:9" ht="12.75">
      <c r="B512" s="198"/>
      <c r="C512" s="104"/>
      <c r="D512" s="105"/>
      <c r="E512" s="18"/>
      <c r="F512" s="18"/>
      <c r="G512" s="18"/>
      <c r="H512" s="18"/>
      <c r="I512" s="31"/>
    </row>
    <row r="513" spans="2:9" ht="12.75">
      <c r="B513" s="198"/>
      <c r="C513" s="104"/>
      <c r="D513" s="105"/>
      <c r="E513" s="18"/>
      <c r="F513" s="18"/>
      <c r="G513" s="18"/>
      <c r="H513" s="18"/>
      <c r="I513" s="31"/>
    </row>
    <row r="514" spans="2:9" ht="12.75">
      <c r="B514" s="198"/>
      <c r="C514" s="104"/>
      <c r="D514" s="105"/>
      <c r="E514" s="18"/>
      <c r="F514" s="18"/>
      <c r="G514" s="18"/>
      <c r="H514" s="18"/>
      <c r="I514" s="31"/>
    </row>
    <row r="515" spans="2:9" ht="12.75">
      <c r="B515" s="198"/>
      <c r="C515" s="104"/>
      <c r="D515" s="105"/>
      <c r="E515" s="18"/>
      <c r="F515" s="18"/>
      <c r="G515" s="18"/>
      <c r="H515" s="18"/>
      <c r="I515" s="31"/>
    </row>
    <row r="516" spans="2:9" ht="12.75">
      <c r="B516" s="198"/>
      <c r="C516" s="104"/>
      <c r="D516" s="105"/>
      <c r="E516" s="18"/>
      <c r="F516" s="18"/>
      <c r="G516" s="18"/>
      <c r="H516" s="18"/>
      <c r="I516" s="31"/>
    </row>
    <row r="517" spans="2:9" ht="12.75">
      <c r="B517" s="198"/>
      <c r="C517" s="104"/>
      <c r="D517" s="105"/>
      <c r="E517" s="18"/>
      <c r="F517" s="18"/>
      <c r="G517" s="18"/>
      <c r="H517" s="18"/>
      <c r="I517" s="31"/>
    </row>
    <row r="518" spans="2:9" ht="12.75">
      <c r="B518" s="198"/>
      <c r="C518" s="104"/>
      <c r="D518" s="105"/>
      <c r="E518" s="18"/>
      <c r="F518" s="18"/>
      <c r="G518" s="18"/>
      <c r="H518" s="18"/>
      <c r="I518" s="31"/>
    </row>
    <row r="519" spans="2:9" ht="12.75">
      <c r="B519" s="198"/>
      <c r="C519" s="104"/>
      <c r="D519" s="105"/>
      <c r="E519" s="18"/>
      <c r="F519" s="18"/>
      <c r="G519" s="18"/>
      <c r="H519" s="18"/>
      <c r="I519" s="31"/>
    </row>
    <row r="520" spans="2:9" ht="12.75">
      <c r="B520" s="198"/>
      <c r="C520" s="104"/>
      <c r="D520" s="105"/>
      <c r="E520" s="18"/>
      <c r="F520" s="18"/>
      <c r="G520" s="18"/>
      <c r="H520" s="18"/>
      <c r="I520" s="31"/>
    </row>
    <row r="521" spans="2:9" ht="12.75">
      <c r="B521" s="198"/>
      <c r="C521" s="104"/>
      <c r="D521" s="105"/>
      <c r="E521" s="18"/>
      <c r="F521" s="18"/>
      <c r="G521" s="18"/>
      <c r="H521" s="18"/>
      <c r="I521" s="31"/>
    </row>
    <row r="522" spans="2:9" ht="12.75">
      <c r="B522" s="198"/>
      <c r="C522" s="104"/>
      <c r="D522" s="105"/>
      <c r="E522" s="18"/>
      <c r="F522" s="18"/>
      <c r="G522" s="18"/>
      <c r="H522" s="18"/>
      <c r="I522" s="31"/>
    </row>
    <row r="523" spans="2:9" ht="12.75">
      <c r="B523" s="198"/>
      <c r="C523" s="104"/>
      <c r="D523" s="105"/>
      <c r="E523" s="18"/>
      <c r="F523" s="18"/>
      <c r="G523" s="18"/>
      <c r="H523" s="18"/>
      <c r="I523" s="31"/>
    </row>
    <row r="524" spans="2:9" ht="12.75">
      <c r="B524" s="198"/>
      <c r="C524" s="104"/>
      <c r="D524" s="105"/>
      <c r="E524" s="18"/>
      <c r="F524" s="18"/>
      <c r="G524" s="18"/>
      <c r="H524" s="18"/>
      <c r="I524" s="31"/>
    </row>
    <row r="525" spans="2:9" ht="12.75">
      <c r="B525" s="198"/>
      <c r="C525" s="104"/>
      <c r="D525" s="105"/>
      <c r="E525" s="18"/>
      <c r="F525" s="18"/>
      <c r="G525" s="18"/>
      <c r="H525" s="18"/>
      <c r="I525" s="31"/>
    </row>
    <row r="526" spans="2:9" ht="12.75">
      <c r="B526" s="198"/>
      <c r="C526" s="104"/>
      <c r="D526" s="105"/>
      <c r="E526" s="18"/>
      <c r="F526" s="18"/>
      <c r="G526" s="18"/>
      <c r="H526" s="18"/>
      <c r="I526" s="31"/>
    </row>
    <row r="527" spans="2:9" ht="12.75">
      <c r="B527" s="198"/>
      <c r="C527" s="104"/>
      <c r="D527" s="105"/>
      <c r="E527" s="18"/>
      <c r="F527" s="18"/>
      <c r="G527" s="18"/>
      <c r="H527" s="18"/>
      <c r="I527" s="31"/>
    </row>
    <row r="528" spans="2:9" ht="12.75">
      <c r="B528" s="198"/>
      <c r="C528" s="104"/>
      <c r="D528" s="105"/>
      <c r="E528" s="18"/>
      <c r="F528" s="18"/>
      <c r="G528" s="18"/>
      <c r="H528" s="18"/>
      <c r="I528" s="31"/>
    </row>
    <row r="529" spans="2:9" ht="12.75">
      <c r="B529" s="198"/>
      <c r="C529" s="104"/>
      <c r="D529" s="105"/>
      <c r="E529" s="18"/>
      <c r="F529" s="18"/>
      <c r="G529" s="18"/>
      <c r="H529" s="18"/>
      <c r="I529" s="31"/>
    </row>
    <row r="530" spans="2:9" ht="12.75">
      <c r="B530" s="198"/>
      <c r="C530" s="104"/>
      <c r="D530" s="105"/>
      <c r="E530" s="18"/>
      <c r="F530" s="18"/>
      <c r="G530" s="18"/>
      <c r="H530" s="18"/>
      <c r="I530" s="31"/>
    </row>
    <row r="531" spans="2:9" ht="12.75">
      <c r="B531" s="198"/>
      <c r="C531" s="104"/>
      <c r="D531" s="105"/>
      <c r="E531" s="18"/>
      <c r="F531" s="18"/>
      <c r="G531" s="18"/>
      <c r="H531" s="18"/>
      <c r="I531" s="31"/>
    </row>
    <row r="532" spans="2:9" ht="12.75">
      <c r="B532" s="198"/>
      <c r="C532" s="104"/>
      <c r="D532" s="105"/>
      <c r="E532" s="18"/>
      <c r="F532" s="18"/>
      <c r="G532" s="18"/>
      <c r="H532" s="18"/>
      <c r="I532" s="31"/>
    </row>
    <row r="533" spans="2:9" ht="12.75">
      <c r="B533" s="198"/>
      <c r="C533" s="104"/>
      <c r="D533" s="105"/>
      <c r="E533" s="18"/>
      <c r="F533" s="18"/>
      <c r="G533" s="18"/>
      <c r="H533" s="18"/>
      <c r="I533" s="31"/>
    </row>
    <row r="534" spans="2:9" ht="12.75">
      <c r="B534" s="198"/>
      <c r="C534" s="104"/>
      <c r="D534" s="105"/>
      <c r="E534" s="18"/>
      <c r="F534" s="18"/>
      <c r="G534" s="18"/>
      <c r="H534" s="18"/>
      <c r="I534" s="31"/>
    </row>
    <row r="535" spans="2:9" ht="12.75">
      <c r="B535" s="198"/>
      <c r="C535" s="104"/>
      <c r="D535" s="105"/>
      <c r="E535" s="18"/>
      <c r="F535" s="18"/>
      <c r="G535" s="18"/>
      <c r="H535" s="18"/>
      <c r="I535" s="31"/>
    </row>
    <row r="536" spans="2:9" ht="12.75">
      <c r="B536" s="198"/>
      <c r="C536" s="104"/>
      <c r="D536" s="105"/>
      <c r="E536" s="18"/>
      <c r="F536" s="18"/>
      <c r="G536" s="18"/>
      <c r="H536" s="18"/>
      <c r="I536" s="31"/>
    </row>
    <row r="537" spans="2:9" ht="12.75">
      <c r="B537" s="198"/>
      <c r="C537" s="104"/>
      <c r="D537" s="105"/>
      <c r="E537" s="18"/>
      <c r="F537" s="18"/>
      <c r="G537" s="18"/>
      <c r="H537" s="18"/>
      <c r="I537" s="31"/>
    </row>
    <row r="538" spans="2:9" ht="12.75">
      <c r="B538" s="198"/>
      <c r="C538" s="104"/>
      <c r="D538" s="105"/>
      <c r="E538" s="18"/>
      <c r="F538" s="18"/>
      <c r="G538" s="18"/>
      <c r="H538" s="18"/>
      <c r="I538" s="31"/>
    </row>
    <row r="539" spans="2:9" ht="12.75">
      <c r="B539" s="198"/>
      <c r="C539" s="104"/>
      <c r="D539" s="105"/>
      <c r="E539" s="18"/>
      <c r="F539" s="18"/>
      <c r="G539" s="18"/>
      <c r="H539" s="18"/>
      <c r="I539" s="31"/>
    </row>
    <row r="540" spans="2:9" ht="12.75">
      <c r="B540" s="198"/>
      <c r="C540" s="104"/>
      <c r="D540" s="105"/>
      <c r="E540" s="18"/>
      <c r="F540" s="18"/>
      <c r="G540" s="18"/>
      <c r="H540" s="18"/>
      <c r="I540" s="31"/>
    </row>
    <row r="541" spans="2:9" ht="12.75">
      <c r="B541" s="198"/>
      <c r="C541" s="104"/>
      <c r="D541" s="105"/>
      <c r="E541" s="18"/>
      <c r="F541" s="18"/>
      <c r="G541" s="18"/>
      <c r="H541" s="18"/>
      <c r="I541" s="31"/>
    </row>
    <row r="542" spans="2:9" ht="12.75">
      <c r="B542" s="198"/>
      <c r="C542" s="104"/>
      <c r="D542" s="105"/>
      <c r="E542" s="18"/>
      <c r="F542" s="18"/>
      <c r="G542" s="18"/>
      <c r="H542" s="18"/>
      <c r="I542" s="31"/>
    </row>
    <row r="543" spans="2:9" ht="12.75">
      <c r="B543" s="198"/>
      <c r="C543" s="104"/>
      <c r="D543" s="105"/>
      <c r="E543" s="18"/>
      <c r="F543" s="18"/>
      <c r="G543" s="18"/>
      <c r="H543" s="18"/>
      <c r="I543" s="31"/>
    </row>
    <row r="544" spans="2:9" ht="12.75">
      <c r="B544" s="198"/>
      <c r="C544" s="104"/>
      <c r="D544" s="105"/>
      <c r="E544" s="18"/>
      <c r="F544" s="18"/>
      <c r="G544" s="18"/>
      <c r="H544" s="18"/>
      <c r="I544" s="31"/>
    </row>
    <row r="545" spans="2:9" ht="12.75">
      <c r="B545" s="198"/>
      <c r="C545" s="104"/>
      <c r="D545" s="105"/>
      <c r="E545" s="18"/>
      <c r="F545" s="18"/>
      <c r="G545" s="18"/>
      <c r="H545" s="18"/>
      <c r="I545" s="31"/>
    </row>
    <row r="546" spans="2:9" ht="12.75">
      <c r="B546" s="198"/>
      <c r="C546" s="104"/>
      <c r="D546" s="105"/>
      <c r="E546" s="18"/>
      <c r="F546" s="18"/>
      <c r="G546" s="18"/>
      <c r="H546" s="18"/>
      <c r="I546" s="31"/>
    </row>
    <row r="547" spans="2:9" ht="12.75">
      <c r="B547" s="198"/>
      <c r="C547" s="104"/>
      <c r="D547" s="105"/>
      <c r="E547" s="18"/>
      <c r="F547" s="18"/>
      <c r="G547" s="18"/>
      <c r="H547" s="18"/>
      <c r="I547" s="31"/>
    </row>
    <row r="548" spans="2:9" ht="12.75">
      <c r="B548" s="198"/>
      <c r="C548" s="104"/>
      <c r="D548" s="105"/>
      <c r="E548" s="18"/>
      <c r="F548" s="18"/>
      <c r="G548" s="18"/>
      <c r="H548" s="18"/>
      <c r="I548" s="31"/>
    </row>
    <row r="549" spans="2:9" ht="12.75">
      <c r="B549" s="198"/>
      <c r="C549" s="104"/>
      <c r="D549" s="105"/>
      <c r="E549" s="18"/>
      <c r="F549" s="18"/>
      <c r="G549" s="18"/>
      <c r="H549" s="18"/>
      <c r="I549" s="31"/>
    </row>
    <row r="550" spans="2:9" ht="12.75">
      <c r="B550" s="198"/>
      <c r="C550" s="104"/>
      <c r="D550" s="105"/>
      <c r="E550" s="18"/>
      <c r="F550" s="18"/>
      <c r="G550" s="18"/>
      <c r="H550" s="18"/>
      <c r="I550" s="31"/>
    </row>
    <row r="551" spans="2:9" ht="12.75">
      <c r="B551" s="198"/>
      <c r="C551" s="104"/>
      <c r="D551" s="105"/>
      <c r="E551" s="18"/>
      <c r="F551" s="18"/>
      <c r="G551" s="18"/>
      <c r="H551" s="18"/>
      <c r="I551" s="31"/>
    </row>
    <row r="552" spans="2:9" ht="12.75">
      <c r="B552" s="198"/>
      <c r="C552" s="104"/>
      <c r="D552" s="105"/>
      <c r="E552" s="18"/>
      <c r="F552" s="18"/>
      <c r="G552" s="18"/>
      <c r="H552" s="18"/>
      <c r="I552" s="31"/>
    </row>
    <row r="553" spans="2:9" ht="12.75">
      <c r="B553" s="198"/>
      <c r="C553" s="104"/>
      <c r="D553" s="105"/>
      <c r="E553" s="18"/>
      <c r="F553" s="18"/>
      <c r="G553" s="18"/>
      <c r="H553" s="18"/>
      <c r="I553" s="31"/>
    </row>
    <row r="554" spans="2:9" ht="12.75">
      <c r="B554" s="198"/>
      <c r="C554" s="104"/>
      <c r="D554" s="105"/>
      <c r="E554" s="18"/>
      <c r="F554" s="18"/>
      <c r="G554" s="18"/>
      <c r="H554" s="18"/>
      <c r="I554" s="31"/>
    </row>
    <row r="555" spans="2:9" ht="12.75">
      <c r="B555" s="198"/>
      <c r="C555" s="104"/>
      <c r="D555" s="105"/>
      <c r="E555" s="18"/>
      <c r="F555" s="18"/>
      <c r="G555" s="18"/>
      <c r="H555" s="18"/>
      <c r="I555" s="31"/>
    </row>
    <row r="556" spans="2:9" ht="12.75">
      <c r="B556" s="198"/>
      <c r="C556" s="104"/>
      <c r="D556" s="105"/>
      <c r="E556" s="18"/>
      <c r="F556" s="18"/>
      <c r="G556" s="18"/>
      <c r="H556" s="18"/>
      <c r="I556" s="31"/>
    </row>
    <row r="557" spans="2:9" ht="12.75">
      <c r="B557" s="198"/>
      <c r="C557" s="104"/>
      <c r="D557" s="105"/>
      <c r="E557" s="18"/>
      <c r="F557" s="18"/>
      <c r="G557" s="18"/>
      <c r="H557" s="18"/>
      <c r="I557" s="31"/>
    </row>
    <row r="558" spans="2:9" ht="12.75">
      <c r="B558" s="198"/>
      <c r="C558" s="104"/>
      <c r="D558" s="105"/>
      <c r="E558" s="18"/>
      <c r="F558" s="18"/>
      <c r="G558" s="18"/>
      <c r="H558" s="18"/>
      <c r="I558" s="31"/>
    </row>
    <row r="559" spans="2:9" ht="12.75">
      <c r="B559" s="198"/>
      <c r="C559" s="104"/>
      <c r="D559" s="105"/>
      <c r="E559" s="18"/>
      <c r="F559" s="18"/>
      <c r="G559" s="18"/>
      <c r="H559" s="18"/>
      <c r="I559" s="31"/>
    </row>
    <row r="560" spans="2:9" ht="12.75">
      <c r="B560" s="198"/>
      <c r="C560" s="104"/>
      <c r="D560" s="105"/>
      <c r="E560" s="18"/>
      <c r="F560" s="18"/>
      <c r="G560" s="18"/>
      <c r="H560" s="18"/>
      <c r="I560" s="31"/>
    </row>
    <row r="561" spans="2:9" ht="12.75">
      <c r="B561" s="198"/>
      <c r="C561" s="104"/>
      <c r="D561" s="105"/>
      <c r="E561" s="18"/>
      <c r="F561" s="18"/>
      <c r="G561" s="18"/>
      <c r="H561" s="18"/>
      <c r="I561" s="31"/>
    </row>
    <row r="562" spans="2:9" ht="12.75">
      <c r="B562" s="198"/>
      <c r="C562" s="104"/>
      <c r="D562" s="105"/>
      <c r="E562" s="18"/>
      <c r="F562" s="18"/>
      <c r="G562" s="18"/>
      <c r="H562" s="18"/>
      <c r="I562" s="31"/>
    </row>
    <row r="563" spans="2:9" ht="12.75">
      <c r="B563" s="198"/>
      <c r="C563" s="104"/>
      <c r="D563" s="105"/>
      <c r="E563" s="18"/>
      <c r="F563" s="18"/>
      <c r="G563" s="18"/>
      <c r="H563" s="18"/>
      <c r="I563" s="31"/>
    </row>
    <row r="564" spans="2:9" ht="12.75">
      <c r="B564" s="198"/>
      <c r="C564" s="104"/>
      <c r="D564" s="105"/>
      <c r="E564" s="18"/>
      <c r="F564" s="18"/>
      <c r="G564" s="18"/>
      <c r="H564" s="18"/>
      <c r="I564" s="31"/>
    </row>
    <row r="565" spans="2:9" ht="12.75">
      <c r="B565" s="198"/>
      <c r="C565" s="104"/>
      <c r="D565" s="105"/>
      <c r="E565" s="18"/>
      <c r="F565" s="18"/>
      <c r="G565" s="18"/>
      <c r="H565" s="18"/>
      <c r="I565" s="31"/>
    </row>
    <row r="566" spans="2:9" ht="12.75">
      <c r="B566" s="198"/>
      <c r="C566" s="104"/>
      <c r="D566" s="105"/>
      <c r="E566" s="18"/>
      <c r="F566" s="18"/>
      <c r="G566" s="18"/>
      <c r="H566" s="18"/>
      <c r="I566" s="31"/>
    </row>
    <row r="567" spans="2:9" ht="12.75">
      <c r="B567" s="198"/>
      <c r="C567" s="104"/>
      <c r="D567" s="105"/>
      <c r="E567" s="18"/>
      <c r="F567" s="18"/>
      <c r="G567" s="18"/>
      <c r="H567" s="18"/>
      <c r="I567" s="31"/>
    </row>
    <row r="568" spans="2:9" ht="12.75">
      <c r="B568" s="198"/>
      <c r="C568" s="104"/>
      <c r="D568" s="105"/>
      <c r="E568" s="18"/>
      <c r="F568" s="18"/>
      <c r="G568" s="18"/>
      <c r="H568" s="18"/>
      <c r="I568" s="31"/>
    </row>
    <row r="569" spans="2:9" ht="12.75">
      <c r="B569" s="198"/>
      <c r="C569" s="104"/>
      <c r="D569" s="105"/>
      <c r="E569" s="18"/>
      <c r="F569" s="18"/>
      <c r="G569" s="18"/>
      <c r="H569" s="18"/>
      <c r="I569" s="31"/>
    </row>
    <row r="570" spans="2:9" ht="12.75">
      <c r="B570" s="198"/>
      <c r="C570" s="104"/>
      <c r="D570" s="105"/>
      <c r="E570" s="18"/>
      <c r="F570" s="18"/>
      <c r="G570" s="18"/>
      <c r="H570" s="18"/>
      <c r="I570" s="31"/>
    </row>
    <row r="571" spans="2:9" ht="12.75">
      <c r="B571" s="198"/>
      <c r="C571" s="104"/>
      <c r="D571" s="105"/>
      <c r="E571" s="18"/>
      <c r="F571" s="18"/>
      <c r="G571" s="18"/>
      <c r="H571" s="18"/>
      <c r="I571" s="31"/>
    </row>
    <row r="572" spans="2:9" ht="12.75">
      <c r="B572" s="198"/>
      <c r="C572" s="104"/>
      <c r="D572" s="105"/>
      <c r="E572" s="18"/>
      <c r="F572" s="18"/>
      <c r="G572" s="18"/>
      <c r="H572" s="18"/>
      <c r="I572" s="31"/>
    </row>
    <row r="573" spans="2:9" ht="12.75">
      <c r="B573" s="198"/>
      <c r="C573" s="104"/>
      <c r="D573" s="105"/>
      <c r="E573" s="18"/>
      <c r="F573" s="18"/>
      <c r="G573" s="18"/>
      <c r="H573" s="18"/>
      <c r="I573" s="31"/>
    </row>
    <row r="574" spans="2:9" ht="12.75">
      <c r="B574" s="198"/>
      <c r="C574" s="104"/>
      <c r="D574" s="105"/>
      <c r="E574" s="18"/>
      <c r="F574" s="18"/>
      <c r="G574" s="18"/>
      <c r="H574" s="18"/>
      <c r="I574" s="31"/>
    </row>
    <row r="575" spans="2:9" ht="12.75">
      <c r="B575" s="198"/>
      <c r="C575" s="104"/>
      <c r="D575" s="105"/>
      <c r="E575" s="18"/>
      <c r="F575" s="18"/>
      <c r="G575" s="18"/>
      <c r="H575" s="18"/>
      <c r="I575" s="31"/>
    </row>
    <row r="576" spans="2:9" ht="12.75">
      <c r="B576" s="198"/>
      <c r="C576" s="104"/>
      <c r="D576" s="105"/>
      <c r="E576" s="18"/>
      <c r="F576" s="18"/>
      <c r="G576" s="18"/>
      <c r="H576" s="18"/>
      <c r="I576" s="31"/>
    </row>
    <row r="577" spans="2:9" ht="12.75">
      <c r="B577" s="198"/>
      <c r="C577" s="104"/>
      <c r="D577" s="105"/>
      <c r="E577" s="18"/>
      <c r="F577" s="18"/>
      <c r="G577" s="18"/>
      <c r="H577" s="18"/>
      <c r="I577" s="31"/>
    </row>
    <row r="578" spans="2:9" ht="12.75">
      <c r="B578" s="198"/>
      <c r="C578" s="104"/>
      <c r="D578" s="105"/>
      <c r="E578" s="18"/>
      <c r="F578" s="18"/>
      <c r="G578" s="18"/>
      <c r="H578" s="18"/>
      <c r="I578" s="31"/>
    </row>
    <row r="579" spans="2:9" ht="12.75">
      <c r="B579" s="198"/>
      <c r="C579" s="104"/>
      <c r="D579" s="105"/>
      <c r="E579" s="18"/>
      <c r="F579" s="18"/>
      <c r="G579" s="18"/>
      <c r="H579" s="18"/>
      <c r="I579" s="31"/>
    </row>
    <row r="580" spans="2:9" ht="12.75">
      <c r="B580" s="198"/>
      <c r="C580" s="104"/>
      <c r="D580" s="105"/>
      <c r="E580" s="18"/>
      <c r="F580" s="18"/>
      <c r="G580" s="18"/>
      <c r="H580" s="18"/>
      <c r="I580" s="31"/>
    </row>
    <row r="581" spans="2:9" ht="12.75">
      <c r="B581" s="198"/>
      <c r="C581" s="104"/>
      <c r="D581" s="105"/>
      <c r="E581" s="18"/>
      <c r="F581" s="18"/>
      <c r="G581" s="18"/>
      <c r="H581" s="18"/>
      <c r="I581" s="31"/>
    </row>
    <row r="582" spans="2:9" ht="12.75">
      <c r="B582" s="198"/>
      <c r="C582" s="104"/>
      <c r="D582" s="105"/>
      <c r="E582" s="18"/>
      <c r="F582" s="18"/>
      <c r="G582" s="18"/>
      <c r="H582" s="18"/>
      <c r="I582" s="31"/>
    </row>
    <row r="583" spans="2:9" ht="12.75">
      <c r="B583" s="198"/>
      <c r="C583" s="104"/>
      <c r="D583" s="105"/>
      <c r="E583" s="18"/>
      <c r="F583" s="18"/>
      <c r="G583" s="18"/>
      <c r="H583" s="18"/>
      <c r="I583" s="31"/>
    </row>
    <row r="584" spans="2:9" ht="12.75">
      <c r="B584" s="198"/>
      <c r="C584" s="104"/>
      <c r="D584" s="105"/>
      <c r="E584" s="18"/>
      <c r="F584" s="18"/>
      <c r="G584" s="18"/>
      <c r="H584" s="18"/>
      <c r="I584" s="31"/>
    </row>
    <row r="585" spans="2:9" ht="12.75">
      <c r="B585" s="198"/>
      <c r="C585" s="104"/>
      <c r="D585" s="105"/>
      <c r="E585" s="18"/>
      <c r="F585" s="18"/>
      <c r="G585" s="18"/>
      <c r="H585" s="18"/>
      <c r="I585" s="31"/>
    </row>
    <row r="586" spans="2:9" ht="12.75">
      <c r="B586" s="198"/>
      <c r="C586" s="104"/>
      <c r="D586" s="105"/>
      <c r="E586" s="18"/>
      <c r="F586" s="18"/>
      <c r="G586" s="18"/>
      <c r="H586" s="18"/>
      <c r="I586" s="31"/>
    </row>
    <row r="587" spans="2:9" ht="12.75">
      <c r="B587" s="198"/>
      <c r="C587" s="104"/>
      <c r="D587" s="105"/>
      <c r="E587" s="18"/>
      <c r="F587" s="18"/>
      <c r="G587" s="18"/>
      <c r="H587" s="18"/>
      <c r="I587" s="31"/>
    </row>
    <row r="588" spans="2:9" ht="12.75">
      <c r="B588" s="198"/>
      <c r="C588" s="104"/>
      <c r="D588" s="105"/>
      <c r="E588" s="18"/>
      <c r="F588" s="18"/>
      <c r="G588" s="18"/>
      <c r="H588" s="18"/>
      <c r="I588" s="31"/>
    </row>
    <row r="589" spans="2:9" ht="12.75">
      <c r="B589" s="198"/>
      <c r="C589" s="104"/>
      <c r="D589" s="105"/>
      <c r="E589" s="18"/>
      <c r="F589" s="18"/>
      <c r="G589" s="18"/>
      <c r="H589" s="18"/>
      <c r="I589" s="31"/>
    </row>
    <row r="590" spans="2:9" ht="12.75">
      <c r="B590" s="198"/>
      <c r="C590" s="104"/>
      <c r="D590" s="105"/>
      <c r="E590" s="18"/>
      <c r="F590" s="18"/>
      <c r="G590" s="18"/>
      <c r="H590" s="18"/>
      <c r="I590" s="31"/>
    </row>
    <row r="591" spans="2:9" ht="12.75">
      <c r="B591" s="198"/>
      <c r="C591" s="104"/>
      <c r="D591" s="105"/>
      <c r="E591" s="18"/>
      <c r="F591" s="18"/>
      <c r="G591" s="18"/>
      <c r="H591" s="18"/>
      <c r="I591" s="31"/>
    </row>
    <row r="592" spans="2:9" ht="12.75">
      <c r="B592" s="198"/>
      <c r="C592" s="104"/>
      <c r="D592" s="105"/>
      <c r="E592" s="18"/>
      <c r="F592" s="18"/>
      <c r="G592" s="18"/>
      <c r="H592" s="18"/>
      <c r="I592" s="31"/>
    </row>
    <row r="593" spans="2:9" ht="12.75">
      <c r="B593" s="198"/>
      <c r="C593" s="104"/>
      <c r="D593" s="105"/>
      <c r="E593" s="18"/>
      <c r="F593" s="18"/>
      <c r="G593" s="18"/>
      <c r="H593" s="18"/>
      <c r="I593" s="31"/>
    </row>
    <row r="594" spans="2:9" ht="12.75">
      <c r="B594" s="198"/>
      <c r="C594" s="104"/>
      <c r="D594" s="105"/>
      <c r="E594" s="18"/>
      <c r="F594" s="18"/>
      <c r="G594" s="18"/>
      <c r="H594" s="18"/>
      <c r="I594" s="31"/>
    </row>
    <row r="595" spans="2:9" ht="12.75">
      <c r="B595" s="198"/>
      <c r="C595" s="104"/>
      <c r="D595" s="105"/>
      <c r="E595" s="18"/>
      <c r="F595" s="18"/>
      <c r="G595" s="18"/>
      <c r="H595" s="18"/>
      <c r="I595" s="31"/>
    </row>
    <row r="596" spans="2:9" ht="12.75">
      <c r="B596" s="198"/>
      <c r="C596" s="104"/>
      <c r="D596" s="105"/>
      <c r="E596" s="18"/>
      <c r="F596" s="18"/>
      <c r="G596" s="18"/>
      <c r="H596" s="18"/>
      <c r="I596" s="31"/>
    </row>
    <row r="597" spans="2:9" ht="12.75">
      <c r="B597" s="198"/>
      <c r="C597" s="104"/>
      <c r="D597" s="105"/>
      <c r="E597" s="18"/>
      <c r="F597" s="18"/>
      <c r="G597" s="18"/>
      <c r="H597" s="18"/>
      <c r="I597" s="31"/>
    </row>
    <row r="598" spans="2:9" ht="12.75">
      <c r="B598" s="198"/>
      <c r="C598" s="104"/>
      <c r="D598" s="105"/>
      <c r="E598" s="18"/>
      <c r="F598" s="18"/>
      <c r="G598" s="18"/>
      <c r="H598" s="18"/>
      <c r="I598" s="31"/>
    </row>
    <row r="599" spans="2:9" ht="12.75">
      <c r="B599" s="198"/>
      <c r="C599" s="104"/>
      <c r="D599" s="105"/>
      <c r="E599" s="18"/>
      <c r="F599" s="18"/>
      <c r="G599" s="18"/>
      <c r="H599" s="18"/>
      <c r="I599" s="31"/>
    </row>
    <row r="600" spans="2:9" ht="12.75">
      <c r="B600" s="198"/>
      <c r="C600" s="104"/>
      <c r="D600" s="105"/>
      <c r="E600" s="18"/>
      <c r="F600" s="18"/>
      <c r="G600" s="18"/>
      <c r="H600" s="18"/>
      <c r="I600" s="31"/>
    </row>
    <row r="601" spans="2:9" ht="12.75">
      <c r="B601" s="198"/>
      <c r="C601" s="104"/>
      <c r="D601" s="105"/>
      <c r="E601" s="18"/>
      <c r="F601" s="18"/>
      <c r="G601" s="18"/>
      <c r="H601" s="18"/>
      <c r="I601" s="31"/>
    </row>
    <row r="602" spans="2:9" ht="12.75">
      <c r="B602" s="198"/>
      <c r="C602" s="104"/>
      <c r="D602" s="105"/>
      <c r="E602" s="18"/>
      <c r="F602" s="18"/>
      <c r="G602" s="18"/>
      <c r="H602" s="18"/>
      <c r="I602" s="31"/>
    </row>
    <row r="603" spans="2:9" ht="12.75">
      <c r="B603" s="198"/>
      <c r="C603" s="104"/>
      <c r="D603" s="105"/>
      <c r="E603" s="18"/>
      <c r="F603" s="18"/>
      <c r="G603" s="18"/>
      <c r="H603" s="18"/>
      <c r="I603" s="31"/>
    </row>
    <row r="604" spans="2:9" ht="12.75">
      <c r="B604" s="198"/>
      <c r="C604" s="104"/>
      <c r="D604" s="105"/>
      <c r="E604" s="18"/>
      <c r="F604" s="18"/>
      <c r="G604" s="18"/>
      <c r="H604" s="18"/>
      <c r="I604" s="31"/>
    </row>
    <row r="605" spans="2:9" ht="12.75">
      <c r="B605" s="198"/>
      <c r="C605" s="104"/>
      <c r="D605" s="105"/>
      <c r="E605" s="18"/>
      <c r="F605" s="18"/>
      <c r="G605" s="18"/>
      <c r="H605" s="18"/>
      <c r="I605" s="31"/>
    </row>
    <row r="606" spans="2:9" ht="12.75">
      <c r="B606" s="198"/>
      <c r="C606" s="104"/>
      <c r="D606" s="105"/>
      <c r="E606" s="18"/>
      <c r="F606" s="18"/>
      <c r="G606" s="18"/>
      <c r="H606" s="18"/>
      <c r="I606" s="31"/>
    </row>
    <row r="607" spans="2:9" ht="12.75">
      <c r="B607" s="198"/>
      <c r="C607" s="104"/>
      <c r="D607" s="105"/>
      <c r="E607" s="18"/>
      <c r="F607" s="18"/>
      <c r="G607" s="18"/>
      <c r="H607" s="18"/>
      <c r="I607" s="31"/>
    </row>
    <row r="608" spans="2:9" ht="12.75">
      <c r="B608" s="198"/>
      <c r="C608" s="104"/>
      <c r="D608" s="105"/>
      <c r="E608" s="18"/>
      <c r="F608" s="18"/>
      <c r="G608" s="18"/>
      <c r="H608" s="18"/>
      <c r="I608" s="31"/>
    </row>
    <row r="609" spans="2:9" ht="12.75">
      <c r="B609" s="198"/>
      <c r="C609" s="104"/>
      <c r="D609" s="105"/>
      <c r="E609" s="18"/>
      <c r="F609" s="18"/>
      <c r="G609" s="18"/>
      <c r="H609" s="18"/>
      <c r="I609" s="31"/>
    </row>
    <row r="610" spans="2:9" ht="12.75">
      <c r="B610" s="198"/>
      <c r="C610" s="104"/>
      <c r="D610" s="105"/>
      <c r="E610" s="18"/>
      <c r="F610" s="18"/>
      <c r="G610" s="18"/>
      <c r="H610" s="18"/>
      <c r="I610" s="31"/>
    </row>
    <row r="611" spans="2:9" ht="12.75">
      <c r="B611" s="198"/>
      <c r="C611" s="104"/>
      <c r="D611" s="105"/>
      <c r="E611" s="18"/>
      <c r="F611" s="18"/>
      <c r="G611" s="18"/>
      <c r="H611" s="18"/>
      <c r="I611" s="31"/>
    </row>
    <row r="612" spans="2:9" ht="12.75">
      <c r="B612" s="198"/>
      <c r="C612" s="104"/>
      <c r="D612" s="105"/>
      <c r="E612" s="18"/>
      <c r="F612" s="18"/>
      <c r="G612" s="18"/>
      <c r="H612" s="18"/>
      <c r="I612" s="31"/>
    </row>
    <row r="613" spans="2:9" ht="12.75">
      <c r="B613" s="198"/>
      <c r="C613" s="104"/>
      <c r="D613" s="105"/>
      <c r="E613" s="18"/>
      <c r="F613" s="18"/>
      <c r="G613" s="18"/>
      <c r="H613" s="18"/>
      <c r="I613" s="31"/>
    </row>
    <row r="614" spans="2:9" ht="12.75">
      <c r="B614" s="198"/>
      <c r="C614" s="104"/>
      <c r="D614" s="105"/>
      <c r="E614" s="18"/>
      <c r="F614" s="18"/>
      <c r="G614" s="18"/>
      <c r="H614" s="18"/>
      <c r="I614" s="31"/>
    </row>
    <row r="615" spans="2:9" ht="12.75">
      <c r="B615" s="198"/>
      <c r="C615" s="104"/>
      <c r="D615" s="105"/>
      <c r="E615" s="18"/>
      <c r="F615" s="18"/>
      <c r="G615" s="18"/>
      <c r="H615" s="18"/>
      <c r="I615" s="31"/>
    </row>
    <row r="616" spans="2:9" ht="12.75">
      <c r="B616" s="198"/>
      <c r="C616" s="104"/>
      <c r="D616" s="105"/>
      <c r="E616" s="18"/>
      <c r="F616" s="18"/>
      <c r="G616" s="18"/>
      <c r="H616" s="18"/>
      <c r="I616" s="31"/>
    </row>
    <row r="617" spans="2:9" ht="12.75">
      <c r="B617" s="198"/>
      <c r="C617" s="104"/>
      <c r="D617" s="105"/>
      <c r="E617" s="18"/>
      <c r="F617" s="18"/>
      <c r="G617" s="18"/>
      <c r="H617" s="18"/>
      <c r="I617" s="31"/>
    </row>
    <row r="618" spans="2:9" ht="12.75">
      <c r="B618" s="198"/>
      <c r="C618" s="104"/>
      <c r="D618" s="105"/>
      <c r="E618" s="18"/>
      <c r="F618" s="18"/>
      <c r="G618" s="18"/>
      <c r="H618" s="18"/>
      <c r="I618" s="31"/>
    </row>
    <row r="619" spans="2:9" ht="12.75">
      <c r="B619" s="198"/>
      <c r="C619" s="104"/>
      <c r="D619" s="105"/>
      <c r="E619" s="18"/>
      <c r="F619" s="18"/>
      <c r="G619" s="18"/>
      <c r="H619" s="18"/>
      <c r="I619" s="31"/>
    </row>
    <row r="620" spans="2:9" ht="12.75">
      <c r="B620" s="198"/>
      <c r="C620" s="104"/>
      <c r="D620" s="105"/>
      <c r="E620" s="18"/>
      <c r="F620" s="18"/>
      <c r="G620" s="18"/>
      <c r="H620" s="18"/>
      <c r="I620" s="31"/>
    </row>
    <row r="621" spans="2:9" ht="12.75">
      <c r="B621" s="198"/>
      <c r="C621" s="104"/>
      <c r="D621" s="105"/>
      <c r="E621" s="18"/>
      <c r="F621" s="18"/>
      <c r="G621" s="18"/>
      <c r="H621" s="18"/>
      <c r="I621" s="31"/>
    </row>
    <row r="622" spans="2:9" ht="12.75">
      <c r="B622" s="198"/>
      <c r="C622" s="104"/>
      <c r="D622" s="105"/>
      <c r="E622" s="18"/>
      <c r="F622" s="18"/>
      <c r="G622" s="18"/>
      <c r="H622" s="18"/>
      <c r="I622" s="31"/>
    </row>
    <row r="623" spans="2:9" ht="12.75">
      <c r="B623" s="198"/>
      <c r="C623" s="104"/>
      <c r="D623" s="105"/>
      <c r="E623" s="18"/>
      <c r="F623" s="18"/>
      <c r="G623" s="18"/>
      <c r="H623" s="18"/>
      <c r="I623" s="31"/>
    </row>
    <row r="624" spans="2:9" ht="12.75">
      <c r="B624" s="198"/>
      <c r="C624" s="104"/>
      <c r="D624" s="105"/>
      <c r="E624" s="18"/>
      <c r="F624" s="18"/>
      <c r="G624" s="18"/>
      <c r="H624" s="18"/>
      <c r="I624" s="31"/>
    </row>
    <row r="625" spans="2:9" ht="12.75">
      <c r="B625" s="198"/>
      <c r="C625" s="104"/>
      <c r="D625" s="105"/>
      <c r="E625" s="18"/>
      <c r="F625" s="18"/>
      <c r="G625" s="18"/>
      <c r="H625" s="18"/>
      <c r="I625" s="31"/>
    </row>
    <row r="626" spans="2:9" ht="12.75">
      <c r="B626" s="198"/>
      <c r="C626" s="104"/>
      <c r="D626" s="105"/>
      <c r="E626" s="18"/>
      <c r="F626" s="18"/>
      <c r="G626" s="18"/>
      <c r="H626" s="18"/>
      <c r="I626" s="31"/>
    </row>
    <row r="627" spans="2:9" ht="12.75">
      <c r="B627" s="198"/>
      <c r="C627" s="104"/>
      <c r="D627" s="105"/>
      <c r="E627" s="18"/>
      <c r="F627" s="18"/>
      <c r="G627" s="18"/>
      <c r="H627" s="18"/>
      <c r="I627" s="31"/>
    </row>
    <row r="628" spans="2:9" ht="12.75">
      <c r="B628" s="198"/>
      <c r="C628" s="104"/>
      <c r="D628" s="105"/>
      <c r="E628" s="18"/>
      <c r="F628" s="18"/>
      <c r="G628" s="18"/>
      <c r="H628" s="18"/>
      <c r="I628" s="31"/>
    </row>
    <row r="629" spans="2:9" ht="12.75">
      <c r="B629" s="198"/>
      <c r="C629" s="104"/>
      <c r="D629" s="105"/>
      <c r="E629" s="18"/>
      <c r="F629" s="18"/>
      <c r="G629" s="18"/>
      <c r="H629" s="18"/>
      <c r="I629" s="31"/>
    </row>
    <row r="630" spans="2:9" ht="12.75">
      <c r="B630" s="198"/>
      <c r="C630" s="104"/>
      <c r="D630" s="105"/>
      <c r="E630" s="18"/>
      <c r="F630" s="18"/>
      <c r="G630" s="18"/>
      <c r="H630" s="18"/>
      <c r="I630" s="31"/>
    </row>
    <row r="631" spans="2:9" ht="12.75">
      <c r="B631" s="198"/>
      <c r="C631" s="104"/>
      <c r="D631" s="105"/>
      <c r="E631" s="18"/>
      <c r="F631" s="18"/>
      <c r="G631" s="18"/>
      <c r="H631" s="18"/>
      <c r="I631" s="31"/>
    </row>
    <row r="632" spans="2:9" ht="12.75">
      <c r="B632" s="198"/>
      <c r="C632" s="104"/>
      <c r="D632" s="105"/>
      <c r="E632" s="18"/>
      <c r="F632" s="18"/>
      <c r="G632" s="18"/>
      <c r="H632" s="18"/>
      <c r="I632" s="31"/>
    </row>
    <row r="633" spans="2:9" ht="12.75">
      <c r="B633" s="198"/>
      <c r="C633" s="104"/>
      <c r="D633" s="105"/>
      <c r="E633" s="18"/>
      <c r="F633" s="18"/>
      <c r="G633" s="18"/>
      <c r="H633" s="18"/>
      <c r="I633" s="31"/>
    </row>
    <row r="634" spans="2:9" ht="12.75">
      <c r="B634" s="198"/>
      <c r="C634" s="104"/>
      <c r="D634" s="105"/>
      <c r="E634" s="18"/>
      <c r="F634" s="18"/>
      <c r="G634" s="18"/>
      <c r="H634" s="18"/>
      <c r="I634" s="31"/>
    </row>
    <row r="635" spans="2:9" ht="12.75">
      <c r="B635" s="198"/>
      <c r="C635" s="104"/>
      <c r="D635" s="105"/>
      <c r="E635" s="18"/>
      <c r="F635" s="18"/>
      <c r="G635" s="18"/>
      <c r="H635" s="18"/>
      <c r="I635" s="31"/>
    </row>
    <row r="636" spans="2:9" ht="12.75">
      <c r="B636" s="198"/>
      <c r="C636" s="104"/>
      <c r="D636" s="105"/>
      <c r="E636" s="18"/>
      <c r="F636" s="18"/>
      <c r="G636" s="18"/>
      <c r="H636" s="18"/>
      <c r="I636" s="31"/>
    </row>
    <row r="637" spans="2:9" ht="12.75">
      <c r="B637" s="198"/>
      <c r="C637" s="104"/>
      <c r="D637" s="105"/>
      <c r="E637" s="18"/>
      <c r="F637" s="18"/>
      <c r="G637" s="18"/>
      <c r="H637" s="18"/>
      <c r="I637" s="31"/>
    </row>
    <row r="638" spans="2:9" ht="12.75">
      <c r="B638" s="198"/>
      <c r="C638" s="104"/>
      <c r="D638" s="105"/>
      <c r="E638" s="18"/>
      <c r="F638" s="18"/>
      <c r="G638" s="18"/>
      <c r="H638" s="18"/>
      <c r="I638" s="31"/>
    </row>
    <row r="639" spans="2:9" ht="12.75">
      <c r="B639" s="198"/>
      <c r="C639" s="104"/>
      <c r="D639" s="105"/>
      <c r="E639" s="18"/>
      <c r="F639" s="18"/>
      <c r="G639" s="18"/>
      <c r="H639" s="18"/>
      <c r="I639" s="31"/>
    </row>
    <row r="640" spans="2:9" ht="12.75">
      <c r="B640" s="198"/>
      <c r="C640" s="104"/>
      <c r="D640" s="105"/>
      <c r="E640" s="18"/>
      <c r="F640" s="18"/>
      <c r="G640" s="18"/>
      <c r="H640" s="18"/>
      <c r="I640" s="31"/>
    </row>
    <row r="641" spans="2:9" ht="12.75">
      <c r="B641" s="198"/>
      <c r="C641" s="104"/>
      <c r="D641" s="105"/>
      <c r="E641" s="18"/>
      <c r="F641" s="18"/>
      <c r="G641" s="18"/>
      <c r="H641" s="18"/>
      <c r="I641" s="31"/>
    </row>
    <row r="642" spans="2:9" ht="12.75">
      <c r="B642" s="198"/>
      <c r="C642" s="104"/>
      <c r="D642" s="105"/>
      <c r="E642" s="18"/>
      <c r="F642" s="18"/>
      <c r="G642" s="18"/>
      <c r="H642" s="18"/>
      <c r="I642" s="31"/>
    </row>
    <row r="643" spans="2:9" ht="12.75">
      <c r="B643" s="198"/>
      <c r="C643" s="104"/>
      <c r="D643" s="105"/>
      <c r="E643" s="18"/>
      <c r="F643" s="18"/>
      <c r="G643" s="18"/>
      <c r="H643" s="18"/>
      <c r="I643" s="31"/>
    </row>
    <row r="644" spans="2:9" ht="12.75">
      <c r="B644" s="198"/>
      <c r="C644" s="104"/>
      <c r="D644" s="105"/>
      <c r="E644" s="18"/>
      <c r="F644" s="18"/>
      <c r="G644" s="18"/>
      <c r="H644" s="18"/>
      <c r="I644" s="31"/>
    </row>
    <row r="645" spans="2:9" ht="12.75">
      <c r="B645" s="198"/>
      <c r="C645" s="104"/>
      <c r="D645" s="105"/>
      <c r="E645" s="18"/>
      <c r="F645" s="18"/>
      <c r="G645" s="18"/>
      <c r="H645" s="18"/>
      <c r="I645" s="31"/>
    </row>
    <row r="646" spans="2:9" ht="12.75">
      <c r="B646" s="198"/>
      <c r="C646" s="104"/>
      <c r="D646" s="105"/>
      <c r="E646" s="18"/>
      <c r="F646" s="18"/>
      <c r="G646" s="18"/>
      <c r="H646" s="18"/>
      <c r="I646" s="31"/>
    </row>
    <row r="647" spans="2:9" ht="12.75">
      <c r="B647" s="198"/>
      <c r="C647" s="104"/>
      <c r="D647" s="105"/>
      <c r="E647" s="18"/>
      <c r="F647" s="18"/>
      <c r="G647" s="18"/>
      <c r="H647" s="18"/>
      <c r="I647" s="31"/>
    </row>
    <row r="648" spans="2:9" ht="12.75">
      <c r="B648" s="198"/>
      <c r="C648" s="104"/>
      <c r="D648" s="105"/>
      <c r="E648" s="18"/>
      <c r="F648" s="18"/>
      <c r="G648" s="18"/>
      <c r="H648" s="18"/>
      <c r="I648" s="31"/>
    </row>
    <row r="649" spans="2:9" ht="12.75">
      <c r="B649" s="198"/>
      <c r="C649" s="104"/>
      <c r="D649" s="105"/>
      <c r="E649" s="18"/>
      <c r="F649" s="18"/>
      <c r="G649" s="18"/>
      <c r="H649" s="18"/>
      <c r="I649" s="31"/>
    </row>
    <row r="650" spans="2:9" ht="12.75">
      <c r="B650" s="198"/>
      <c r="C650" s="104"/>
      <c r="D650" s="105"/>
      <c r="E650" s="18"/>
      <c r="F650" s="18"/>
      <c r="G650" s="18"/>
      <c r="H650" s="18"/>
      <c r="I650" s="31"/>
    </row>
    <row r="651" spans="2:9" ht="12.75">
      <c r="B651" s="198"/>
      <c r="C651" s="104"/>
      <c r="D651" s="105"/>
      <c r="E651" s="18"/>
      <c r="F651" s="18"/>
      <c r="G651" s="18"/>
      <c r="H651" s="18"/>
      <c r="I651" s="31"/>
    </row>
    <row r="652" spans="2:9" ht="12.75">
      <c r="B652" s="198"/>
      <c r="C652" s="104"/>
      <c r="D652" s="105"/>
      <c r="E652" s="18"/>
      <c r="F652" s="18"/>
      <c r="G652" s="18"/>
      <c r="H652" s="18"/>
      <c r="I652" s="31"/>
    </row>
    <row r="653" spans="2:9" ht="12.75">
      <c r="B653" s="198"/>
      <c r="C653" s="104"/>
      <c r="D653" s="105"/>
      <c r="E653" s="18"/>
      <c r="F653" s="18"/>
      <c r="G653" s="18"/>
      <c r="H653" s="18"/>
      <c r="I653" s="31"/>
    </row>
    <row r="654" spans="2:9" ht="12.75">
      <c r="B654" s="198"/>
      <c r="C654" s="104"/>
      <c r="D654" s="105"/>
      <c r="E654" s="18"/>
      <c r="F654" s="18"/>
      <c r="G654" s="18"/>
      <c r="H654" s="18"/>
      <c r="I654" s="31"/>
    </row>
    <row r="655" spans="2:9" ht="12.75">
      <c r="B655" s="198"/>
      <c r="C655" s="104"/>
      <c r="D655" s="105"/>
      <c r="E655" s="18"/>
      <c r="F655" s="18"/>
      <c r="G655" s="18"/>
      <c r="H655" s="18"/>
      <c r="I655" s="31"/>
    </row>
    <row r="656" spans="2:9" ht="12.75">
      <c r="B656" s="198"/>
      <c r="C656" s="104"/>
      <c r="D656" s="105"/>
      <c r="E656" s="18"/>
      <c r="F656" s="18"/>
      <c r="G656" s="18"/>
      <c r="H656" s="18"/>
      <c r="I656" s="31"/>
    </row>
    <row r="657" spans="2:9" ht="12.75">
      <c r="B657" s="198"/>
      <c r="C657" s="104"/>
      <c r="D657" s="105"/>
      <c r="E657" s="18"/>
      <c r="F657" s="18"/>
      <c r="G657" s="18"/>
      <c r="H657" s="18"/>
      <c r="I657" s="31"/>
    </row>
    <row r="658" spans="2:9" ht="12.75">
      <c r="B658" s="198"/>
      <c r="C658" s="104"/>
      <c r="D658" s="105"/>
      <c r="E658" s="18"/>
      <c r="F658" s="18"/>
      <c r="G658" s="18"/>
      <c r="H658" s="18"/>
      <c r="I658" s="31"/>
    </row>
    <row r="659" spans="2:9" ht="12.75">
      <c r="B659" s="198"/>
      <c r="C659" s="104"/>
      <c r="D659" s="105"/>
      <c r="E659" s="18"/>
      <c r="F659" s="18"/>
      <c r="G659" s="18"/>
      <c r="H659" s="18"/>
      <c r="I659" s="31"/>
    </row>
    <row r="660" spans="2:9" ht="12.75">
      <c r="B660" s="198"/>
      <c r="C660" s="104"/>
      <c r="D660" s="105"/>
      <c r="E660" s="18"/>
      <c r="F660" s="18"/>
      <c r="G660" s="18"/>
      <c r="H660" s="18"/>
      <c r="I660" s="31"/>
    </row>
    <row r="661" spans="2:9" ht="12.75">
      <c r="B661" s="198"/>
      <c r="C661" s="104"/>
      <c r="D661" s="105"/>
      <c r="E661" s="18"/>
      <c r="F661" s="18"/>
      <c r="G661" s="18"/>
      <c r="H661" s="18"/>
      <c r="I661" s="31"/>
    </row>
    <row r="662" spans="2:9" ht="12.75">
      <c r="B662" s="198"/>
      <c r="C662" s="104"/>
      <c r="D662" s="105"/>
      <c r="E662" s="18"/>
      <c r="F662" s="18"/>
      <c r="G662" s="18"/>
      <c r="H662" s="18"/>
      <c r="I662" s="31"/>
    </row>
    <row r="663" spans="2:9" ht="12.75">
      <c r="B663" s="198"/>
      <c r="C663" s="104"/>
      <c r="D663" s="105"/>
      <c r="E663" s="18"/>
      <c r="F663" s="18"/>
      <c r="G663" s="18"/>
      <c r="H663" s="18"/>
      <c r="I663" s="31"/>
    </row>
    <row r="664" spans="2:9" ht="12.75">
      <c r="B664" s="198"/>
      <c r="C664" s="104"/>
      <c r="D664" s="105"/>
      <c r="E664" s="18"/>
      <c r="F664" s="18"/>
      <c r="G664" s="18"/>
      <c r="H664" s="18"/>
      <c r="I664" s="31"/>
    </row>
    <row r="665" spans="2:9" ht="12.75">
      <c r="B665" s="198"/>
      <c r="C665" s="104"/>
      <c r="D665" s="105"/>
      <c r="E665" s="18"/>
      <c r="F665" s="18"/>
      <c r="G665" s="18"/>
      <c r="H665" s="18"/>
      <c r="I665" s="31"/>
    </row>
    <row r="666" spans="2:9" ht="12.75">
      <c r="B666" s="198"/>
      <c r="C666" s="104"/>
      <c r="D666" s="105"/>
      <c r="E666" s="18"/>
      <c r="F666" s="18"/>
      <c r="G666" s="18"/>
      <c r="H666" s="18"/>
      <c r="I666" s="31"/>
    </row>
    <row r="667" spans="2:9" ht="12.75">
      <c r="B667" s="198"/>
      <c r="C667" s="104"/>
      <c r="D667" s="105"/>
      <c r="E667" s="18"/>
      <c r="F667" s="18"/>
      <c r="G667" s="18"/>
      <c r="H667" s="18"/>
      <c r="I667" s="31"/>
    </row>
    <row r="668" spans="2:9" ht="12.75">
      <c r="B668" s="198"/>
      <c r="C668" s="104"/>
      <c r="D668" s="105"/>
      <c r="E668" s="18"/>
      <c r="F668" s="18"/>
      <c r="G668" s="18"/>
      <c r="H668" s="18"/>
      <c r="I668" s="31"/>
    </row>
    <row r="669" spans="2:9" ht="12.75">
      <c r="B669" s="198"/>
      <c r="C669" s="104"/>
      <c r="D669" s="105"/>
      <c r="E669" s="18"/>
      <c r="F669" s="18"/>
      <c r="G669" s="18"/>
      <c r="H669" s="18"/>
      <c r="I669" s="31"/>
    </row>
    <row r="670" spans="2:9" ht="12.75">
      <c r="B670" s="198"/>
      <c r="C670" s="104"/>
      <c r="D670" s="105"/>
      <c r="E670" s="18"/>
      <c r="F670" s="18"/>
      <c r="G670" s="18"/>
      <c r="H670" s="18"/>
      <c r="I670" s="31"/>
    </row>
    <row r="671" spans="2:9" ht="12.75">
      <c r="B671" s="198"/>
      <c r="C671" s="104"/>
      <c r="D671" s="105"/>
      <c r="E671" s="18"/>
      <c r="F671" s="18"/>
      <c r="G671" s="18"/>
      <c r="H671" s="18"/>
      <c r="I671" s="31"/>
    </row>
    <row r="672" spans="2:9" ht="12.75">
      <c r="B672" s="198"/>
      <c r="C672" s="104"/>
      <c r="D672" s="105"/>
      <c r="E672" s="18"/>
      <c r="F672" s="18"/>
      <c r="G672" s="18"/>
      <c r="H672" s="18"/>
      <c r="I672" s="31"/>
    </row>
    <row r="673" spans="2:9" ht="12.75">
      <c r="B673" s="198"/>
      <c r="C673" s="104"/>
      <c r="D673" s="105"/>
      <c r="E673" s="18"/>
      <c r="F673" s="18"/>
      <c r="G673" s="18"/>
      <c r="H673" s="18"/>
      <c r="I673" s="31"/>
    </row>
    <row r="674" spans="2:9" ht="12.75">
      <c r="B674" s="198"/>
      <c r="C674" s="104"/>
      <c r="D674" s="105"/>
      <c r="E674" s="18"/>
      <c r="F674" s="18"/>
      <c r="G674" s="18"/>
      <c r="H674" s="18"/>
      <c r="I674" s="31"/>
    </row>
    <row r="675" spans="2:9" ht="12.75">
      <c r="B675" s="198"/>
      <c r="C675" s="104"/>
      <c r="D675" s="105"/>
      <c r="E675" s="18"/>
      <c r="F675" s="18"/>
      <c r="G675" s="18"/>
      <c r="H675" s="18"/>
      <c r="I675" s="31"/>
    </row>
    <row r="676" spans="2:9" ht="12.75">
      <c r="B676" s="198"/>
      <c r="C676" s="104"/>
      <c r="D676" s="105"/>
      <c r="E676" s="18"/>
      <c r="F676" s="18"/>
      <c r="G676" s="18"/>
      <c r="H676" s="18"/>
      <c r="I676" s="31"/>
    </row>
    <row r="677" spans="2:9" ht="12.75">
      <c r="B677" s="198"/>
      <c r="C677" s="104"/>
      <c r="D677" s="105"/>
      <c r="E677" s="18"/>
      <c r="F677" s="18"/>
      <c r="G677" s="18"/>
      <c r="H677" s="18"/>
      <c r="I677" s="31"/>
    </row>
    <row r="678" spans="2:9" ht="12.75">
      <c r="B678" s="198"/>
      <c r="C678" s="104"/>
      <c r="D678" s="105"/>
      <c r="E678" s="18"/>
      <c r="F678" s="18"/>
      <c r="G678" s="18"/>
      <c r="H678" s="18"/>
      <c r="I678" s="31"/>
    </row>
    <row r="679" spans="2:9" ht="12.75">
      <c r="B679" s="198"/>
      <c r="C679" s="104"/>
      <c r="D679" s="105"/>
      <c r="E679" s="18"/>
      <c r="F679" s="18"/>
      <c r="G679" s="18"/>
      <c r="H679" s="18"/>
      <c r="I679" s="31"/>
    </row>
    <row r="680" spans="2:9" ht="12.75">
      <c r="B680" s="198"/>
      <c r="C680" s="104"/>
      <c r="D680" s="105"/>
      <c r="E680" s="18"/>
      <c r="F680" s="18"/>
      <c r="G680" s="18"/>
      <c r="H680" s="18"/>
      <c r="I680" s="31"/>
    </row>
    <row r="681" spans="2:9" ht="12.75">
      <c r="B681" s="198"/>
      <c r="C681" s="104"/>
      <c r="D681" s="105"/>
      <c r="E681" s="18"/>
      <c r="F681" s="18"/>
      <c r="G681" s="18"/>
      <c r="H681" s="18"/>
      <c r="I681" s="31"/>
    </row>
    <row r="682" spans="2:9" ht="12.75">
      <c r="B682" s="198"/>
      <c r="C682" s="104"/>
      <c r="D682" s="105"/>
      <c r="E682" s="18"/>
      <c r="F682" s="18"/>
      <c r="G682" s="18"/>
      <c r="H682" s="18"/>
      <c r="I682" s="31"/>
    </row>
    <row r="683" spans="2:9" ht="12.75">
      <c r="B683" s="198"/>
      <c r="C683" s="104"/>
      <c r="D683" s="105"/>
      <c r="E683" s="18"/>
      <c r="F683" s="18"/>
      <c r="G683" s="18"/>
      <c r="H683" s="18"/>
      <c r="I683" s="31"/>
    </row>
    <row r="684" spans="2:9" ht="12.75">
      <c r="B684" s="198"/>
      <c r="C684" s="104"/>
      <c r="D684" s="105"/>
      <c r="E684" s="18"/>
      <c r="F684" s="18"/>
      <c r="G684" s="18"/>
      <c r="H684" s="18"/>
      <c r="I684" s="31"/>
    </row>
    <row r="685" spans="2:9" ht="12.75">
      <c r="B685" s="198"/>
      <c r="C685" s="104"/>
      <c r="D685" s="105"/>
      <c r="E685" s="18"/>
      <c r="F685" s="18"/>
      <c r="G685" s="18"/>
      <c r="H685" s="18"/>
      <c r="I685" s="31"/>
    </row>
    <row r="686" spans="2:9" ht="12.75">
      <c r="B686" s="198"/>
      <c r="C686" s="104"/>
      <c r="D686" s="105"/>
      <c r="E686" s="18"/>
      <c r="F686" s="18"/>
      <c r="G686" s="18"/>
      <c r="H686" s="18"/>
      <c r="I686" s="31"/>
    </row>
    <row r="687" spans="2:9" ht="12.75">
      <c r="B687" s="198"/>
      <c r="C687" s="104"/>
      <c r="D687" s="105"/>
      <c r="E687" s="18"/>
      <c r="F687" s="18"/>
      <c r="G687" s="18"/>
      <c r="H687" s="18"/>
      <c r="I687" s="31"/>
    </row>
    <row r="688" spans="2:9" ht="12.75">
      <c r="B688" s="198"/>
      <c r="C688" s="104"/>
      <c r="D688" s="105"/>
      <c r="E688" s="18"/>
      <c r="F688" s="18"/>
      <c r="G688" s="18"/>
      <c r="H688" s="18"/>
      <c r="I688" s="31"/>
    </row>
    <row r="689" spans="2:9" ht="12.75">
      <c r="B689" s="198"/>
      <c r="C689" s="104"/>
      <c r="D689" s="105"/>
      <c r="E689" s="18"/>
      <c r="F689" s="18"/>
      <c r="G689" s="18"/>
      <c r="H689" s="18"/>
      <c r="I689" s="31"/>
    </row>
    <row r="690" spans="2:9" ht="12.75">
      <c r="B690" s="198"/>
      <c r="C690" s="104"/>
      <c r="D690" s="105"/>
      <c r="E690" s="18"/>
      <c r="F690" s="18"/>
      <c r="G690" s="18"/>
      <c r="H690" s="18"/>
      <c r="I690" s="31"/>
    </row>
    <row r="691" spans="2:9" ht="12.75">
      <c r="B691" s="198"/>
      <c r="C691" s="104"/>
      <c r="D691" s="105"/>
      <c r="E691" s="18"/>
      <c r="F691" s="18"/>
      <c r="G691" s="18"/>
      <c r="H691" s="18"/>
      <c r="I691" s="31"/>
    </row>
    <row r="692" spans="2:9" ht="12.75">
      <c r="B692" s="198"/>
      <c r="C692" s="104"/>
      <c r="D692" s="105"/>
      <c r="E692" s="18"/>
      <c r="F692" s="18"/>
      <c r="G692" s="18"/>
      <c r="H692" s="18"/>
      <c r="I692" s="31"/>
    </row>
    <row r="693" spans="2:9" ht="12.75">
      <c r="B693" s="198"/>
      <c r="C693" s="104"/>
      <c r="D693" s="105"/>
      <c r="E693" s="18"/>
      <c r="F693" s="18"/>
      <c r="G693" s="18"/>
      <c r="H693" s="18"/>
      <c r="I693" s="31"/>
    </row>
    <row r="694" spans="2:9" ht="12.75">
      <c r="B694" s="198"/>
      <c r="C694" s="104"/>
      <c r="D694" s="105"/>
      <c r="E694" s="18"/>
      <c r="F694" s="18"/>
      <c r="G694" s="18"/>
      <c r="H694" s="18"/>
      <c r="I694" s="31"/>
    </row>
    <row r="695" spans="2:9" ht="12.75">
      <c r="B695" s="198"/>
      <c r="C695" s="104"/>
      <c r="D695" s="105"/>
      <c r="E695" s="18"/>
      <c r="F695" s="18"/>
      <c r="G695" s="18"/>
      <c r="H695" s="18"/>
      <c r="I695" s="31"/>
    </row>
    <row r="696" spans="2:9" ht="12.75">
      <c r="B696" s="198"/>
      <c r="C696" s="104"/>
      <c r="D696" s="105"/>
      <c r="E696" s="18"/>
      <c r="F696" s="18"/>
      <c r="G696" s="18"/>
      <c r="H696" s="18"/>
      <c r="I696" s="31"/>
    </row>
    <row r="697" spans="2:9" ht="12.75">
      <c r="B697" s="198"/>
      <c r="C697" s="104"/>
      <c r="D697" s="105"/>
      <c r="E697" s="18"/>
      <c r="F697" s="18"/>
      <c r="G697" s="18"/>
      <c r="H697" s="18"/>
      <c r="I697" s="31"/>
    </row>
    <row r="698" spans="2:9" ht="12.75">
      <c r="B698" s="198"/>
      <c r="C698" s="104"/>
      <c r="D698" s="105"/>
      <c r="E698" s="18"/>
      <c r="F698" s="18"/>
      <c r="G698" s="18"/>
      <c r="H698" s="18"/>
      <c r="I698" s="31"/>
    </row>
    <row r="699" spans="2:9" ht="12.75">
      <c r="B699" s="198"/>
      <c r="C699" s="104"/>
      <c r="D699" s="105"/>
      <c r="E699" s="18"/>
      <c r="F699" s="18"/>
      <c r="G699" s="18"/>
      <c r="H699" s="18"/>
      <c r="I699" s="31"/>
    </row>
    <row r="700" spans="2:9" ht="12.75">
      <c r="B700" s="198"/>
      <c r="C700" s="104"/>
      <c r="D700" s="105"/>
      <c r="E700" s="18"/>
      <c r="F700" s="18"/>
      <c r="G700" s="18"/>
      <c r="H700" s="18"/>
      <c r="I700" s="31"/>
    </row>
    <row r="701" spans="2:9" ht="12.75">
      <c r="B701" s="198"/>
      <c r="C701" s="104"/>
      <c r="D701" s="105"/>
      <c r="E701" s="18"/>
      <c r="F701" s="18"/>
      <c r="G701" s="18"/>
      <c r="H701" s="18"/>
      <c r="I701" s="31"/>
    </row>
    <row r="702" spans="2:9" ht="12.75">
      <c r="B702" s="198"/>
      <c r="C702" s="104"/>
      <c r="D702" s="105"/>
      <c r="E702" s="18"/>
      <c r="F702" s="18"/>
      <c r="G702" s="18"/>
      <c r="H702" s="18"/>
      <c r="I702" s="31"/>
    </row>
    <row r="703" spans="2:9" ht="12.75">
      <c r="B703" s="198"/>
      <c r="C703" s="104"/>
      <c r="D703" s="105"/>
      <c r="E703" s="18"/>
      <c r="F703" s="18"/>
      <c r="G703" s="18"/>
      <c r="H703" s="18"/>
      <c r="I703" s="31"/>
    </row>
    <row r="704" spans="2:9" ht="12.75">
      <c r="B704" s="198"/>
      <c r="C704" s="104"/>
      <c r="D704" s="105"/>
      <c r="E704" s="18"/>
      <c r="F704" s="18"/>
      <c r="G704" s="18"/>
      <c r="H704" s="18"/>
      <c r="I704" s="31"/>
    </row>
    <row r="705" spans="2:9" ht="12.75">
      <c r="B705" s="198"/>
      <c r="C705" s="104"/>
      <c r="D705" s="105"/>
      <c r="E705" s="18"/>
      <c r="F705" s="18"/>
      <c r="G705" s="18"/>
      <c r="H705" s="18"/>
      <c r="I705" s="31"/>
    </row>
    <row r="706" spans="2:9" ht="12.75">
      <c r="B706" s="198"/>
      <c r="C706" s="104"/>
      <c r="D706" s="105"/>
      <c r="E706" s="18"/>
      <c r="F706" s="18"/>
      <c r="G706" s="18"/>
      <c r="H706" s="18"/>
      <c r="I706" s="31"/>
    </row>
    <row r="707" spans="2:9" ht="12.75">
      <c r="B707" s="198"/>
      <c r="C707" s="104"/>
      <c r="D707" s="105"/>
      <c r="E707" s="18"/>
      <c r="F707" s="18"/>
      <c r="G707" s="18"/>
      <c r="H707" s="18"/>
      <c r="I707" s="31"/>
    </row>
    <row r="708" spans="2:9" ht="12.75">
      <c r="B708" s="198"/>
      <c r="C708" s="104"/>
      <c r="D708" s="105"/>
      <c r="E708" s="18"/>
      <c r="F708" s="18"/>
      <c r="G708" s="18"/>
      <c r="H708" s="18"/>
      <c r="I708" s="31"/>
    </row>
    <row r="709" spans="2:9" ht="12.75">
      <c r="B709" s="198"/>
      <c r="C709" s="104"/>
      <c r="D709" s="105"/>
      <c r="E709" s="18"/>
      <c r="F709" s="18"/>
      <c r="G709" s="18"/>
      <c r="H709" s="18"/>
      <c r="I709" s="31"/>
    </row>
    <row r="710" spans="2:9" ht="12.75">
      <c r="B710" s="198"/>
      <c r="C710" s="104"/>
      <c r="D710" s="105"/>
      <c r="E710" s="18"/>
      <c r="F710" s="18"/>
      <c r="G710" s="18"/>
      <c r="H710" s="18"/>
      <c r="I710" s="31"/>
    </row>
    <row r="711" spans="2:9" ht="12.75">
      <c r="B711" s="198"/>
      <c r="C711" s="104"/>
      <c r="D711" s="105"/>
      <c r="E711" s="18"/>
      <c r="F711" s="18"/>
      <c r="G711" s="18"/>
      <c r="H711" s="18"/>
      <c r="I711" s="31"/>
    </row>
    <row r="712" spans="2:9" ht="12.75">
      <c r="B712" s="198"/>
      <c r="C712" s="104"/>
      <c r="D712" s="105"/>
      <c r="E712" s="18"/>
      <c r="F712" s="18"/>
      <c r="G712" s="18"/>
      <c r="H712" s="18"/>
      <c r="I712" s="31"/>
    </row>
    <row r="713" spans="2:9" ht="12.75">
      <c r="B713" s="198"/>
      <c r="C713" s="104"/>
      <c r="D713" s="105"/>
      <c r="E713" s="18"/>
      <c r="F713" s="18"/>
      <c r="G713" s="18"/>
      <c r="H713" s="18"/>
      <c r="I713" s="31"/>
    </row>
    <row r="714" spans="2:9" ht="12.75">
      <c r="B714" s="198"/>
      <c r="C714" s="104"/>
      <c r="D714" s="105"/>
      <c r="E714" s="18"/>
      <c r="F714" s="18"/>
      <c r="G714" s="18"/>
      <c r="H714" s="18"/>
      <c r="I714" s="31"/>
    </row>
    <row r="715" spans="2:9" ht="12.75">
      <c r="B715" s="198"/>
      <c r="C715" s="104"/>
      <c r="D715" s="105"/>
      <c r="E715" s="18"/>
      <c r="F715" s="18"/>
      <c r="G715" s="18"/>
      <c r="H715" s="18"/>
      <c r="I715" s="31"/>
    </row>
    <row r="716" spans="2:9" ht="12.75">
      <c r="B716" s="198"/>
      <c r="C716" s="104"/>
      <c r="D716" s="105"/>
      <c r="E716" s="18"/>
      <c r="F716" s="18"/>
      <c r="G716" s="18"/>
      <c r="H716" s="18"/>
      <c r="I716" s="31"/>
    </row>
    <row r="717" spans="2:9" ht="12.75">
      <c r="B717" s="198"/>
      <c r="C717" s="104"/>
      <c r="D717" s="105"/>
      <c r="E717" s="18"/>
      <c r="F717" s="18"/>
      <c r="G717" s="18"/>
      <c r="H717" s="18"/>
      <c r="I717" s="31"/>
    </row>
    <row r="718" spans="2:9" ht="12.75">
      <c r="B718" s="198"/>
      <c r="C718" s="104"/>
      <c r="D718" s="105"/>
      <c r="E718" s="18"/>
      <c r="F718" s="18"/>
      <c r="G718" s="18"/>
      <c r="H718" s="18"/>
      <c r="I718" s="31"/>
    </row>
    <row r="719" spans="2:9" ht="12.75">
      <c r="B719" s="198"/>
      <c r="C719" s="104"/>
      <c r="D719" s="105"/>
      <c r="E719" s="18"/>
      <c r="F719" s="18"/>
      <c r="G719" s="18"/>
      <c r="H719" s="18"/>
      <c r="I719" s="31"/>
    </row>
    <row r="720" spans="2:9" ht="12.75">
      <c r="B720" s="198"/>
      <c r="C720" s="104"/>
      <c r="D720" s="105"/>
      <c r="E720" s="18"/>
      <c r="F720" s="18"/>
      <c r="G720" s="18"/>
      <c r="H720" s="18"/>
      <c r="I720" s="31"/>
    </row>
    <row r="721" spans="2:9" ht="12.75">
      <c r="B721" s="198"/>
      <c r="C721" s="104"/>
      <c r="D721" s="105"/>
      <c r="E721" s="18"/>
      <c r="F721" s="18"/>
      <c r="G721" s="18"/>
      <c r="H721" s="18"/>
      <c r="I721" s="31"/>
    </row>
    <row r="722" spans="2:9" ht="12.75">
      <c r="B722" s="198"/>
      <c r="C722" s="104"/>
      <c r="D722" s="105"/>
      <c r="E722" s="18"/>
      <c r="F722" s="18"/>
      <c r="G722" s="18"/>
      <c r="H722" s="18"/>
      <c r="I722" s="31"/>
    </row>
    <row r="723" spans="2:9" ht="12.75">
      <c r="B723" s="198"/>
      <c r="C723" s="104"/>
      <c r="D723" s="105"/>
      <c r="E723" s="18"/>
      <c r="F723" s="18"/>
      <c r="G723" s="18"/>
      <c r="H723" s="18"/>
      <c r="I723" s="31"/>
    </row>
    <row r="724" spans="2:9" ht="12.75">
      <c r="B724" s="198"/>
      <c r="C724" s="104"/>
      <c r="D724" s="105"/>
      <c r="E724" s="18"/>
      <c r="F724" s="18"/>
      <c r="G724" s="18"/>
      <c r="H724" s="18"/>
      <c r="I724" s="31"/>
    </row>
    <row r="725" spans="2:9" ht="12.75">
      <c r="B725" s="198"/>
      <c r="C725" s="104"/>
      <c r="D725" s="105"/>
      <c r="E725" s="18"/>
      <c r="F725" s="18"/>
      <c r="G725" s="18"/>
      <c r="H725" s="18"/>
      <c r="I725" s="31"/>
    </row>
    <row r="726" spans="2:9" ht="12.75">
      <c r="B726" s="198"/>
      <c r="C726" s="104"/>
      <c r="D726" s="105"/>
      <c r="E726" s="18"/>
      <c r="F726" s="18"/>
      <c r="G726" s="18"/>
      <c r="H726" s="18"/>
      <c r="I726" s="31"/>
    </row>
    <row r="727" spans="2:9" ht="12.75">
      <c r="B727" s="198"/>
      <c r="C727" s="104"/>
      <c r="D727" s="105"/>
      <c r="E727" s="18"/>
      <c r="F727" s="18"/>
      <c r="G727" s="18"/>
      <c r="H727" s="18"/>
      <c r="I727" s="31"/>
    </row>
    <row r="728" spans="2:9" ht="12.75">
      <c r="B728" s="198"/>
      <c r="C728" s="104"/>
      <c r="D728" s="105"/>
      <c r="E728" s="18"/>
      <c r="F728" s="18"/>
      <c r="G728" s="18"/>
      <c r="H728" s="18"/>
      <c r="I728" s="31"/>
    </row>
    <row r="729" spans="2:9" ht="12.75">
      <c r="B729" s="198"/>
      <c r="C729" s="104"/>
      <c r="D729" s="105"/>
      <c r="E729" s="18"/>
      <c r="F729" s="18"/>
      <c r="G729" s="18"/>
      <c r="H729" s="18"/>
      <c r="I729" s="31"/>
    </row>
    <row r="730" spans="2:9" ht="12.75">
      <c r="B730" s="198"/>
      <c r="C730" s="104"/>
      <c r="D730" s="105"/>
      <c r="E730" s="18"/>
      <c r="F730" s="18"/>
      <c r="G730" s="18"/>
      <c r="H730" s="18"/>
      <c r="I730" s="31"/>
    </row>
    <row r="731" spans="2:9" ht="12.75">
      <c r="B731" s="198"/>
      <c r="C731" s="104"/>
      <c r="D731" s="105"/>
      <c r="E731" s="18"/>
      <c r="F731" s="18"/>
      <c r="G731" s="18"/>
      <c r="H731" s="18"/>
      <c r="I731" s="31"/>
    </row>
    <row r="732" spans="2:9" ht="12.75">
      <c r="B732" s="198"/>
      <c r="C732" s="104"/>
      <c r="D732" s="105"/>
      <c r="E732" s="18"/>
      <c r="F732" s="18"/>
      <c r="G732" s="18"/>
      <c r="H732" s="18"/>
      <c r="I732" s="31"/>
    </row>
    <row r="733" spans="2:9" ht="12.75">
      <c r="B733" s="198"/>
      <c r="C733" s="104"/>
      <c r="D733" s="105"/>
      <c r="E733" s="18"/>
      <c r="F733" s="18"/>
      <c r="G733" s="18"/>
      <c r="H733" s="18"/>
      <c r="I733" s="31"/>
    </row>
    <row r="734" spans="2:9" ht="12.75">
      <c r="B734" s="198"/>
      <c r="C734" s="104"/>
      <c r="D734" s="105"/>
      <c r="E734" s="18"/>
      <c r="F734" s="18"/>
      <c r="G734" s="18"/>
      <c r="H734" s="18"/>
      <c r="I734" s="31"/>
    </row>
    <row r="735" spans="2:9" ht="12.75">
      <c r="B735" s="198"/>
      <c r="C735" s="104"/>
      <c r="D735" s="105"/>
      <c r="E735" s="18"/>
      <c r="F735" s="18"/>
      <c r="G735" s="18"/>
      <c r="H735" s="18"/>
      <c r="I735" s="31"/>
    </row>
    <row r="736" spans="2:9" ht="12.75">
      <c r="B736" s="198"/>
      <c r="C736" s="104"/>
      <c r="D736" s="105"/>
      <c r="E736" s="18"/>
      <c r="F736" s="18"/>
      <c r="G736" s="18"/>
      <c r="H736" s="18"/>
      <c r="I736" s="31"/>
    </row>
    <row r="737" spans="2:9" ht="12.75">
      <c r="B737" s="198"/>
      <c r="C737" s="104"/>
      <c r="D737" s="105"/>
      <c r="E737" s="18"/>
      <c r="F737" s="18"/>
      <c r="G737" s="18"/>
      <c r="H737" s="18"/>
      <c r="I737" s="31"/>
    </row>
    <row r="738" spans="2:9" ht="12.75">
      <c r="B738" s="198"/>
      <c r="C738" s="104"/>
      <c r="D738" s="105"/>
      <c r="E738" s="18"/>
      <c r="F738" s="18"/>
      <c r="G738" s="18"/>
      <c r="H738" s="18"/>
      <c r="I738" s="31"/>
    </row>
    <row r="739" spans="2:9" ht="12.75">
      <c r="B739" s="198"/>
      <c r="C739" s="104"/>
      <c r="D739" s="105"/>
      <c r="E739" s="18"/>
      <c r="F739" s="18"/>
      <c r="G739" s="18"/>
      <c r="H739" s="18"/>
      <c r="I739" s="31"/>
    </row>
    <row r="740" spans="2:9" ht="12.75">
      <c r="B740" s="198"/>
      <c r="C740" s="104"/>
      <c r="D740" s="105"/>
      <c r="E740" s="18"/>
      <c r="F740" s="18"/>
      <c r="G740" s="18"/>
      <c r="H740" s="18"/>
      <c r="I740" s="31"/>
    </row>
    <row r="741" spans="2:9" ht="12.75">
      <c r="B741" s="198"/>
      <c r="C741" s="104"/>
      <c r="D741" s="105"/>
      <c r="E741" s="18"/>
      <c r="F741" s="18"/>
      <c r="G741" s="18"/>
      <c r="H741" s="18"/>
      <c r="I741" s="31"/>
    </row>
    <row r="742" spans="2:9" ht="12.75">
      <c r="B742" s="198"/>
      <c r="C742" s="104"/>
      <c r="D742" s="105"/>
      <c r="E742" s="18"/>
      <c r="F742" s="18"/>
      <c r="G742" s="18"/>
      <c r="H742" s="18"/>
      <c r="I742" s="31"/>
    </row>
    <row r="743" spans="2:9" ht="12.75">
      <c r="B743" s="198"/>
      <c r="C743" s="104"/>
      <c r="D743" s="105"/>
      <c r="E743" s="18"/>
      <c r="F743" s="18"/>
      <c r="G743" s="18"/>
      <c r="H743" s="18"/>
      <c r="I743" s="31"/>
    </row>
    <row r="744" spans="2:9" ht="12.75">
      <c r="B744" s="198"/>
      <c r="C744" s="104"/>
      <c r="D744" s="105"/>
      <c r="E744" s="18"/>
      <c r="F744" s="18"/>
      <c r="G744" s="18"/>
      <c r="H744" s="18"/>
      <c r="I744" s="31"/>
    </row>
    <row r="745" spans="2:9" ht="12.75">
      <c r="B745" s="198"/>
      <c r="C745" s="104"/>
      <c r="D745" s="105"/>
      <c r="E745" s="18"/>
      <c r="F745" s="18"/>
      <c r="G745" s="18"/>
      <c r="H745" s="18"/>
      <c r="I745" s="31"/>
    </row>
    <row r="746" spans="2:9" ht="12.75">
      <c r="B746" s="198"/>
      <c r="C746" s="104"/>
      <c r="D746" s="105"/>
      <c r="E746" s="18"/>
      <c r="F746" s="18"/>
      <c r="G746" s="18"/>
      <c r="H746" s="18"/>
      <c r="I746" s="31"/>
    </row>
    <row r="747" spans="2:9" ht="12.75">
      <c r="B747" s="198"/>
      <c r="C747" s="104"/>
      <c r="D747" s="105"/>
      <c r="E747" s="18"/>
      <c r="F747" s="18"/>
      <c r="G747" s="18"/>
      <c r="H747" s="18"/>
      <c r="I747" s="31"/>
    </row>
    <row r="748" spans="2:9" ht="12.75">
      <c r="B748" s="198"/>
      <c r="C748" s="104"/>
      <c r="D748" s="105"/>
      <c r="E748" s="18"/>
      <c r="F748" s="18"/>
      <c r="G748" s="18"/>
      <c r="H748" s="18"/>
      <c r="I748" s="31"/>
    </row>
    <row r="749" spans="2:9" ht="12.75">
      <c r="B749" s="198"/>
      <c r="C749" s="104"/>
      <c r="D749" s="105"/>
      <c r="E749" s="18"/>
      <c r="F749" s="18"/>
      <c r="G749" s="18"/>
      <c r="H749" s="18"/>
      <c r="I749" s="31"/>
    </row>
    <row r="750" spans="2:9" ht="12.75">
      <c r="B750" s="198"/>
      <c r="C750" s="104"/>
      <c r="D750" s="105"/>
      <c r="E750" s="18"/>
      <c r="F750" s="18"/>
      <c r="G750" s="18"/>
      <c r="H750" s="18"/>
      <c r="I750" s="31"/>
    </row>
    <row r="751" spans="2:9" ht="12.75">
      <c r="B751" s="198"/>
      <c r="C751" s="104"/>
      <c r="D751" s="105"/>
      <c r="E751" s="18"/>
      <c r="F751" s="18"/>
      <c r="G751" s="18"/>
      <c r="H751" s="18"/>
      <c r="I751" s="31"/>
    </row>
    <row r="752" spans="2:9" ht="12.75">
      <c r="B752" s="198"/>
      <c r="C752" s="104"/>
      <c r="D752" s="105"/>
      <c r="E752" s="18"/>
      <c r="F752" s="18"/>
      <c r="G752" s="18"/>
      <c r="H752" s="18"/>
      <c r="I752" s="31"/>
    </row>
    <row r="753" spans="2:9" ht="12.75">
      <c r="B753" s="198"/>
      <c r="C753" s="104"/>
      <c r="D753" s="105"/>
      <c r="E753" s="18"/>
      <c r="F753" s="18"/>
      <c r="G753" s="18"/>
      <c r="H753" s="18"/>
      <c r="I753" s="31"/>
    </row>
    <row r="754" spans="2:9" ht="12.75">
      <c r="B754" s="198"/>
      <c r="C754" s="104"/>
      <c r="D754" s="105"/>
      <c r="E754" s="18"/>
      <c r="F754" s="18"/>
      <c r="G754" s="18"/>
      <c r="H754" s="18"/>
      <c r="I754" s="31"/>
    </row>
    <row r="755" spans="2:9" ht="12.75">
      <c r="B755" s="198"/>
      <c r="C755" s="104"/>
      <c r="D755" s="105"/>
      <c r="E755" s="18"/>
      <c r="F755" s="18"/>
      <c r="G755" s="18"/>
      <c r="H755" s="18"/>
      <c r="I755" s="31"/>
    </row>
    <row r="756" spans="2:9" ht="12.75">
      <c r="B756" s="198"/>
      <c r="C756" s="104"/>
      <c r="D756" s="105"/>
      <c r="E756" s="18"/>
      <c r="F756" s="18"/>
      <c r="G756" s="18"/>
      <c r="H756" s="18"/>
      <c r="I756" s="31"/>
    </row>
    <row r="757" spans="2:9" ht="12.75">
      <c r="B757" s="198"/>
      <c r="C757" s="104"/>
      <c r="D757" s="105"/>
      <c r="E757" s="18"/>
      <c r="F757" s="18"/>
      <c r="G757" s="18"/>
      <c r="H757" s="18"/>
      <c r="I757" s="31"/>
    </row>
    <row r="758" spans="2:9" ht="12.75">
      <c r="B758" s="198"/>
      <c r="C758" s="104"/>
      <c r="D758" s="105"/>
      <c r="E758" s="18"/>
      <c r="F758" s="18"/>
      <c r="G758" s="18"/>
      <c r="H758" s="18"/>
      <c r="I758" s="31"/>
    </row>
    <row r="759" spans="2:9" ht="12.75">
      <c r="B759" s="198"/>
      <c r="C759" s="104"/>
      <c r="D759" s="105"/>
      <c r="E759" s="18"/>
      <c r="F759" s="18"/>
      <c r="G759" s="18"/>
      <c r="H759" s="18"/>
      <c r="I759" s="31"/>
    </row>
    <row r="760" spans="2:9" ht="12.75">
      <c r="B760" s="198"/>
      <c r="C760" s="104"/>
      <c r="D760" s="105"/>
      <c r="E760" s="18"/>
      <c r="F760" s="18"/>
      <c r="G760" s="18"/>
      <c r="H760" s="18"/>
      <c r="I760" s="31"/>
    </row>
    <row r="761" spans="2:9" ht="12.75">
      <c r="B761" s="198"/>
      <c r="C761" s="104"/>
      <c r="D761" s="105"/>
      <c r="E761" s="18"/>
      <c r="F761" s="18"/>
      <c r="G761" s="18"/>
      <c r="H761" s="18"/>
      <c r="I761" s="31"/>
    </row>
    <row r="762" spans="2:9" ht="12.75">
      <c r="B762" s="198"/>
      <c r="C762" s="104"/>
      <c r="D762" s="105"/>
      <c r="E762" s="18"/>
      <c r="F762" s="18"/>
      <c r="G762" s="18"/>
      <c r="H762" s="18"/>
      <c r="I762" s="31"/>
    </row>
    <row r="763" spans="2:9" ht="12.75">
      <c r="B763" s="198"/>
      <c r="C763" s="104"/>
      <c r="D763" s="105"/>
      <c r="E763" s="18"/>
      <c r="F763" s="18"/>
      <c r="G763" s="18"/>
      <c r="H763" s="18"/>
      <c r="I763" s="31"/>
    </row>
    <row r="764" spans="2:9" ht="12.75">
      <c r="B764" s="198"/>
      <c r="C764" s="104"/>
      <c r="D764" s="105"/>
      <c r="E764" s="18"/>
      <c r="F764" s="18"/>
      <c r="G764" s="18"/>
      <c r="H764" s="18"/>
      <c r="I764" s="31"/>
    </row>
    <row r="765" spans="2:9" ht="12.75">
      <c r="B765" s="198"/>
      <c r="C765" s="104"/>
      <c r="D765" s="105"/>
      <c r="E765" s="18"/>
      <c r="F765" s="18"/>
      <c r="G765" s="18"/>
      <c r="H765" s="18"/>
      <c r="I765" s="31"/>
    </row>
    <row r="766" spans="2:9" ht="12.75">
      <c r="B766" s="198"/>
      <c r="C766" s="104"/>
      <c r="D766" s="105"/>
      <c r="E766" s="18"/>
      <c r="F766" s="18"/>
      <c r="G766" s="18"/>
      <c r="H766" s="18"/>
      <c r="I766" s="31"/>
    </row>
    <row r="767" spans="2:9" ht="12.75">
      <c r="B767" s="198"/>
      <c r="C767" s="104"/>
      <c r="D767" s="105"/>
      <c r="E767" s="18"/>
      <c r="F767" s="18"/>
      <c r="G767" s="18"/>
      <c r="H767" s="18"/>
      <c r="I767" s="31"/>
    </row>
    <row r="768" spans="2:9" ht="12.75">
      <c r="B768" s="198"/>
      <c r="C768" s="104"/>
      <c r="D768" s="105"/>
      <c r="E768" s="18"/>
      <c r="F768" s="18"/>
      <c r="G768" s="18"/>
      <c r="H768" s="18"/>
      <c r="I768" s="31"/>
    </row>
    <row r="769" spans="2:9" ht="12.75">
      <c r="B769" s="198"/>
      <c r="C769" s="104"/>
      <c r="D769" s="105"/>
      <c r="E769" s="18"/>
      <c r="F769" s="18"/>
      <c r="G769" s="18"/>
      <c r="H769" s="18"/>
      <c r="I769" s="31"/>
    </row>
    <row r="770" spans="2:9" ht="12.75">
      <c r="B770" s="198"/>
      <c r="C770" s="104"/>
      <c r="D770" s="105"/>
      <c r="E770" s="18"/>
      <c r="F770" s="18"/>
      <c r="G770" s="18"/>
      <c r="H770" s="18"/>
      <c r="I770" s="31"/>
    </row>
    <row r="771" spans="2:9" ht="12.75">
      <c r="B771" s="198"/>
      <c r="C771" s="104"/>
      <c r="D771" s="105"/>
      <c r="E771" s="18"/>
      <c r="F771" s="18"/>
      <c r="G771" s="18"/>
      <c r="H771" s="18"/>
      <c r="I771" s="31"/>
    </row>
    <row r="772" spans="2:9" ht="12.75">
      <c r="B772" s="198"/>
      <c r="C772" s="104"/>
      <c r="D772" s="105"/>
      <c r="E772" s="18"/>
      <c r="F772" s="18"/>
      <c r="G772" s="18"/>
      <c r="H772" s="18"/>
      <c r="I772" s="31"/>
    </row>
    <row r="773" spans="2:9" ht="12.75">
      <c r="B773" s="198"/>
      <c r="C773" s="104"/>
      <c r="D773" s="105"/>
      <c r="E773" s="18"/>
      <c r="F773" s="18"/>
      <c r="G773" s="18"/>
      <c r="H773" s="18"/>
      <c r="I773" s="31"/>
    </row>
    <row r="774" spans="2:9" ht="12.75">
      <c r="B774" s="198"/>
      <c r="C774" s="104"/>
      <c r="D774" s="105"/>
      <c r="E774" s="18"/>
      <c r="F774" s="18"/>
      <c r="G774" s="18"/>
      <c r="H774" s="18"/>
      <c r="I774" s="31"/>
    </row>
    <row r="775" spans="2:9" ht="12.75">
      <c r="B775" s="198"/>
      <c r="C775" s="104"/>
      <c r="D775" s="105"/>
      <c r="E775" s="18"/>
      <c r="F775" s="18"/>
      <c r="G775" s="18"/>
      <c r="H775" s="18"/>
      <c r="I775" s="31"/>
    </row>
    <row r="776" spans="2:9" ht="12.75">
      <c r="B776" s="198"/>
      <c r="C776" s="104"/>
      <c r="D776" s="105"/>
      <c r="E776" s="18"/>
      <c r="F776" s="18"/>
      <c r="G776" s="18"/>
      <c r="H776" s="18"/>
      <c r="I776" s="31"/>
    </row>
    <row r="777" spans="2:9" ht="12.75">
      <c r="B777" s="198"/>
      <c r="C777" s="104"/>
      <c r="D777" s="105"/>
      <c r="E777" s="18"/>
      <c r="F777" s="18"/>
      <c r="G777" s="18"/>
      <c r="H777" s="18"/>
      <c r="I777" s="31"/>
    </row>
    <row r="778" spans="2:9" ht="12.75">
      <c r="B778" s="198"/>
      <c r="C778" s="104"/>
      <c r="D778" s="105"/>
      <c r="E778" s="18"/>
      <c r="F778" s="18"/>
      <c r="G778" s="18"/>
      <c r="H778" s="18"/>
      <c r="I778" s="31"/>
    </row>
    <row r="779" spans="2:9" ht="12.75">
      <c r="B779" s="198"/>
      <c r="C779" s="104"/>
      <c r="D779" s="105"/>
      <c r="E779" s="18"/>
      <c r="F779" s="18"/>
      <c r="G779" s="18"/>
      <c r="H779" s="18"/>
      <c r="I779" s="31"/>
    </row>
    <row r="780" spans="2:9" ht="12.75">
      <c r="B780" s="198"/>
      <c r="C780" s="104"/>
      <c r="D780" s="105"/>
      <c r="E780" s="18"/>
      <c r="F780" s="18"/>
      <c r="G780" s="18"/>
      <c r="H780" s="18"/>
      <c r="I780" s="31"/>
    </row>
    <row r="781" spans="2:9" ht="12.75">
      <c r="B781" s="198"/>
      <c r="C781" s="104"/>
      <c r="D781" s="105"/>
      <c r="E781" s="18"/>
      <c r="F781" s="18"/>
      <c r="G781" s="18"/>
      <c r="H781" s="18"/>
      <c r="I781" s="31"/>
    </row>
    <row r="782" spans="2:9" ht="12.75">
      <c r="B782" s="198"/>
      <c r="C782" s="104"/>
      <c r="D782" s="105"/>
      <c r="E782" s="18"/>
      <c r="F782" s="18"/>
      <c r="G782" s="18"/>
      <c r="H782" s="18"/>
      <c r="I782" s="31"/>
    </row>
    <row r="783" spans="2:9" ht="12.75">
      <c r="B783" s="198"/>
      <c r="C783" s="104"/>
      <c r="D783" s="105"/>
      <c r="E783" s="18"/>
      <c r="F783" s="18"/>
      <c r="G783" s="18"/>
      <c r="H783" s="18"/>
      <c r="I783" s="31"/>
    </row>
    <row r="784" spans="2:9" ht="12.75">
      <c r="B784" s="198"/>
      <c r="C784" s="104"/>
      <c r="D784" s="105"/>
      <c r="E784" s="18"/>
      <c r="F784" s="18"/>
      <c r="G784" s="18"/>
      <c r="H784" s="18"/>
      <c r="I784" s="31"/>
    </row>
    <row r="785" spans="2:9" ht="12.75">
      <c r="B785" s="198"/>
      <c r="C785" s="104"/>
      <c r="D785" s="105"/>
      <c r="E785" s="18"/>
      <c r="F785" s="18"/>
      <c r="G785" s="18"/>
      <c r="H785" s="18"/>
      <c r="I785" s="31"/>
    </row>
    <row r="786" spans="2:9" ht="12.75">
      <c r="B786" s="198"/>
      <c r="C786" s="104"/>
      <c r="D786" s="105"/>
      <c r="E786" s="18"/>
      <c r="F786" s="18"/>
      <c r="G786" s="18"/>
      <c r="H786" s="18"/>
      <c r="I786" s="31"/>
    </row>
    <row r="787" spans="2:9" ht="12.75">
      <c r="B787" s="198"/>
      <c r="C787" s="104"/>
      <c r="D787" s="105"/>
      <c r="E787" s="18"/>
      <c r="F787" s="18"/>
      <c r="G787" s="18"/>
      <c r="H787" s="18"/>
      <c r="I787" s="31"/>
    </row>
    <row r="788" spans="2:9" ht="12.75">
      <c r="B788" s="198"/>
      <c r="C788" s="104"/>
      <c r="D788" s="105"/>
      <c r="E788" s="18"/>
      <c r="F788" s="18"/>
      <c r="G788" s="18"/>
      <c r="H788" s="18"/>
      <c r="I788" s="31"/>
    </row>
    <row r="789" spans="2:9" ht="12.75">
      <c r="B789" s="198"/>
      <c r="C789" s="104"/>
      <c r="D789" s="105"/>
      <c r="E789" s="18"/>
      <c r="F789" s="18"/>
      <c r="G789" s="18"/>
      <c r="H789" s="18"/>
      <c r="I789" s="31"/>
    </row>
    <row r="790" spans="2:9" ht="12.75">
      <c r="B790" s="198"/>
      <c r="C790" s="104"/>
      <c r="D790" s="105"/>
      <c r="E790" s="18"/>
      <c r="F790" s="18"/>
      <c r="G790" s="18"/>
      <c r="H790" s="18"/>
      <c r="I790" s="31"/>
    </row>
    <row r="791" spans="2:9" ht="12.75">
      <c r="B791" s="198"/>
      <c r="C791" s="104"/>
      <c r="D791" s="105"/>
      <c r="E791" s="18"/>
      <c r="F791" s="18"/>
      <c r="G791" s="18"/>
      <c r="H791" s="18"/>
      <c r="I791" s="31"/>
    </row>
    <row r="792" spans="2:9" ht="12.75">
      <c r="B792" s="198"/>
      <c r="C792" s="104"/>
      <c r="D792" s="105"/>
      <c r="E792" s="18"/>
      <c r="F792" s="18"/>
      <c r="G792" s="18"/>
      <c r="H792" s="18"/>
      <c r="I792" s="31"/>
    </row>
    <row r="793" spans="2:9" ht="12.75">
      <c r="B793" s="198"/>
      <c r="C793" s="104"/>
      <c r="D793" s="105"/>
      <c r="E793" s="18"/>
      <c r="F793" s="18"/>
      <c r="G793" s="18"/>
      <c r="H793" s="18"/>
      <c r="I793" s="31"/>
    </row>
    <row r="794" spans="2:9" ht="12.75">
      <c r="B794" s="198"/>
      <c r="C794" s="104"/>
      <c r="D794" s="105"/>
      <c r="E794" s="18"/>
      <c r="F794" s="18"/>
      <c r="G794" s="18"/>
      <c r="H794" s="18"/>
      <c r="I794" s="31"/>
    </row>
    <row r="795" spans="2:9" ht="12.75">
      <c r="B795" s="198"/>
      <c r="C795" s="104"/>
      <c r="D795" s="105"/>
      <c r="E795" s="18"/>
      <c r="F795" s="18"/>
      <c r="G795" s="18"/>
      <c r="H795" s="18"/>
      <c r="I795" s="31"/>
    </row>
    <row r="796" spans="2:9" ht="12.75">
      <c r="B796" s="198"/>
      <c r="C796" s="104"/>
      <c r="D796" s="105"/>
      <c r="E796" s="18"/>
      <c r="F796" s="18"/>
      <c r="G796" s="18"/>
      <c r="H796" s="18"/>
      <c r="I796" s="31"/>
    </row>
    <row r="797" spans="2:9" ht="12.75">
      <c r="B797" s="198"/>
      <c r="C797" s="104"/>
      <c r="D797" s="105"/>
      <c r="E797" s="18"/>
      <c r="F797" s="18"/>
      <c r="G797" s="18"/>
      <c r="H797" s="18"/>
      <c r="I797" s="31"/>
    </row>
    <row r="798" spans="2:9" ht="12.75">
      <c r="B798" s="198"/>
      <c r="C798" s="104"/>
      <c r="D798" s="105"/>
      <c r="E798" s="18"/>
      <c r="F798" s="18"/>
      <c r="G798" s="18"/>
      <c r="H798" s="18"/>
      <c r="I798" s="31"/>
    </row>
    <row r="799" spans="2:9" ht="12.75">
      <c r="B799" s="198"/>
      <c r="C799" s="104"/>
      <c r="D799" s="105"/>
      <c r="E799" s="18"/>
      <c r="F799" s="18"/>
      <c r="G799" s="18"/>
      <c r="H799" s="18"/>
      <c r="I799" s="31"/>
    </row>
    <row r="800" spans="2:9" ht="12.75">
      <c r="B800" s="198"/>
      <c r="C800" s="104"/>
      <c r="D800" s="105"/>
      <c r="E800" s="18"/>
      <c r="F800" s="18"/>
      <c r="G800" s="18"/>
      <c r="H800" s="18"/>
      <c r="I800" s="31"/>
    </row>
    <row r="801" spans="2:9" ht="12.75">
      <c r="B801" s="198"/>
      <c r="C801" s="104"/>
      <c r="D801" s="105"/>
      <c r="E801" s="18"/>
      <c r="F801" s="18"/>
      <c r="G801" s="18"/>
      <c r="H801" s="18"/>
      <c r="I801" s="31"/>
    </row>
    <row r="802" spans="2:9" ht="12.75">
      <c r="B802" s="198"/>
      <c r="C802" s="104"/>
      <c r="D802" s="105"/>
      <c r="E802" s="18"/>
      <c r="F802" s="18"/>
      <c r="G802" s="18"/>
      <c r="H802" s="18"/>
      <c r="I802" s="31"/>
    </row>
    <row r="803" spans="2:9" ht="12.75">
      <c r="B803" s="198"/>
      <c r="C803" s="104"/>
      <c r="D803" s="105"/>
      <c r="E803" s="18"/>
      <c r="F803" s="18"/>
      <c r="G803" s="18"/>
      <c r="H803" s="18"/>
      <c r="I803" s="31"/>
    </row>
    <row r="804" spans="2:9" ht="12.75">
      <c r="B804" s="198"/>
      <c r="C804" s="104"/>
      <c r="D804" s="105"/>
      <c r="E804" s="18"/>
      <c r="F804" s="18"/>
      <c r="G804" s="18"/>
      <c r="H804" s="18"/>
      <c r="I804" s="31"/>
    </row>
    <row r="805" spans="2:9" ht="12.75">
      <c r="B805" s="198"/>
      <c r="C805" s="104"/>
      <c r="D805" s="105"/>
      <c r="E805" s="18"/>
      <c r="F805" s="18"/>
      <c r="G805" s="18"/>
      <c r="H805" s="18"/>
      <c r="I805" s="31"/>
    </row>
    <row r="806" spans="2:9" ht="12.75">
      <c r="B806" s="198"/>
      <c r="C806" s="104"/>
      <c r="D806" s="105"/>
      <c r="E806" s="18"/>
      <c r="F806" s="18"/>
      <c r="G806" s="18"/>
      <c r="H806" s="18"/>
      <c r="I806" s="31"/>
    </row>
    <row r="807" spans="2:9" ht="12.75">
      <c r="B807" s="198"/>
      <c r="C807" s="104"/>
      <c r="D807" s="105"/>
      <c r="E807" s="18"/>
      <c r="F807" s="18"/>
      <c r="G807" s="18"/>
      <c r="H807" s="18"/>
      <c r="I807" s="31"/>
    </row>
    <row r="808" spans="2:9" ht="12.75">
      <c r="B808" s="198"/>
      <c r="C808" s="104"/>
      <c r="D808" s="105"/>
      <c r="E808" s="18"/>
      <c r="F808" s="18"/>
      <c r="G808" s="18"/>
      <c r="H808" s="18"/>
      <c r="I808" s="31"/>
    </row>
    <row r="809" spans="2:9" ht="12.75">
      <c r="B809" s="198"/>
      <c r="C809" s="104"/>
      <c r="D809" s="105"/>
      <c r="E809" s="18"/>
      <c r="F809" s="18"/>
      <c r="G809" s="18"/>
      <c r="H809" s="18"/>
      <c r="I809" s="31"/>
    </row>
    <row r="810" spans="2:9" ht="12.75">
      <c r="B810" s="198"/>
      <c r="C810" s="104"/>
      <c r="D810" s="105"/>
      <c r="E810" s="18"/>
      <c r="F810" s="18"/>
      <c r="G810" s="18"/>
      <c r="H810" s="18"/>
      <c r="I810" s="31"/>
    </row>
    <row r="811" spans="2:9" ht="12.75">
      <c r="B811" s="198"/>
      <c r="C811" s="104"/>
      <c r="D811" s="105"/>
      <c r="E811" s="18"/>
      <c r="F811" s="18"/>
      <c r="G811" s="18"/>
      <c r="H811" s="18"/>
      <c r="I811" s="31"/>
    </row>
    <row r="812" spans="2:9" ht="12.75">
      <c r="B812" s="198"/>
      <c r="C812" s="104"/>
      <c r="D812" s="105"/>
      <c r="E812" s="18"/>
      <c r="F812" s="18"/>
      <c r="G812" s="18"/>
      <c r="H812" s="18"/>
      <c r="I812" s="31"/>
    </row>
    <row r="813" spans="2:9" ht="12.75">
      <c r="B813" s="198"/>
      <c r="C813" s="104"/>
      <c r="D813" s="105"/>
      <c r="E813" s="18"/>
      <c r="F813" s="18"/>
      <c r="G813" s="18"/>
      <c r="H813" s="18"/>
      <c r="I813" s="31"/>
    </row>
    <row r="814" spans="2:9" ht="12.75">
      <c r="B814" s="198"/>
      <c r="C814" s="104"/>
      <c r="D814" s="105"/>
      <c r="E814" s="18"/>
      <c r="F814" s="18"/>
      <c r="G814" s="18"/>
      <c r="H814" s="18"/>
      <c r="I814" s="31"/>
    </row>
    <row r="815" spans="2:9" ht="12.75">
      <c r="B815" s="198"/>
      <c r="C815" s="104"/>
      <c r="D815" s="105"/>
      <c r="E815" s="18"/>
      <c r="F815" s="18"/>
      <c r="G815" s="18"/>
      <c r="H815" s="18"/>
      <c r="I815" s="31"/>
    </row>
    <row r="816" spans="2:9" ht="12.75">
      <c r="B816" s="198"/>
      <c r="C816" s="104"/>
      <c r="D816" s="105"/>
      <c r="E816" s="18"/>
      <c r="F816" s="18"/>
      <c r="G816" s="18"/>
      <c r="H816" s="18"/>
      <c r="I816" s="31"/>
    </row>
    <row r="817" spans="2:9" ht="12.75">
      <c r="B817" s="198"/>
      <c r="C817" s="104"/>
      <c r="D817" s="105"/>
      <c r="E817" s="18"/>
      <c r="F817" s="18"/>
      <c r="G817" s="18"/>
      <c r="H817" s="18"/>
      <c r="I817" s="31"/>
    </row>
    <row r="818" spans="2:9" ht="12.75">
      <c r="B818" s="198"/>
      <c r="C818" s="104"/>
      <c r="D818" s="105"/>
      <c r="E818" s="18"/>
      <c r="F818" s="18"/>
      <c r="G818" s="18"/>
      <c r="H818" s="18"/>
      <c r="I818" s="31"/>
    </row>
    <row r="819" spans="2:9" ht="12.75">
      <c r="B819" s="198"/>
      <c r="C819" s="104"/>
      <c r="D819" s="105"/>
      <c r="E819" s="18"/>
      <c r="F819" s="18"/>
      <c r="G819" s="18"/>
      <c r="H819" s="18"/>
      <c r="I819" s="31"/>
    </row>
    <row r="820" spans="2:9" ht="12.75">
      <c r="B820" s="198"/>
      <c r="C820" s="104"/>
      <c r="D820" s="105"/>
      <c r="E820" s="18"/>
      <c r="F820" s="18"/>
      <c r="G820" s="18"/>
      <c r="H820" s="18"/>
      <c r="I820" s="31"/>
    </row>
    <row r="821" spans="2:9" ht="12.75">
      <c r="B821" s="198"/>
      <c r="C821" s="104"/>
      <c r="D821" s="105"/>
      <c r="E821" s="18"/>
      <c r="F821" s="18"/>
      <c r="G821" s="18"/>
      <c r="H821" s="18"/>
      <c r="I821" s="31"/>
    </row>
    <row r="822" spans="2:9" ht="12.75">
      <c r="B822" s="198"/>
      <c r="C822" s="104"/>
      <c r="D822" s="105"/>
      <c r="E822" s="18"/>
      <c r="F822" s="18"/>
      <c r="G822" s="18"/>
      <c r="H822" s="18"/>
      <c r="I822" s="31"/>
    </row>
    <row r="823" spans="2:9" ht="12.75">
      <c r="B823" s="198"/>
      <c r="C823" s="104"/>
      <c r="D823" s="105"/>
      <c r="E823" s="18"/>
      <c r="F823" s="18"/>
      <c r="G823" s="18"/>
      <c r="H823" s="18"/>
      <c r="I823" s="31"/>
    </row>
    <row r="824" spans="2:9" ht="12.75">
      <c r="B824" s="198"/>
      <c r="C824" s="104"/>
      <c r="D824" s="105"/>
      <c r="E824" s="18"/>
      <c r="F824" s="18"/>
      <c r="G824" s="18"/>
      <c r="H824" s="18"/>
      <c r="I824" s="31"/>
    </row>
    <row r="825" spans="2:9" ht="12.75">
      <c r="B825" s="198"/>
      <c r="C825" s="104"/>
      <c r="D825" s="105"/>
      <c r="E825" s="18"/>
      <c r="F825" s="18"/>
      <c r="G825" s="18"/>
      <c r="H825" s="18"/>
      <c r="I825" s="31"/>
    </row>
    <row r="826" spans="2:9" ht="12.75">
      <c r="B826" s="198"/>
      <c r="C826" s="104"/>
      <c r="D826" s="105"/>
      <c r="E826" s="18"/>
      <c r="F826" s="18"/>
      <c r="G826" s="18"/>
      <c r="H826" s="18"/>
      <c r="I826" s="31"/>
    </row>
    <row r="827" spans="2:9" ht="12.75">
      <c r="B827" s="198"/>
      <c r="C827" s="104"/>
      <c r="D827" s="105"/>
      <c r="E827" s="18"/>
      <c r="F827" s="18"/>
      <c r="G827" s="18"/>
      <c r="H827" s="18"/>
      <c r="I827" s="31"/>
    </row>
    <row r="828" spans="2:9" ht="12.75">
      <c r="B828" s="198"/>
      <c r="C828" s="104"/>
      <c r="D828" s="105"/>
      <c r="E828" s="18"/>
      <c r="F828" s="18"/>
      <c r="G828" s="18"/>
      <c r="H828" s="18"/>
      <c r="I828" s="31"/>
    </row>
  </sheetData>
  <sheetProtection/>
  <mergeCells count="6">
    <mergeCell ref="B54:C54"/>
    <mergeCell ref="B58:C58"/>
    <mergeCell ref="B64:C64"/>
    <mergeCell ref="B62:C62"/>
    <mergeCell ref="B61:C61"/>
    <mergeCell ref="B60:C60"/>
  </mergeCells>
  <printOptions/>
  <pageMargins left="0.7874015748031497" right="0.5905511811023623" top="0.4330708661417323" bottom="0.8661417322834646" header="0.15748031496062992" footer="0.2755905511811024"/>
  <pageSetup fitToHeight="2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791"/>
  <sheetViews>
    <sheetView zoomScalePageLayoutView="0" workbookViewId="0" topLeftCell="A1">
      <selection activeCell="H20" sqref="H7:H20"/>
    </sheetView>
  </sheetViews>
  <sheetFormatPr defaultColWidth="8.796875" defaultRowHeight="15.75"/>
  <cols>
    <col min="1" max="1" width="5.796875" style="285" customWidth="1"/>
    <col min="2" max="2" width="5.796875" style="317" customWidth="1"/>
    <col min="3" max="3" width="58.8984375" style="19" customWidth="1"/>
    <col min="4" max="4" width="8.796875" style="16" customWidth="1"/>
    <col min="5" max="5" width="4.796875" style="17" customWidth="1"/>
    <col min="6" max="6" width="17.796875" style="17" customWidth="1"/>
    <col min="7" max="7" width="14.796875" style="17" customWidth="1"/>
    <col min="8" max="8" width="14.796875" style="20" customWidth="1"/>
    <col min="9" max="9" width="14.796875" style="9" customWidth="1"/>
    <col min="10" max="10" width="10.796875" style="9" customWidth="1"/>
    <col min="11" max="16384" width="8.796875" style="9" customWidth="1"/>
  </cols>
  <sheetData>
    <row r="1" spans="1:8" s="6" customFormat="1" ht="24.75" customHeight="1">
      <c r="A1" s="285"/>
      <c r="B1" s="286"/>
      <c r="C1" s="1" t="s">
        <v>92</v>
      </c>
      <c r="D1" s="2"/>
      <c r="E1" s="3"/>
      <c r="F1" s="4"/>
      <c r="G1" s="5"/>
      <c r="H1" s="4"/>
    </row>
    <row r="2" spans="1:8" s="6" customFormat="1" ht="24.75" customHeight="1" thickBot="1">
      <c r="A2" s="285"/>
      <c r="B2" s="286"/>
      <c r="C2" s="1" t="str">
        <f>Rekapitulace!B12</f>
        <v>AKCE : Nemocnice Hustopeče, úprava bývalých prostor JIP na rehabilitační pracoviště</v>
      </c>
      <c r="D2" s="2"/>
      <c r="E2" s="3"/>
      <c r="F2" s="4"/>
      <c r="G2" s="5"/>
      <c r="H2" s="4"/>
    </row>
    <row r="3" spans="2:9" ht="15" customHeight="1" thickBot="1">
      <c r="B3" s="425" t="s">
        <v>51</v>
      </c>
      <c r="C3" s="100"/>
      <c r="D3" s="46"/>
      <c r="E3" s="46"/>
      <c r="F3" s="96" t="s">
        <v>31</v>
      </c>
      <c r="G3" s="7" t="s">
        <v>31</v>
      </c>
      <c r="H3" s="97" t="s">
        <v>29</v>
      </c>
      <c r="I3" s="8" t="s">
        <v>29</v>
      </c>
    </row>
    <row r="4" spans="1:11" s="83" customFormat="1" ht="15" customHeight="1" thickBot="1">
      <c r="A4" s="287"/>
      <c r="B4" s="426"/>
      <c r="C4" s="101" t="s">
        <v>27</v>
      </c>
      <c r="D4" s="42" t="s">
        <v>20</v>
      </c>
      <c r="E4" s="42" t="s">
        <v>28</v>
      </c>
      <c r="F4" s="42" t="s">
        <v>16</v>
      </c>
      <c r="G4" s="95" t="s">
        <v>17</v>
      </c>
      <c r="H4" s="42" t="s">
        <v>16</v>
      </c>
      <c r="I4" s="95" t="s">
        <v>17</v>
      </c>
      <c r="J4" s="91"/>
      <c r="K4" s="91"/>
    </row>
    <row r="5" spans="1:11" s="11" customFormat="1" ht="9" customHeight="1">
      <c r="A5" s="285"/>
      <c r="B5" s="288"/>
      <c r="C5" s="102"/>
      <c r="D5" s="47"/>
      <c r="E5" s="47"/>
      <c r="F5" s="43"/>
      <c r="G5" s="84"/>
      <c r="H5" s="85"/>
      <c r="I5" s="86"/>
      <c r="J5" s="91"/>
      <c r="K5" s="91"/>
    </row>
    <row r="6" spans="1:11" s="11" customFormat="1" ht="15" customHeight="1">
      <c r="A6" s="285"/>
      <c r="B6" s="288"/>
      <c r="C6" s="49" t="s">
        <v>18</v>
      </c>
      <c r="D6" s="47"/>
      <c r="E6" s="98"/>
      <c r="F6" s="43"/>
      <c r="G6" s="10"/>
      <c r="H6" s="206"/>
      <c r="I6" s="10"/>
      <c r="J6" s="91"/>
      <c r="K6" s="91"/>
    </row>
    <row r="7" spans="1:11" ht="30" customHeight="1">
      <c r="A7" s="285" t="s">
        <v>88</v>
      </c>
      <c r="B7" s="201">
        <v>1</v>
      </c>
      <c r="C7" s="291" t="s">
        <v>93</v>
      </c>
      <c r="D7" s="292">
        <v>2</v>
      </c>
      <c r="E7" s="292" t="s">
        <v>26</v>
      </c>
      <c r="F7" s="44"/>
      <c r="G7" s="24">
        <f>D7*F7</f>
        <v>0</v>
      </c>
      <c r="H7" s="145"/>
      <c r="I7" s="24">
        <f>D7*H7</f>
        <v>0</v>
      </c>
      <c r="J7" s="72"/>
      <c r="K7" s="72"/>
    </row>
    <row r="8" spans="1:11" s="182" customFormat="1" ht="15" customHeight="1">
      <c r="A8" s="285"/>
      <c r="B8" s="289"/>
      <c r="C8" s="293" t="s">
        <v>48</v>
      </c>
      <c r="D8" s="294"/>
      <c r="E8" s="294"/>
      <c r="F8" s="174"/>
      <c r="G8" s="175"/>
      <c r="H8" s="216"/>
      <c r="I8" s="175"/>
      <c r="J8" s="180"/>
      <c r="K8" s="180"/>
    </row>
    <row r="9" spans="1:11" s="169" customFormat="1" ht="30" customHeight="1">
      <c r="A9" s="295" t="s">
        <v>88</v>
      </c>
      <c r="B9" s="201">
        <v>2</v>
      </c>
      <c r="C9" s="150" t="s">
        <v>139</v>
      </c>
      <c r="D9" s="296">
        <v>1</v>
      </c>
      <c r="E9" s="296" t="s">
        <v>26</v>
      </c>
      <c r="F9" s="143"/>
      <c r="G9" s="144">
        <f>D9*F9</f>
        <v>0</v>
      </c>
      <c r="H9" s="218"/>
      <c r="I9" s="144">
        <f>D9*H9</f>
        <v>0</v>
      </c>
      <c r="J9" s="168"/>
      <c r="K9" s="168"/>
    </row>
    <row r="10" spans="1:11" s="182" customFormat="1" ht="15" customHeight="1">
      <c r="A10" s="285"/>
      <c r="B10" s="289"/>
      <c r="C10" s="293" t="s">
        <v>47</v>
      </c>
      <c r="D10" s="294"/>
      <c r="E10" s="294"/>
      <c r="F10" s="174"/>
      <c r="G10" s="175"/>
      <c r="H10" s="216"/>
      <c r="I10" s="175"/>
      <c r="J10" s="180"/>
      <c r="K10" s="180"/>
    </row>
    <row r="11" spans="1:11" s="182" customFormat="1" ht="15" customHeight="1">
      <c r="A11" s="285" t="s">
        <v>88</v>
      </c>
      <c r="B11" s="201">
        <v>3</v>
      </c>
      <c r="C11" s="297" t="s">
        <v>95</v>
      </c>
      <c r="D11" s="137">
        <v>3</v>
      </c>
      <c r="E11" s="137" t="s">
        <v>26</v>
      </c>
      <c r="F11" s="138"/>
      <c r="G11" s="163">
        <f>D11*F11</f>
        <v>0</v>
      </c>
      <c r="H11" s="139"/>
      <c r="I11" s="163">
        <f>D11*H11</f>
        <v>0</v>
      </c>
      <c r="J11" s="180"/>
      <c r="K11" s="180"/>
    </row>
    <row r="12" spans="1:11" s="182" customFormat="1" ht="15" customHeight="1">
      <c r="A12" s="285"/>
      <c r="B12" s="289"/>
      <c r="C12" s="235" t="s">
        <v>49</v>
      </c>
      <c r="D12" s="220"/>
      <c r="E12" s="220"/>
      <c r="F12" s="221"/>
      <c r="G12" s="267"/>
      <c r="H12" s="223"/>
      <c r="I12" s="267"/>
      <c r="J12" s="180"/>
      <c r="K12" s="180"/>
    </row>
    <row r="13" spans="1:11" s="182" customFormat="1" ht="15" customHeight="1">
      <c r="A13" s="285" t="s">
        <v>88</v>
      </c>
      <c r="B13" s="201">
        <v>4</v>
      </c>
      <c r="C13" s="291" t="s">
        <v>96</v>
      </c>
      <c r="D13" s="373">
        <v>4</v>
      </c>
      <c r="E13" s="292" t="s">
        <v>26</v>
      </c>
      <c r="F13" s="44"/>
      <c r="G13" s="24">
        <f>D13*F13</f>
        <v>0</v>
      </c>
      <c r="H13" s="145"/>
      <c r="I13" s="24">
        <f>D13*H13</f>
        <v>0</v>
      </c>
      <c r="J13" s="180"/>
      <c r="K13" s="180"/>
    </row>
    <row r="14" spans="1:11" s="182" customFormat="1" ht="15" customHeight="1">
      <c r="A14" s="285"/>
      <c r="B14" s="289"/>
      <c r="C14" s="293" t="s">
        <v>94</v>
      </c>
      <c r="D14" s="294"/>
      <c r="E14" s="294"/>
      <c r="F14" s="174"/>
      <c r="G14" s="175"/>
      <c r="H14" s="216"/>
      <c r="I14" s="175"/>
      <c r="J14" s="180"/>
      <c r="K14" s="180"/>
    </row>
    <row r="15" spans="2:11" ht="15" customHeight="1">
      <c r="B15" s="298"/>
      <c r="C15" s="49" t="s">
        <v>30</v>
      </c>
      <c r="D15" s="30"/>
      <c r="E15" s="30"/>
      <c r="F15" s="45"/>
      <c r="G15" s="25">
        <f>SUM(G7:G14)</f>
        <v>0</v>
      </c>
      <c r="H15" s="88"/>
      <c r="I15" s="25">
        <f>SUM(I7:I14)</f>
        <v>0</v>
      </c>
      <c r="J15" s="72"/>
      <c r="K15" s="72"/>
    </row>
    <row r="16" spans="2:11" ht="15" customHeight="1">
      <c r="B16" s="298"/>
      <c r="C16" s="49"/>
      <c r="D16" s="30"/>
      <c r="E16" s="30"/>
      <c r="F16" s="45"/>
      <c r="G16" s="87"/>
      <c r="H16" s="237"/>
      <c r="I16" s="238"/>
      <c r="J16" s="72"/>
      <c r="K16" s="72"/>
    </row>
    <row r="17" spans="2:11" ht="15" customHeight="1">
      <c r="B17" s="298"/>
      <c r="C17" s="299" t="s">
        <v>64</v>
      </c>
      <c r="D17" s="240"/>
      <c r="E17" s="240"/>
      <c r="F17" s="241"/>
      <c r="G17" s="242"/>
      <c r="H17" s="243"/>
      <c r="I17" s="244"/>
      <c r="J17" s="72"/>
      <c r="K17" s="72"/>
    </row>
    <row r="18" spans="1:11" ht="15" customHeight="1">
      <c r="A18" s="285" t="s">
        <v>88</v>
      </c>
      <c r="B18" s="298">
        <v>5</v>
      </c>
      <c r="C18" s="140" t="s">
        <v>97</v>
      </c>
      <c r="D18" s="26">
        <v>1</v>
      </c>
      <c r="E18" s="26" t="s">
        <v>26</v>
      </c>
      <c r="F18" s="245"/>
      <c r="G18" s="246"/>
      <c r="H18" s="247"/>
      <c r="I18" s="248">
        <f>D18*H18</f>
        <v>0</v>
      </c>
      <c r="J18" s="72"/>
      <c r="K18" s="72"/>
    </row>
    <row r="19" spans="1:11" ht="15" customHeight="1">
      <c r="A19" s="285" t="s">
        <v>88</v>
      </c>
      <c r="B19" s="298">
        <v>6</v>
      </c>
      <c r="C19" s="39" t="s">
        <v>98</v>
      </c>
      <c r="D19" s="26">
        <v>1</v>
      </c>
      <c r="E19" s="26" t="s">
        <v>26</v>
      </c>
      <c r="F19" s="245"/>
      <c r="G19" s="246"/>
      <c r="H19" s="247"/>
      <c r="I19" s="248">
        <f>D19*H19</f>
        <v>0</v>
      </c>
      <c r="J19" s="72"/>
      <c r="K19" s="72"/>
    </row>
    <row r="20" spans="2:11" ht="15" customHeight="1">
      <c r="B20" s="298"/>
      <c r="C20" s="300" t="s">
        <v>30</v>
      </c>
      <c r="D20" s="301"/>
      <c r="E20" s="301"/>
      <c r="F20" s="302"/>
      <c r="G20" s="250"/>
      <c r="H20" s="303"/>
      <c r="I20" s="252">
        <f>SUM(I18:I19)</f>
        <v>0</v>
      </c>
      <c r="J20" s="72"/>
      <c r="K20" s="72"/>
    </row>
    <row r="21" spans="2:11" ht="15" customHeight="1">
      <c r="B21" s="298"/>
      <c r="C21" s="49"/>
      <c r="D21" s="30"/>
      <c r="E21" s="30"/>
      <c r="F21" s="45"/>
      <c r="G21" s="87"/>
      <c r="H21" s="237"/>
      <c r="I21" s="238"/>
      <c r="J21" s="72"/>
      <c r="K21" s="72"/>
    </row>
    <row r="22" spans="1:11" s="23" customFormat="1" ht="15.75" customHeight="1" thickBot="1">
      <c r="A22" s="304"/>
      <c r="B22" s="305"/>
      <c r="C22" s="39"/>
      <c r="D22" s="29"/>
      <c r="E22" s="29"/>
      <c r="F22" s="306"/>
      <c r="G22" s="307"/>
      <c r="H22" s="308"/>
      <c r="I22" s="309"/>
      <c r="J22" s="93"/>
      <c r="K22" s="93"/>
    </row>
    <row r="23" spans="1:11" s="15" customFormat="1" ht="15" customHeight="1">
      <c r="A23" s="285"/>
      <c r="B23" s="310"/>
      <c r="C23" s="311" t="s">
        <v>21</v>
      </c>
      <c r="D23" s="57"/>
      <c r="E23" s="57"/>
      <c r="F23" s="132">
        <f>+G15+G20</f>
        <v>0</v>
      </c>
      <c r="G23" s="61"/>
      <c r="H23" s="53"/>
      <c r="I23" s="54"/>
      <c r="J23" s="94"/>
      <c r="K23" s="94"/>
    </row>
    <row r="24" spans="1:11" s="15" customFormat="1" ht="15" customHeight="1">
      <c r="A24" s="285"/>
      <c r="B24" s="310"/>
      <c r="C24" s="312" t="s">
        <v>29</v>
      </c>
      <c r="D24" s="58"/>
      <c r="E24" s="58"/>
      <c r="F24" s="133">
        <f>I15+I20</f>
        <v>0</v>
      </c>
      <c r="G24" s="38"/>
      <c r="H24" s="37"/>
      <c r="I24" s="36"/>
      <c r="J24" s="94"/>
      <c r="K24" s="94"/>
    </row>
    <row r="25" spans="2:9" ht="15" customHeight="1">
      <c r="B25" s="288"/>
      <c r="C25" s="312" t="s">
        <v>22</v>
      </c>
      <c r="D25" s="58"/>
      <c r="E25" s="58"/>
      <c r="F25" s="133">
        <f>SUM(F23:F24)</f>
        <v>0</v>
      </c>
      <c r="G25" s="62"/>
      <c r="H25" s="37"/>
      <c r="I25" s="36"/>
    </row>
    <row r="26" spans="1:9" s="15" customFormat="1" ht="13.5" thickBot="1">
      <c r="A26" s="285"/>
      <c r="B26" s="310"/>
      <c r="C26" s="313"/>
      <c r="D26" s="59"/>
      <c r="E26" s="59"/>
      <c r="F26" s="59"/>
      <c r="G26" s="63"/>
      <c r="H26" s="40"/>
      <c r="I26" s="41"/>
    </row>
    <row r="27" spans="1:9" s="15" customFormat="1" ht="21" thickBot="1">
      <c r="A27" s="285"/>
      <c r="B27" s="314"/>
      <c r="C27" s="315" t="s">
        <v>23</v>
      </c>
      <c r="D27" s="60"/>
      <c r="E27" s="60"/>
      <c r="F27" s="60">
        <f>F25</f>
        <v>0</v>
      </c>
      <c r="G27" s="64"/>
      <c r="H27" s="35"/>
      <c r="I27" s="34"/>
    </row>
    <row r="28" spans="1:9" s="15" customFormat="1" ht="15.75">
      <c r="A28" s="285"/>
      <c r="B28" s="316"/>
      <c r="C28" s="21"/>
      <c r="D28"/>
      <c r="E28"/>
      <c r="F28"/>
      <c r="G28"/>
      <c r="H28"/>
      <c r="I28"/>
    </row>
    <row r="29" spans="3:9" ht="15.75">
      <c r="C29" s="21" t="s">
        <v>24</v>
      </c>
      <c r="D29" s="66"/>
      <c r="E29"/>
      <c r="F29"/>
      <c r="G29"/>
      <c r="H29" s="65"/>
      <c r="I29"/>
    </row>
    <row r="30" spans="3:9" ht="15.75">
      <c r="C30" s="68"/>
      <c r="D30" s="69"/>
      <c r="E30" s="69"/>
      <c r="F30" s="70"/>
      <c r="G30" s="72"/>
      <c r="H30" s="71"/>
      <c r="I30" s="71"/>
    </row>
    <row r="31" spans="3:9" ht="15.75">
      <c r="C31" s="68"/>
      <c r="D31" s="69"/>
      <c r="E31" s="69"/>
      <c r="F31" s="70"/>
      <c r="G31" s="71"/>
      <c r="H31" s="73"/>
      <c r="I31" s="71"/>
    </row>
    <row r="32" spans="3:9" ht="15.75">
      <c r="C32" s="70"/>
      <c r="D32" s="70"/>
      <c r="E32" s="70"/>
      <c r="F32" s="70"/>
      <c r="G32" s="70"/>
      <c r="H32" s="70"/>
      <c r="I32" s="70"/>
    </row>
    <row r="33" spans="3:9" ht="18.75">
      <c r="C33" s="74"/>
      <c r="D33" s="75"/>
      <c r="E33" s="75"/>
      <c r="F33" s="13"/>
      <c r="G33" s="14"/>
      <c r="H33" s="13"/>
      <c r="I33" s="13"/>
    </row>
    <row r="34" spans="3:9" ht="15.75">
      <c r="C34" s="70"/>
      <c r="D34" s="12"/>
      <c r="E34" s="13"/>
      <c r="F34" s="14"/>
      <c r="G34" s="13"/>
      <c r="H34" s="13"/>
      <c r="I34" s="72"/>
    </row>
    <row r="35" spans="3:9" ht="12.75">
      <c r="C35" s="76"/>
      <c r="D35" s="77"/>
      <c r="E35" s="78"/>
      <c r="F35" s="78"/>
      <c r="G35" s="78"/>
      <c r="H35" s="78"/>
      <c r="I35" s="72"/>
    </row>
    <row r="36" spans="3:9" ht="12.75">
      <c r="C36" s="79"/>
      <c r="D36" s="80"/>
      <c r="E36" s="81"/>
      <c r="F36" s="81"/>
      <c r="G36" s="81"/>
      <c r="H36" s="81"/>
      <c r="I36" s="72"/>
    </row>
    <row r="37" spans="2:9" ht="12.75">
      <c r="B37" s="318"/>
      <c r="C37" s="104"/>
      <c r="D37" s="105"/>
      <c r="E37" s="18"/>
      <c r="F37" s="18"/>
      <c r="G37" s="18"/>
      <c r="H37" s="18"/>
      <c r="I37" s="31"/>
    </row>
    <row r="38" spans="2:9" ht="12.75">
      <c r="B38" s="318"/>
      <c r="C38" s="104"/>
      <c r="D38" s="105"/>
      <c r="E38" s="18"/>
      <c r="F38" s="18"/>
      <c r="G38" s="18"/>
      <c r="H38" s="18"/>
      <c r="I38" s="31"/>
    </row>
    <row r="39" spans="2:9" ht="12.75">
      <c r="B39" s="318"/>
      <c r="C39" s="104"/>
      <c r="D39" s="105"/>
      <c r="E39" s="18"/>
      <c r="F39" s="18"/>
      <c r="G39" s="18"/>
      <c r="H39" s="18"/>
      <c r="I39" s="31"/>
    </row>
    <row r="40" spans="2:9" ht="12.75">
      <c r="B40" s="318"/>
      <c r="C40" s="104"/>
      <c r="D40" s="105"/>
      <c r="E40" s="18"/>
      <c r="F40" s="18"/>
      <c r="G40" s="18"/>
      <c r="H40" s="18"/>
      <c r="I40" s="31"/>
    </row>
    <row r="41" spans="2:9" ht="12.75">
      <c r="B41" s="318"/>
      <c r="C41" s="104"/>
      <c r="D41" s="105"/>
      <c r="E41" s="18"/>
      <c r="F41" s="18"/>
      <c r="G41" s="18"/>
      <c r="H41" s="18"/>
      <c r="I41" s="31"/>
    </row>
    <row r="42" spans="2:9" ht="12.75">
      <c r="B42" s="318"/>
      <c r="C42" s="104"/>
      <c r="D42" s="105"/>
      <c r="E42" s="18"/>
      <c r="F42" s="18"/>
      <c r="G42" s="18"/>
      <c r="H42" s="18"/>
      <c r="I42" s="31"/>
    </row>
    <row r="43" spans="2:9" ht="12.75">
      <c r="B43" s="318"/>
      <c r="C43" s="104"/>
      <c r="D43" s="105"/>
      <c r="E43" s="18"/>
      <c r="F43" s="18"/>
      <c r="G43" s="18"/>
      <c r="H43" s="18"/>
      <c r="I43" s="31"/>
    </row>
    <row r="44" spans="2:9" ht="12.75">
      <c r="B44" s="318"/>
      <c r="C44" s="104"/>
      <c r="D44" s="105"/>
      <c r="E44" s="18"/>
      <c r="F44" s="18"/>
      <c r="G44" s="18"/>
      <c r="H44" s="18"/>
      <c r="I44" s="31"/>
    </row>
    <row r="45" spans="2:9" ht="12.75">
      <c r="B45" s="318"/>
      <c r="C45" s="104"/>
      <c r="D45" s="105"/>
      <c r="E45" s="18"/>
      <c r="F45" s="18"/>
      <c r="G45" s="18"/>
      <c r="H45" s="18"/>
      <c r="I45" s="31"/>
    </row>
    <row r="46" spans="2:9" ht="12.75">
      <c r="B46" s="318"/>
      <c r="C46" s="104"/>
      <c r="D46" s="105"/>
      <c r="E46" s="18"/>
      <c r="F46" s="18"/>
      <c r="G46" s="18"/>
      <c r="H46" s="18"/>
      <c r="I46" s="31"/>
    </row>
    <row r="47" spans="2:9" ht="12.75">
      <c r="B47" s="318"/>
      <c r="C47" s="104"/>
      <c r="D47" s="105"/>
      <c r="E47" s="18"/>
      <c r="F47" s="18"/>
      <c r="G47" s="18"/>
      <c r="H47" s="18"/>
      <c r="I47" s="31"/>
    </row>
    <row r="48" spans="2:9" ht="12.75">
      <c r="B48" s="318"/>
      <c r="C48" s="104"/>
      <c r="D48" s="105"/>
      <c r="E48" s="18"/>
      <c r="F48" s="18"/>
      <c r="G48" s="18"/>
      <c r="H48" s="18"/>
      <c r="I48" s="31"/>
    </row>
    <row r="49" spans="2:9" ht="12.75">
      <c r="B49" s="318"/>
      <c r="C49" s="104"/>
      <c r="D49" s="105"/>
      <c r="E49" s="18"/>
      <c r="F49" s="18"/>
      <c r="G49" s="18"/>
      <c r="H49" s="18"/>
      <c r="I49" s="31"/>
    </row>
    <row r="50" spans="2:9" ht="12.75">
      <c r="B50" s="318"/>
      <c r="C50" s="104"/>
      <c r="D50" s="105"/>
      <c r="E50" s="18"/>
      <c r="F50" s="18"/>
      <c r="G50" s="18"/>
      <c r="H50" s="18"/>
      <c r="I50" s="31"/>
    </row>
    <row r="51" spans="2:9" ht="12.75">
      <c r="B51" s="318"/>
      <c r="C51" s="104"/>
      <c r="D51" s="105"/>
      <c r="E51" s="18"/>
      <c r="F51" s="18"/>
      <c r="G51" s="18"/>
      <c r="H51" s="18"/>
      <c r="I51" s="31"/>
    </row>
    <row r="52" spans="2:9" ht="12.75">
      <c r="B52" s="318"/>
      <c r="C52" s="104"/>
      <c r="D52" s="105"/>
      <c r="E52" s="18"/>
      <c r="F52" s="18"/>
      <c r="G52" s="18"/>
      <c r="H52" s="18"/>
      <c r="I52" s="31"/>
    </row>
    <row r="53" spans="2:9" ht="12.75">
      <c r="B53" s="318"/>
      <c r="C53" s="104"/>
      <c r="D53" s="105"/>
      <c r="E53" s="18"/>
      <c r="F53" s="18"/>
      <c r="G53" s="18"/>
      <c r="H53" s="18"/>
      <c r="I53" s="31"/>
    </row>
    <row r="54" spans="2:9" ht="12.75">
      <c r="B54" s="318"/>
      <c r="C54" s="104"/>
      <c r="D54" s="105"/>
      <c r="E54" s="18"/>
      <c r="F54" s="18"/>
      <c r="G54" s="18"/>
      <c r="H54" s="18"/>
      <c r="I54" s="31"/>
    </row>
    <row r="55" spans="2:9" ht="12.75">
      <c r="B55" s="318"/>
      <c r="C55" s="104"/>
      <c r="D55" s="105"/>
      <c r="E55" s="18"/>
      <c r="F55" s="18"/>
      <c r="G55" s="18"/>
      <c r="H55" s="18"/>
      <c r="I55" s="31"/>
    </row>
    <row r="56" spans="2:9" ht="12.75">
      <c r="B56" s="318"/>
      <c r="C56" s="104"/>
      <c r="D56" s="105"/>
      <c r="E56" s="18"/>
      <c r="F56" s="18"/>
      <c r="G56" s="18"/>
      <c r="H56" s="18"/>
      <c r="I56" s="31"/>
    </row>
    <row r="57" spans="2:9" ht="12.75">
      <c r="B57" s="318"/>
      <c r="C57" s="104"/>
      <c r="D57" s="105"/>
      <c r="E57" s="18"/>
      <c r="F57" s="18"/>
      <c r="G57" s="18"/>
      <c r="H57" s="18"/>
      <c r="I57" s="31"/>
    </row>
    <row r="58" spans="2:9" ht="12.75">
      <c r="B58" s="318"/>
      <c r="C58" s="104"/>
      <c r="D58" s="105"/>
      <c r="E58" s="18"/>
      <c r="F58" s="18"/>
      <c r="G58" s="18"/>
      <c r="H58" s="18"/>
      <c r="I58" s="31"/>
    </row>
    <row r="59" spans="2:9" ht="12.75">
      <c r="B59" s="318"/>
      <c r="C59" s="104"/>
      <c r="D59" s="105"/>
      <c r="E59" s="18"/>
      <c r="F59" s="18"/>
      <c r="G59" s="18"/>
      <c r="H59" s="18"/>
      <c r="I59" s="31"/>
    </row>
    <row r="60" spans="2:9" ht="12.75">
      <c r="B60" s="318"/>
      <c r="C60" s="104"/>
      <c r="D60" s="105"/>
      <c r="E60" s="18"/>
      <c r="F60" s="18"/>
      <c r="G60" s="18"/>
      <c r="H60" s="18"/>
      <c r="I60" s="31"/>
    </row>
    <row r="61" spans="2:9" ht="12.75">
      <c r="B61" s="318"/>
      <c r="C61" s="104"/>
      <c r="D61" s="105"/>
      <c r="E61" s="18"/>
      <c r="F61" s="18"/>
      <c r="G61" s="18"/>
      <c r="H61" s="18"/>
      <c r="I61" s="31"/>
    </row>
    <row r="62" spans="2:9" ht="12.75">
      <c r="B62" s="318"/>
      <c r="C62" s="104"/>
      <c r="D62" s="105"/>
      <c r="E62" s="18"/>
      <c r="F62" s="18"/>
      <c r="G62" s="18"/>
      <c r="H62" s="18"/>
      <c r="I62" s="31"/>
    </row>
    <row r="63" spans="2:9" ht="12.75">
      <c r="B63" s="318"/>
      <c r="C63" s="104"/>
      <c r="D63" s="105"/>
      <c r="E63" s="18"/>
      <c r="F63" s="18"/>
      <c r="G63" s="18"/>
      <c r="H63" s="18"/>
      <c r="I63" s="31"/>
    </row>
    <row r="64" spans="2:9" ht="12.75">
      <c r="B64" s="318"/>
      <c r="C64" s="104"/>
      <c r="D64" s="105"/>
      <c r="E64" s="18"/>
      <c r="F64" s="18"/>
      <c r="G64" s="18"/>
      <c r="H64" s="18"/>
      <c r="I64" s="31"/>
    </row>
    <row r="65" spans="2:9" ht="12.75">
      <c r="B65" s="318"/>
      <c r="C65" s="104"/>
      <c r="D65" s="105"/>
      <c r="E65" s="18"/>
      <c r="F65" s="18"/>
      <c r="G65" s="18"/>
      <c r="H65" s="18"/>
      <c r="I65" s="31"/>
    </row>
    <row r="66" spans="2:9" ht="12.75">
      <c r="B66" s="318"/>
      <c r="C66" s="104"/>
      <c r="D66" s="105"/>
      <c r="E66" s="18"/>
      <c r="F66" s="18"/>
      <c r="G66" s="18"/>
      <c r="H66" s="18"/>
      <c r="I66" s="31"/>
    </row>
    <row r="67" spans="2:9" ht="12.75">
      <c r="B67" s="318"/>
      <c r="C67" s="104"/>
      <c r="D67" s="105"/>
      <c r="E67" s="18"/>
      <c r="F67" s="18"/>
      <c r="G67" s="18"/>
      <c r="H67" s="18"/>
      <c r="I67" s="31"/>
    </row>
    <row r="68" spans="2:9" ht="12.75">
      <c r="B68" s="318"/>
      <c r="C68" s="104"/>
      <c r="D68" s="105"/>
      <c r="E68" s="18"/>
      <c r="F68" s="18"/>
      <c r="G68" s="18"/>
      <c r="H68" s="18"/>
      <c r="I68" s="31"/>
    </row>
    <row r="69" spans="2:9" ht="12.75">
      <c r="B69" s="318"/>
      <c r="C69" s="104"/>
      <c r="D69" s="105"/>
      <c r="E69" s="18"/>
      <c r="F69" s="18"/>
      <c r="G69" s="18"/>
      <c r="H69" s="18"/>
      <c r="I69" s="31"/>
    </row>
    <row r="70" spans="2:9" ht="12.75">
      <c r="B70" s="318"/>
      <c r="C70" s="104"/>
      <c r="D70" s="105"/>
      <c r="E70" s="18"/>
      <c r="F70" s="18"/>
      <c r="G70" s="18"/>
      <c r="H70" s="18"/>
      <c r="I70" s="31"/>
    </row>
    <row r="71" spans="2:9" ht="12.75">
      <c r="B71" s="318"/>
      <c r="C71" s="104"/>
      <c r="D71" s="105"/>
      <c r="E71" s="18"/>
      <c r="F71" s="18"/>
      <c r="G71" s="18"/>
      <c r="H71" s="18"/>
      <c r="I71" s="31"/>
    </row>
    <row r="72" spans="2:9" ht="12.75">
      <c r="B72" s="318"/>
      <c r="C72" s="104"/>
      <c r="D72" s="105"/>
      <c r="E72" s="18"/>
      <c r="F72" s="18"/>
      <c r="G72" s="18"/>
      <c r="H72" s="18"/>
      <c r="I72" s="31"/>
    </row>
    <row r="73" spans="2:9" ht="12.75">
      <c r="B73" s="318"/>
      <c r="C73" s="104"/>
      <c r="D73" s="105"/>
      <c r="E73" s="18"/>
      <c r="F73" s="18"/>
      <c r="G73" s="18"/>
      <c r="H73" s="18"/>
      <c r="I73" s="31"/>
    </row>
    <row r="74" spans="2:9" ht="12.75">
      <c r="B74" s="318"/>
      <c r="C74" s="104"/>
      <c r="D74" s="105"/>
      <c r="E74" s="18"/>
      <c r="F74" s="18"/>
      <c r="G74" s="18"/>
      <c r="H74" s="18"/>
      <c r="I74" s="31"/>
    </row>
    <row r="75" spans="2:9" ht="12.75">
      <c r="B75" s="318"/>
      <c r="C75" s="104"/>
      <c r="D75" s="105"/>
      <c r="E75" s="18"/>
      <c r="F75" s="18"/>
      <c r="G75" s="18"/>
      <c r="H75" s="18"/>
      <c r="I75" s="31"/>
    </row>
    <row r="76" spans="2:9" ht="12.75">
      <c r="B76" s="318"/>
      <c r="C76" s="104"/>
      <c r="D76" s="105"/>
      <c r="E76" s="18"/>
      <c r="F76" s="18"/>
      <c r="G76" s="18"/>
      <c r="H76" s="18"/>
      <c r="I76" s="31"/>
    </row>
    <row r="77" spans="2:9" ht="12.75">
      <c r="B77" s="318"/>
      <c r="C77" s="104"/>
      <c r="D77" s="105"/>
      <c r="E77" s="18"/>
      <c r="F77" s="18"/>
      <c r="G77" s="18"/>
      <c r="H77" s="18"/>
      <c r="I77" s="31"/>
    </row>
    <row r="78" spans="2:9" ht="12.75">
      <c r="B78" s="318"/>
      <c r="C78" s="104"/>
      <c r="D78" s="105"/>
      <c r="E78" s="18"/>
      <c r="F78" s="18"/>
      <c r="G78" s="18"/>
      <c r="H78" s="18"/>
      <c r="I78" s="31"/>
    </row>
    <row r="79" spans="2:9" ht="12.75">
      <c r="B79" s="318"/>
      <c r="C79" s="104"/>
      <c r="D79" s="105"/>
      <c r="E79" s="18"/>
      <c r="F79" s="18"/>
      <c r="G79" s="18"/>
      <c r="H79" s="18"/>
      <c r="I79" s="31"/>
    </row>
    <row r="80" spans="2:9" ht="12.75">
      <c r="B80" s="318"/>
      <c r="C80" s="104"/>
      <c r="D80" s="105"/>
      <c r="E80" s="18"/>
      <c r="F80" s="18"/>
      <c r="G80" s="18"/>
      <c r="H80" s="18"/>
      <c r="I80" s="31"/>
    </row>
    <row r="81" spans="2:9" ht="12.75">
      <c r="B81" s="318"/>
      <c r="C81" s="104"/>
      <c r="D81" s="105"/>
      <c r="E81" s="18"/>
      <c r="F81" s="18"/>
      <c r="G81" s="18"/>
      <c r="H81" s="18"/>
      <c r="I81" s="31"/>
    </row>
    <row r="82" spans="2:9" ht="12.75">
      <c r="B82" s="318"/>
      <c r="C82" s="104"/>
      <c r="D82" s="105"/>
      <c r="E82" s="18"/>
      <c r="F82" s="18"/>
      <c r="G82" s="18"/>
      <c r="H82" s="18"/>
      <c r="I82" s="31"/>
    </row>
    <row r="83" spans="2:9" ht="12.75">
      <c r="B83" s="318"/>
      <c r="C83" s="104"/>
      <c r="D83" s="105"/>
      <c r="E83" s="18"/>
      <c r="F83" s="18"/>
      <c r="G83" s="18"/>
      <c r="H83" s="18"/>
      <c r="I83" s="31"/>
    </row>
    <row r="84" spans="2:9" ht="12.75">
      <c r="B84" s="318"/>
      <c r="C84" s="104"/>
      <c r="D84" s="105"/>
      <c r="E84" s="18"/>
      <c r="F84" s="18"/>
      <c r="G84" s="18"/>
      <c r="H84" s="18"/>
      <c r="I84" s="31"/>
    </row>
    <row r="85" spans="2:9" ht="12.75">
      <c r="B85" s="318"/>
      <c r="C85" s="104"/>
      <c r="D85" s="105"/>
      <c r="E85" s="18"/>
      <c r="F85" s="18"/>
      <c r="G85" s="18"/>
      <c r="H85" s="18"/>
      <c r="I85" s="31"/>
    </row>
    <row r="86" spans="2:9" ht="12.75">
      <c r="B86" s="318"/>
      <c r="C86" s="104"/>
      <c r="D86" s="105"/>
      <c r="E86" s="18"/>
      <c r="F86" s="18"/>
      <c r="G86" s="18"/>
      <c r="H86" s="18"/>
      <c r="I86" s="31"/>
    </row>
    <row r="87" spans="2:9" ht="12.75">
      <c r="B87" s="318"/>
      <c r="C87" s="104"/>
      <c r="D87" s="105"/>
      <c r="E87" s="18"/>
      <c r="F87" s="18"/>
      <c r="G87" s="18"/>
      <c r="H87" s="18"/>
      <c r="I87" s="31"/>
    </row>
    <row r="88" spans="2:9" ht="12.75">
      <c r="B88" s="318"/>
      <c r="C88" s="104"/>
      <c r="D88" s="105"/>
      <c r="E88" s="18"/>
      <c r="F88" s="18"/>
      <c r="G88" s="18"/>
      <c r="H88" s="18"/>
      <c r="I88" s="31"/>
    </row>
    <row r="89" spans="2:9" ht="12.75">
      <c r="B89" s="318"/>
      <c r="C89" s="104"/>
      <c r="D89" s="105"/>
      <c r="E89" s="18"/>
      <c r="F89" s="18"/>
      <c r="G89" s="18"/>
      <c r="H89" s="18"/>
      <c r="I89" s="31"/>
    </row>
    <row r="90" spans="2:9" ht="12.75">
      <c r="B90" s="318"/>
      <c r="C90" s="104"/>
      <c r="D90" s="105"/>
      <c r="E90" s="18"/>
      <c r="F90" s="18"/>
      <c r="G90" s="18"/>
      <c r="H90" s="18"/>
      <c r="I90" s="31"/>
    </row>
    <row r="91" spans="2:9" ht="12.75">
      <c r="B91" s="318"/>
      <c r="C91" s="104"/>
      <c r="D91" s="105"/>
      <c r="E91" s="18"/>
      <c r="F91" s="18"/>
      <c r="G91" s="18"/>
      <c r="H91" s="18"/>
      <c r="I91" s="31"/>
    </row>
    <row r="92" spans="2:9" ht="12.75">
      <c r="B92" s="318"/>
      <c r="C92" s="104"/>
      <c r="D92" s="105"/>
      <c r="E92" s="18"/>
      <c r="F92" s="18"/>
      <c r="G92" s="18"/>
      <c r="H92" s="18"/>
      <c r="I92" s="31"/>
    </row>
    <row r="93" spans="2:9" ht="12.75">
      <c r="B93" s="318"/>
      <c r="C93" s="104"/>
      <c r="D93" s="105"/>
      <c r="E93" s="18"/>
      <c r="F93" s="18"/>
      <c r="G93" s="18"/>
      <c r="H93" s="18"/>
      <c r="I93" s="31"/>
    </row>
    <row r="94" spans="2:9" ht="12.75">
      <c r="B94" s="318"/>
      <c r="C94" s="104"/>
      <c r="D94" s="105"/>
      <c r="E94" s="18"/>
      <c r="F94" s="18"/>
      <c r="G94" s="18"/>
      <c r="H94" s="18"/>
      <c r="I94" s="31"/>
    </row>
    <row r="95" spans="2:9" ht="12.75">
      <c r="B95" s="318"/>
      <c r="C95" s="104"/>
      <c r="D95" s="105"/>
      <c r="E95" s="18"/>
      <c r="F95" s="18"/>
      <c r="G95" s="18"/>
      <c r="H95" s="18"/>
      <c r="I95" s="31"/>
    </row>
    <row r="96" spans="2:9" ht="12.75">
      <c r="B96" s="318"/>
      <c r="C96" s="104"/>
      <c r="D96" s="105"/>
      <c r="E96" s="18"/>
      <c r="F96" s="18"/>
      <c r="G96" s="18"/>
      <c r="H96" s="18"/>
      <c r="I96" s="31"/>
    </row>
    <row r="97" spans="2:9" ht="12.75">
      <c r="B97" s="318"/>
      <c r="C97" s="104"/>
      <c r="D97" s="105"/>
      <c r="E97" s="18"/>
      <c r="F97" s="18"/>
      <c r="G97" s="18"/>
      <c r="H97" s="18"/>
      <c r="I97" s="31"/>
    </row>
    <row r="98" spans="2:9" ht="12.75">
      <c r="B98" s="318"/>
      <c r="C98" s="104"/>
      <c r="D98" s="105"/>
      <c r="E98" s="18"/>
      <c r="F98" s="18"/>
      <c r="G98" s="18"/>
      <c r="H98" s="18"/>
      <c r="I98" s="31"/>
    </row>
    <row r="99" spans="2:9" ht="12.75">
      <c r="B99" s="318"/>
      <c r="C99" s="104"/>
      <c r="D99" s="105"/>
      <c r="E99" s="18"/>
      <c r="F99" s="18"/>
      <c r="G99" s="18"/>
      <c r="H99" s="18"/>
      <c r="I99" s="31"/>
    </row>
    <row r="100" spans="2:9" ht="12.75">
      <c r="B100" s="318"/>
      <c r="C100" s="104"/>
      <c r="D100" s="105"/>
      <c r="E100" s="18"/>
      <c r="F100" s="18"/>
      <c r="G100" s="18"/>
      <c r="H100" s="18"/>
      <c r="I100" s="31"/>
    </row>
    <row r="101" spans="2:9" ht="12.75">
      <c r="B101" s="318"/>
      <c r="C101" s="104"/>
      <c r="D101" s="105"/>
      <c r="E101" s="18"/>
      <c r="F101" s="18"/>
      <c r="G101" s="18"/>
      <c r="H101" s="18"/>
      <c r="I101" s="31"/>
    </row>
    <row r="102" spans="2:9" ht="12.75">
      <c r="B102" s="318"/>
      <c r="C102" s="104"/>
      <c r="D102" s="105"/>
      <c r="E102" s="18"/>
      <c r="F102" s="18"/>
      <c r="G102" s="18"/>
      <c r="H102" s="18"/>
      <c r="I102" s="31"/>
    </row>
    <row r="103" spans="2:9" ht="12.75">
      <c r="B103" s="318"/>
      <c r="C103" s="104"/>
      <c r="D103" s="105"/>
      <c r="E103" s="18"/>
      <c r="F103" s="18"/>
      <c r="G103" s="18"/>
      <c r="H103" s="18"/>
      <c r="I103" s="31"/>
    </row>
    <row r="104" spans="2:9" ht="12.75">
      <c r="B104" s="318"/>
      <c r="C104" s="104"/>
      <c r="D104" s="105"/>
      <c r="E104" s="18"/>
      <c r="F104" s="18"/>
      <c r="G104" s="18"/>
      <c r="H104" s="18"/>
      <c r="I104" s="31"/>
    </row>
    <row r="105" spans="2:9" ht="12.75">
      <c r="B105" s="318"/>
      <c r="C105" s="104"/>
      <c r="D105" s="105"/>
      <c r="E105" s="18"/>
      <c r="F105" s="18"/>
      <c r="G105" s="18"/>
      <c r="H105" s="18"/>
      <c r="I105" s="31"/>
    </row>
    <row r="106" spans="2:9" ht="12.75">
      <c r="B106" s="318"/>
      <c r="C106" s="104"/>
      <c r="D106" s="105"/>
      <c r="E106" s="18"/>
      <c r="F106" s="18"/>
      <c r="G106" s="18"/>
      <c r="H106" s="18"/>
      <c r="I106" s="31"/>
    </row>
    <row r="107" spans="2:9" ht="12.75">
      <c r="B107" s="318"/>
      <c r="C107" s="104"/>
      <c r="D107" s="105"/>
      <c r="E107" s="18"/>
      <c r="F107" s="18"/>
      <c r="G107" s="18"/>
      <c r="H107" s="18"/>
      <c r="I107" s="31"/>
    </row>
    <row r="108" spans="2:9" ht="12.75">
      <c r="B108" s="318"/>
      <c r="C108" s="104"/>
      <c r="D108" s="105"/>
      <c r="E108" s="18"/>
      <c r="F108" s="18"/>
      <c r="G108" s="18"/>
      <c r="H108" s="18"/>
      <c r="I108" s="31"/>
    </row>
    <row r="109" spans="2:9" ht="12.75">
      <c r="B109" s="318"/>
      <c r="C109" s="104"/>
      <c r="D109" s="105"/>
      <c r="E109" s="18"/>
      <c r="F109" s="18"/>
      <c r="G109" s="18"/>
      <c r="H109" s="18"/>
      <c r="I109" s="31"/>
    </row>
    <row r="110" spans="2:9" ht="12.75">
      <c r="B110" s="318"/>
      <c r="C110" s="104"/>
      <c r="D110" s="105"/>
      <c r="E110" s="18"/>
      <c r="F110" s="18"/>
      <c r="G110" s="18"/>
      <c r="H110" s="18"/>
      <c r="I110" s="31"/>
    </row>
    <row r="111" spans="2:9" ht="12.75">
      <c r="B111" s="318"/>
      <c r="C111" s="104"/>
      <c r="D111" s="105"/>
      <c r="E111" s="18"/>
      <c r="F111" s="18"/>
      <c r="G111" s="18"/>
      <c r="H111" s="18"/>
      <c r="I111" s="31"/>
    </row>
    <row r="112" spans="2:9" ht="12.75">
      <c r="B112" s="318"/>
      <c r="C112" s="104"/>
      <c r="D112" s="105"/>
      <c r="E112" s="18"/>
      <c r="F112" s="18"/>
      <c r="G112" s="18"/>
      <c r="H112" s="18"/>
      <c r="I112" s="31"/>
    </row>
    <row r="113" spans="2:9" ht="12.75">
      <c r="B113" s="318"/>
      <c r="C113" s="104"/>
      <c r="D113" s="105"/>
      <c r="E113" s="18"/>
      <c r="F113" s="18"/>
      <c r="G113" s="18"/>
      <c r="H113" s="18"/>
      <c r="I113" s="31"/>
    </row>
    <row r="114" spans="2:9" ht="12.75">
      <c r="B114" s="318"/>
      <c r="C114" s="104"/>
      <c r="D114" s="105"/>
      <c r="E114" s="18"/>
      <c r="F114" s="18"/>
      <c r="G114" s="18"/>
      <c r="H114" s="18"/>
      <c r="I114" s="31"/>
    </row>
    <row r="115" spans="2:9" ht="12.75">
      <c r="B115" s="318"/>
      <c r="C115" s="104"/>
      <c r="D115" s="105"/>
      <c r="E115" s="18"/>
      <c r="F115" s="18"/>
      <c r="G115" s="18"/>
      <c r="H115" s="18"/>
      <c r="I115" s="31"/>
    </row>
    <row r="116" spans="2:9" ht="12.75">
      <c r="B116" s="318"/>
      <c r="C116" s="104"/>
      <c r="D116" s="105"/>
      <c r="E116" s="18"/>
      <c r="F116" s="18"/>
      <c r="G116" s="18"/>
      <c r="H116" s="18"/>
      <c r="I116" s="31"/>
    </row>
    <row r="117" spans="2:9" ht="12.75">
      <c r="B117" s="318"/>
      <c r="C117" s="104"/>
      <c r="D117" s="105"/>
      <c r="E117" s="18"/>
      <c r="F117" s="18"/>
      <c r="G117" s="18"/>
      <c r="H117" s="18"/>
      <c r="I117" s="31"/>
    </row>
    <row r="118" spans="2:9" ht="12.75">
      <c r="B118" s="318"/>
      <c r="C118" s="104"/>
      <c r="D118" s="105"/>
      <c r="E118" s="18"/>
      <c r="F118" s="18"/>
      <c r="G118" s="18"/>
      <c r="H118" s="18"/>
      <c r="I118" s="31"/>
    </row>
    <row r="119" spans="2:9" ht="12.75">
      <c r="B119" s="318"/>
      <c r="C119" s="104"/>
      <c r="D119" s="105"/>
      <c r="E119" s="18"/>
      <c r="F119" s="18"/>
      <c r="G119" s="18"/>
      <c r="H119" s="18"/>
      <c r="I119" s="31"/>
    </row>
    <row r="120" spans="2:9" ht="12.75">
      <c r="B120" s="318"/>
      <c r="C120" s="104"/>
      <c r="D120" s="105"/>
      <c r="E120" s="18"/>
      <c r="F120" s="18"/>
      <c r="G120" s="18"/>
      <c r="H120" s="18"/>
      <c r="I120" s="31"/>
    </row>
    <row r="121" spans="2:9" ht="12.75">
      <c r="B121" s="318"/>
      <c r="C121" s="104"/>
      <c r="D121" s="105"/>
      <c r="E121" s="18"/>
      <c r="F121" s="18"/>
      <c r="G121" s="18"/>
      <c r="H121" s="18"/>
      <c r="I121" s="31"/>
    </row>
    <row r="122" spans="2:9" ht="12.75">
      <c r="B122" s="318"/>
      <c r="C122" s="104"/>
      <c r="D122" s="105"/>
      <c r="E122" s="18"/>
      <c r="F122" s="18"/>
      <c r="G122" s="18"/>
      <c r="H122" s="18"/>
      <c r="I122" s="31"/>
    </row>
    <row r="123" spans="2:9" ht="12.75">
      <c r="B123" s="318"/>
      <c r="C123" s="104"/>
      <c r="D123" s="105"/>
      <c r="E123" s="18"/>
      <c r="F123" s="18"/>
      <c r="G123" s="18"/>
      <c r="H123" s="18"/>
      <c r="I123" s="31"/>
    </row>
    <row r="124" spans="2:9" ht="12.75">
      <c r="B124" s="318"/>
      <c r="C124" s="104"/>
      <c r="D124" s="105"/>
      <c r="E124" s="18"/>
      <c r="F124" s="18"/>
      <c r="G124" s="18"/>
      <c r="H124" s="18"/>
      <c r="I124" s="31"/>
    </row>
    <row r="125" spans="2:9" ht="12.75">
      <c r="B125" s="318"/>
      <c r="C125" s="104"/>
      <c r="D125" s="105"/>
      <c r="E125" s="18"/>
      <c r="F125" s="18"/>
      <c r="G125" s="18"/>
      <c r="H125" s="18"/>
      <c r="I125" s="31"/>
    </row>
    <row r="126" spans="2:9" ht="12.75">
      <c r="B126" s="318"/>
      <c r="C126" s="104"/>
      <c r="D126" s="105"/>
      <c r="E126" s="18"/>
      <c r="F126" s="18"/>
      <c r="G126" s="18"/>
      <c r="H126" s="18"/>
      <c r="I126" s="31"/>
    </row>
    <row r="127" spans="2:9" ht="12.75">
      <c r="B127" s="318"/>
      <c r="C127" s="104"/>
      <c r="D127" s="105"/>
      <c r="E127" s="18"/>
      <c r="F127" s="18"/>
      <c r="G127" s="18"/>
      <c r="H127" s="18"/>
      <c r="I127" s="31"/>
    </row>
    <row r="128" spans="2:9" ht="12.75">
      <c r="B128" s="318"/>
      <c r="C128" s="104"/>
      <c r="D128" s="105"/>
      <c r="E128" s="18"/>
      <c r="F128" s="18"/>
      <c r="G128" s="18"/>
      <c r="H128" s="18"/>
      <c r="I128" s="31"/>
    </row>
    <row r="129" spans="2:9" ht="12.75">
      <c r="B129" s="318"/>
      <c r="C129" s="104"/>
      <c r="D129" s="105"/>
      <c r="E129" s="18"/>
      <c r="F129" s="18"/>
      <c r="G129" s="18"/>
      <c r="H129" s="18"/>
      <c r="I129" s="31"/>
    </row>
    <row r="130" spans="2:9" ht="12.75">
      <c r="B130" s="318"/>
      <c r="C130" s="104"/>
      <c r="D130" s="105"/>
      <c r="E130" s="18"/>
      <c r="F130" s="18"/>
      <c r="G130" s="18"/>
      <c r="H130" s="18"/>
      <c r="I130" s="31"/>
    </row>
    <row r="131" spans="2:9" ht="12.75">
      <c r="B131" s="318"/>
      <c r="C131" s="104"/>
      <c r="D131" s="105"/>
      <c r="E131" s="18"/>
      <c r="F131" s="18"/>
      <c r="G131" s="18"/>
      <c r="H131" s="18"/>
      <c r="I131" s="31"/>
    </row>
    <row r="132" spans="2:9" ht="12.75">
      <c r="B132" s="318"/>
      <c r="C132" s="104"/>
      <c r="D132" s="105"/>
      <c r="E132" s="18"/>
      <c r="F132" s="18"/>
      <c r="G132" s="18"/>
      <c r="H132" s="18"/>
      <c r="I132" s="31"/>
    </row>
    <row r="133" spans="2:9" ht="12.75">
      <c r="B133" s="318"/>
      <c r="C133" s="104"/>
      <c r="D133" s="105"/>
      <c r="E133" s="18"/>
      <c r="F133" s="18"/>
      <c r="G133" s="18"/>
      <c r="H133" s="18"/>
      <c r="I133" s="31"/>
    </row>
    <row r="134" spans="2:9" ht="12.75">
      <c r="B134" s="318"/>
      <c r="C134" s="104"/>
      <c r="D134" s="105"/>
      <c r="E134" s="18"/>
      <c r="F134" s="18"/>
      <c r="G134" s="18"/>
      <c r="H134" s="18"/>
      <c r="I134" s="31"/>
    </row>
    <row r="135" spans="2:9" ht="12.75">
      <c r="B135" s="318"/>
      <c r="C135" s="104"/>
      <c r="D135" s="105"/>
      <c r="E135" s="18"/>
      <c r="F135" s="18"/>
      <c r="G135" s="18"/>
      <c r="H135" s="18"/>
      <c r="I135" s="31"/>
    </row>
    <row r="136" spans="2:9" ht="12.75">
      <c r="B136" s="318"/>
      <c r="C136" s="104"/>
      <c r="D136" s="105"/>
      <c r="E136" s="18"/>
      <c r="F136" s="18"/>
      <c r="G136" s="18"/>
      <c r="H136" s="18"/>
      <c r="I136" s="31"/>
    </row>
    <row r="137" spans="2:9" ht="12.75">
      <c r="B137" s="318"/>
      <c r="C137" s="104"/>
      <c r="D137" s="105"/>
      <c r="E137" s="18"/>
      <c r="F137" s="18"/>
      <c r="G137" s="18"/>
      <c r="H137" s="18"/>
      <c r="I137" s="31"/>
    </row>
    <row r="138" spans="2:9" ht="12.75">
      <c r="B138" s="318"/>
      <c r="C138" s="104"/>
      <c r="D138" s="105"/>
      <c r="E138" s="18"/>
      <c r="F138" s="18"/>
      <c r="G138" s="18"/>
      <c r="H138" s="18"/>
      <c r="I138" s="31"/>
    </row>
    <row r="139" spans="2:9" ht="12.75">
      <c r="B139" s="318"/>
      <c r="C139" s="104"/>
      <c r="D139" s="105"/>
      <c r="E139" s="18"/>
      <c r="F139" s="18"/>
      <c r="G139" s="18"/>
      <c r="H139" s="18"/>
      <c r="I139" s="31"/>
    </row>
    <row r="140" spans="2:9" ht="12.75">
      <c r="B140" s="318"/>
      <c r="C140" s="104"/>
      <c r="D140" s="105"/>
      <c r="E140" s="18"/>
      <c r="F140" s="18"/>
      <c r="G140" s="18"/>
      <c r="H140" s="18"/>
      <c r="I140" s="31"/>
    </row>
    <row r="141" spans="2:9" ht="12.75">
      <c r="B141" s="318"/>
      <c r="C141" s="104"/>
      <c r="D141" s="105"/>
      <c r="E141" s="18"/>
      <c r="F141" s="18"/>
      <c r="G141" s="18"/>
      <c r="H141" s="18"/>
      <c r="I141" s="31"/>
    </row>
    <row r="142" spans="2:9" ht="12.75">
      <c r="B142" s="318"/>
      <c r="C142" s="104"/>
      <c r="D142" s="105"/>
      <c r="E142" s="18"/>
      <c r="F142" s="18"/>
      <c r="G142" s="18"/>
      <c r="H142" s="18"/>
      <c r="I142" s="31"/>
    </row>
    <row r="143" spans="2:9" ht="12.75">
      <c r="B143" s="318"/>
      <c r="C143" s="104"/>
      <c r="D143" s="105"/>
      <c r="E143" s="18"/>
      <c r="F143" s="18"/>
      <c r="G143" s="18"/>
      <c r="H143" s="18"/>
      <c r="I143" s="31"/>
    </row>
    <row r="144" spans="2:9" ht="12.75">
      <c r="B144" s="318"/>
      <c r="C144" s="104"/>
      <c r="D144" s="105"/>
      <c r="E144" s="18"/>
      <c r="F144" s="18"/>
      <c r="G144" s="18"/>
      <c r="H144" s="18"/>
      <c r="I144" s="31"/>
    </row>
    <row r="145" spans="2:9" ht="12.75">
      <c r="B145" s="318"/>
      <c r="C145" s="104"/>
      <c r="D145" s="105"/>
      <c r="E145" s="18"/>
      <c r="F145" s="18"/>
      <c r="G145" s="18"/>
      <c r="H145" s="18"/>
      <c r="I145" s="31"/>
    </row>
    <row r="146" spans="2:9" ht="12.75">
      <c r="B146" s="318"/>
      <c r="C146" s="104"/>
      <c r="D146" s="105"/>
      <c r="E146" s="18"/>
      <c r="F146" s="18"/>
      <c r="G146" s="18"/>
      <c r="H146" s="18"/>
      <c r="I146" s="31"/>
    </row>
    <row r="147" spans="2:9" ht="12.75">
      <c r="B147" s="318"/>
      <c r="C147" s="104"/>
      <c r="D147" s="105"/>
      <c r="E147" s="18"/>
      <c r="F147" s="18"/>
      <c r="G147" s="18"/>
      <c r="H147" s="18"/>
      <c r="I147" s="31"/>
    </row>
    <row r="148" spans="2:9" ht="12.75">
      <c r="B148" s="318"/>
      <c r="C148" s="104"/>
      <c r="D148" s="105"/>
      <c r="E148" s="18"/>
      <c r="F148" s="18"/>
      <c r="G148" s="18"/>
      <c r="H148" s="18"/>
      <c r="I148" s="31"/>
    </row>
    <row r="149" spans="2:9" ht="12.75">
      <c r="B149" s="318"/>
      <c r="C149" s="104"/>
      <c r="D149" s="105"/>
      <c r="E149" s="18"/>
      <c r="F149" s="18"/>
      <c r="G149" s="18"/>
      <c r="H149" s="18"/>
      <c r="I149" s="31"/>
    </row>
    <row r="150" spans="2:9" ht="12.75">
      <c r="B150" s="318"/>
      <c r="C150" s="104"/>
      <c r="D150" s="105"/>
      <c r="E150" s="18"/>
      <c r="F150" s="18"/>
      <c r="G150" s="18"/>
      <c r="H150" s="18"/>
      <c r="I150" s="31"/>
    </row>
    <row r="151" spans="2:9" ht="12.75">
      <c r="B151" s="318"/>
      <c r="C151" s="104"/>
      <c r="D151" s="105"/>
      <c r="E151" s="18"/>
      <c r="F151" s="18"/>
      <c r="G151" s="18"/>
      <c r="H151" s="18"/>
      <c r="I151" s="31"/>
    </row>
    <row r="152" spans="2:9" ht="12.75">
      <c r="B152" s="318"/>
      <c r="C152" s="104"/>
      <c r="D152" s="105"/>
      <c r="E152" s="18"/>
      <c r="F152" s="18"/>
      <c r="G152" s="18"/>
      <c r="H152" s="18"/>
      <c r="I152" s="31"/>
    </row>
    <row r="153" spans="2:9" ht="12.75">
      <c r="B153" s="318"/>
      <c r="C153" s="104"/>
      <c r="D153" s="105"/>
      <c r="E153" s="18"/>
      <c r="F153" s="18"/>
      <c r="G153" s="18"/>
      <c r="H153" s="18"/>
      <c r="I153" s="31"/>
    </row>
    <row r="154" spans="2:9" ht="12.75">
      <c r="B154" s="318"/>
      <c r="C154" s="104"/>
      <c r="D154" s="105"/>
      <c r="E154" s="18"/>
      <c r="F154" s="18"/>
      <c r="G154" s="18"/>
      <c r="H154" s="18"/>
      <c r="I154" s="31"/>
    </row>
    <row r="155" spans="2:9" ht="12.75">
      <c r="B155" s="318"/>
      <c r="C155" s="104"/>
      <c r="D155" s="105"/>
      <c r="E155" s="18"/>
      <c r="F155" s="18"/>
      <c r="G155" s="18"/>
      <c r="H155" s="18"/>
      <c r="I155" s="31"/>
    </row>
    <row r="156" spans="2:9" ht="12.75">
      <c r="B156" s="318"/>
      <c r="C156" s="104"/>
      <c r="D156" s="105"/>
      <c r="E156" s="18"/>
      <c r="F156" s="18"/>
      <c r="G156" s="18"/>
      <c r="H156" s="18"/>
      <c r="I156" s="31"/>
    </row>
    <row r="157" spans="2:9" ht="12.75">
      <c r="B157" s="318"/>
      <c r="C157" s="104"/>
      <c r="D157" s="105"/>
      <c r="E157" s="18"/>
      <c r="F157" s="18"/>
      <c r="G157" s="18"/>
      <c r="H157" s="18"/>
      <c r="I157" s="31"/>
    </row>
    <row r="158" spans="2:9" ht="12.75">
      <c r="B158" s="318"/>
      <c r="C158" s="104"/>
      <c r="D158" s="105"/>
      <c r="E158" s="18"/>
      <c r="F158" s="18"/>
      <c r="G158" s="18"/>
      <c r="H158" s="18"/>
      <c r="I158" s="31"/>
    </row>
    <row r="159" spans="2:9" ht="12.75">
      <c r="B159" s="318"/>
      <c r="C159" s="104"/>
      <c r="D159" s="105"/>
      <c r="E159" s="18"/>
      <c r="F159" s="18"/>
      <c r="G159" s="18"/>
      <c r="H159" s="18"/>
      <c r="I159" s="31"/>
    </row>
    <row r="160" spans="2:9" ht="12.75">
      <c r="B160" s="318"/>
      <c r="C160" s="104"/>
      <c r="D160" s="105"/>
      <c r="E160" s="18"/>
      <c r="F160" s="18"/>
      <c r="G160" s="18"/>
      <c r="H160" s="18"/>
      <c r="I160" s="31"/>
    </row>
    <row r="161" spans="2:9" ht="12.75">
      <c r="B161" s="318"/>
      <c r="C161" s="104"/>
      <c r="D161" s="105"/>
      <c r="E161" s="18"/>
      <c r="F161" s="18"/>
      <c r="G161" s="18"/>
      <c r="H161" s="18"/>
      <c r="I161" s="31"/>
    </row>
    <row r="162" spans="2:9" ht="12.75">
      <c r="B162" s="318"/>
      <c r="C162" s="104"/>
      <c r="D162" s="105"/>
      <c r="E162" s="18"/>
      <c r="F162" s="18"/>
      <c r="G162" s="18"/>
      <c r="H162" s="18"/>
      <c r="I162" s="31"/>
    </row>
    <row r="163" spans="2:9" ht="12.75">
      <c r="B163" s="318"/>
      <c r="C163" s="104"/>
      <c r="D163" s="105"/>
      <c r="E163" s="18"/>
      <c r="F163" s="18"/>
      <c r="G163" s="18"/>
      <c r="H163" s="18"/>
      <c r="I163" s="31"/>
    </row>
    <row r="164" spans="2:9" ht="12.75">
      <c r="B164" s="318"/>
      <c r="C164" s="104"/>
      <c r="D164" s="105"/>
      <c r="E164" s="18"/>
      <c r="F164" s="18"/>
      <c r="G164" s="18"/>
      <c r="H164" s="18"/>
      <c r="I164" s="31"/>
    </row>
    <row r="165" spans="2:9" ht="12.75">
      <c r="B165" s="318"/>
      <c r="C165" s="104"/>
      <c r="D165" s="105"/>
      <c r="E165" s="18"/>
      <c r="F165" s="18"/>
      <c r="G165" s="18"/>
      <c r="H165" s="18"/>
      <c r="I165" s="31"/>
    </row>
    <row r="166" spans="2:9" ht="12.75">
      <c r="B166" s="318"/>
      <c r="C166" s="104"/>
      <c r="D166" s="105"/>
      <c r="E166" s="18"/>
      <c r="F166" s="18"/>
      <c r="G166" s="18"/>
      <c r="H166" s="18"/>
      <c r="I166" s="31"/>
    </row>
    <row r="167" spans="2:9" ht="12.75">
      <c r="B167" s="318"/>
      <c r="C167" s="104"/>
      <c r="D167" s="105"/>
      <c r="E167" s="18"/>
      <c r="F167" s="18"/>
      <c r="G167" s="18"/>
      <c r="H167" s="18"/>
      <c r="I167" s="31"/>
    </row>
    <row r="168" spans="2:9" ht="12.75">
      <c r="B168" s="318"/>
      <c r="C168" s="104"/>
      <c r="D168" s="105"/>
      <c r="E168" s="18"/>
      <c r="F168" s="18"/>
      <c r="G168" s="18"/>
      <c r="H168" s="18"/>
      <c r="I168" s="31"/>
    </row>
    <row r="169" spans="2:9" ht="12.75">
      <c r="B169" s="318"/>
      <c r="C169" s="104"/>
      <c r="D169" s="105"/>
      <c r="E169" s="18"/>
      <c r="F169" s="18"/>
      <c r="G169" s="18"/>
      <c r="H169" s="18"/>
      <c r="I169" s="31"/>
    </row>
    <row r="170" spans="2:9" ht="12.75">
      <c r="B170" s="318"/>
      <c r="C170" s="104"/>
      <c r="D170" s="105"/>
      <c r="E170" s="18"/>
      <c r="F170" s="18"/>
      <c r="G170" s="18"/>
      <c r="H170" s="18"/>
      <c r="I170" s="31"/>
    </row>
    <row r="171" spans="2:9" ht="12.75">
      <c r="B171" s="318"/>
      <c r="C171" s="104"/>
      <c r="D171" s="105"/>
      <c r="E171" s="18"/>
      <c r="F171" s="18"/>
      <c r="G171" s="18"/>
      <c r="H171" s="18"/>
      <c r="I171" s="31"/>
    </row>
    <row r="172" spans="2:9" ht="12.75">
      <c r="B172" s="318"/>
      <c r="C172" s="104"/>
      <c r="D172" s="105"/>
      <c r="E172" s="18"/>
      <c r="F172" s="18"/>
      <c r="G172" s="18"/>
      <c r="H172" s="18"/>
      <c r="I172" s="31"/>
    </row>
    <row r="173" spans="2:9" ht="12.75">
      <c r="B173" s="318"/>
      <c r="C173" s="104"/>
      <c r="D173" s="105"/>
      <c r="E173" s="18"/>
      <c r="F173" s="18"/>
      <c r="G173" s="18"/>
      <c r="H173" s="18"/>
      <c r="I173" s="31"/>
    </row>
    <row r="174" spans="2:9" ht="12.75">
      <c r="B174" s="318"/>
      <c r="C174" s="104"/>
      <c r="D174" s="105"/>
      <c r="E174" s="18"/>
      <c r="F174" s="18"/>
      <c r="G174" s="18"/>
      <c r="H174" s="18"/>
      <c r="I174" s="31"/>
    </row>
    <row r="175" spans="2:9" ht="12.75">
      <c r="B175" s="318"/>
      <c r="C175" s="104"/>
      <c r="D175" s="105"/>
      <c r="E175" s="18"/>
      <c r="F175" s="18"/>
      <c r="G175" s="18"/>
      <c r="H175" s="18"/>
      <c r="I175" s="31"/>
    </row>
    <row r="176" spans="2:9" ht="12.75">
      <c r="B176" s="318"/>
      <c r="C176" s="104"/>
      <c r="D176" s="105"/>
      <c r="E176" s="18"/>
      <c r="F176" s="18"/>
      <c r="G176" s="18"/>
      <c r="H176" s="18"/>
      <c r="I176" s="31"/>
    </row>
    <row r="177" spans="2:9" ht="12.75">
      <c r="B177" s="318"/>
      <c r="C177" s="104"/>
      <c r="D177" s="105"/>
      <c r="E177" s="18"/>
      <c r="F177" s="18"/>
      <c r="G177" s="18"/>
      <c r="H177" s="18"/>
      <c r="I177" s="31"/>
    </row>
    <row r="178" spans="2:9" ht="12.75">
      <c r="B178" s="318"/>
      <c r="C178" s="104"/>
      <c r="D178" s="105"/>
      <c r="E178" s="18"/>
      <c r="F178" s="18"/>
      <c r="G178" s="18"/>
      <c r="H178" s="18"/>
      <c r="I178" s="31"/>
    </row>
    <row r="179" spans="2:9" ht="12.75">
      <c r="B179" s="318"/>
      <c r="C179" s="104"/>
      <c r="D179" s="105"/>
      <c r="E179" s="18"/>
      <c r="F179" s="18"/>
      <c r="G179" s="18"/>
      <c r="H179" s="18"/>
      <c r="I179" s="31"/>
    </row>
    <row r="180" spans="2:9" ht="12.75">
      <c r="B180" s="318"/>
      <c r="C180" s="104"/>
      <c r="D180" s="105"/>
      <c r="E180" s="18"/>
      <c r="F180" s="18"/>
      <c r="G180" s="18"/>
      <c r="H180" s="18"/>
      <c r="I180" s="31"/>
    </row>
    <row r="181" spans="2:9" ht="12.75">
      <c r="B181" s="318"/>
      <c r="C181" s="104"/>
      <c r="D181" s="105"/>
      <c r="E181" s="18"/>
      <c r="F181" s="18"/>
      <c r="G181" s="18"/>
      <c r="H181" s="18"/>
      <c r="I181" s="31"/>
    </row>
    <row r="182" spans="2:9" ht="12.75">
      <c r="B182" s="318"/>
      <c r="C182" s="104"/>
      <c r="D182" s="105"/>
      <c r="E182" s="18"/>
      <c r="F182" s="18"/>
      <c r="G182" s="18"/>
      <c r="H182" s="18"/>
      <c r="I182" s="31"/>
    </row>
    <row r="183" spans="2:9" ht="12.75">
      <c r="B183" s="318"/>
      <c r="C183" s="104"/>
      <c r="D183" s="105"/>
      <c r="E183" s="18"/>
      <c r="F183" s="18"/>
      <c r="G183" s="18"/>
      <c r="H183" s="18"/>
      <c r="I183" s="31"/>
    </row>
    <row r="184" spans="2:9" ht="12.75">
      <c r="B184" s="318"/>
      <c r="C184" s="104"/>
      <c r="D184" s="105"/>
      <c r="E184" s="18"/>
      <c r="F184" s="18"/>
      <c r="G184" s="18"/>
      <c r="H184" s="18"/>
      <c r="I184" s="31"/>
    </row>
    <row r="185" spans="2:9" ht="12.75">
      <c r="B185" s="318"/>
      <c r="C185" s="104"/>
      <c r="D185" s="105"/>
      <c r="E185" s="18"/>
      <c r="F185" s="18"/>
      <c r="G185" s="18"/>
      <c r="H185" s="18"/>
      <c r="I185" s="31"/>
    </row>
    <row r="186" spans="2:9" ht="12.75">
      <c r="B186" s="318"/>
      <c r="C186" s="104"/>
      <c r="D186" s="105"/>
      <c r="E186" s="18"/>
      <c r="F186" s="18"/>
      <c r="G186" s="18"/>
      <c r="H186" s="18"/>
      <c r="I186" s="31"/>
    </row>
    <row r="187" spans="2:9" ht="12.75">
      <c r="B187" s="318"/>
      <c r="C187" s="104"/>
      <c r="D187" s="105"/>
      <c r="E187" s="18"/>
      <c r="F187" s="18"/>
      <c r="G187" s="18"/>
      <c r="H187" s="18"/>
      <c r="I187" s="31"/>
    </row>
    <row r="188" spans="2:9" ht="12.75">
      <c r="B188" s="318"/>
      <c r="C188" s="104"/>
      <c r="D188" s="105"/>
      <c r="E188" s="18"/>
      <c r="F188" s="18"/>
      <c r="G188" s="18"/>
      <c r="H188" s="18"/>
      <c r="I188" s="31"/>
    </row>
    <row r="189" spans="2:9" ht="12.75">
      <c r="B189" s="318"/>
      <c r="C189" s="104"/>
      <c r="D189" s="105"/>
      <c r="E189" s="18"/>
      <c r="F189" s="18"/>
      <c r="G189" s="18"/>
      <c r="H189" s="18"/>
      <c r="I189" s="31"/>
    </row>
    <row r="190" spans="2:9" ht="12.75">
      <c r="B190" s="318"/>
      <c r="C190" s="104"/>
      <c r="D190" s="105"/>
      <c r="E190" s="18"/>
      <c r="F190" s="18"/>
      <c r="G190" s="18"/>
      <c r="H190" s="18"/>
      <c r="I190" s="31"/>
    </row>
    <row r="191" spans="2:9" ht="12.75">
      <c r="B191" s="318"/>
      <c r="C191" s="104"/>
      <c r="D191" s="105"/>
      <c r="E191" s="18"/>
      <c r="F191" s="18"/>
      <c r="G191" s="18"/>
      <c r="H191" s="18"/>
      <c r="I191" s="31"/>
    </row>
    <row r="192" spans="2:9" ht="12.75">
      <c r="B192" s="318"/>
      <c r="C192" s="104"/>
      <c r="D192" s="105"/>
      <c r="E192" s="18"/>
      <c r="F192" s="18"/>
      <c r="G192" s="18"/>
      <c r="H192" s="18"/>
      <c r="I192" s="31"/>
    </row>
    <row r="193" spans="2:9" ht="12.75">
      <c r="B193" s="318"/>
      <c r="C193" s="104"/>
      <c r="D193" s="105"/>
      <c r="E193" s="18"/>
      <c r="F193" s="18"/>
      <c r="G193" s="18"/>
      <c r="H193" s="18"/>
      <c r="I193" s="31"/>
    </row>
    <row r="194" spans="2:9" ht="12.75">
      <c r="B194" s="318"/>
      <c r="C194" s="104"/>
      <c r="D194" s="105"/>
      <c r="E194" s="18"/>
      <c r="F194" s="18"/>
      <c r="G194" s="18"/>
      <c r="H194" s="18"/>
      <c r="I194" s="31"/>
    </row>
    <row r="195" spans="2:9" ht="12.75">
      <c r="B195" s="318"/>
      <c r="C195" s="104"/>
      <c r="D195" s="105"/>
      <c r="E195" s="18"/>
      <c r="F195" s="18"/>
      <c r="G195" s="18"/>
      <c r="H195" s="18"/>
      <c r="I195" s="31"/>
    </row>
    <row r="196" spans="2:9" ht="12.75">
      <c r="B196" s="318"/>
      <c r="C196" s="104"/>
      <c r="D196" s="105"/>
      <c r="E196" s="18"/>
      <c r="F196" s="18"/>
      <c r="G196" s="18"/>
      <c r="H196" s="18"/>
      <c r="I196" s="31"/>
    </row>
    <row r="197" spans="2:9" ht="12.75">
      <c r="B197" s="318"/>
      <c r="C197" s="104"/>
      <c r="D197" s="105"/>
      <c r="E197" s="18"/>
      <c r="F197" s="18"/>
      <c r="G197" s="18"/>
      <c r="H197" s="18"/>
      <c r="I197" s="31"/>
    </row>
    <row r="198" spans="2:9" ht="12.75">
      <c r="B198" s="318"/>
      <c r="C198" s="104"/>
      <c r="D198" s="105"/>
      <c r="E198" s="18"/>
      <c r="F198" s="18"/>
      <c r="G198" s="18"/>
      <c r="H198" s="18"/>
      <c r="I198" s="31"/>
    </row>
    <row r="199" spans="2:9" ht="12.75">
      <c r="B199" s="318"/>
      <c r="C199" s="104"/>
      <c r="D199" s="105"/>
      <c r="E199" s="18"/>
      <c r="F199" s="18"/>
      <c r="G199" s="18"/>
      <c r="H199" s="18"/>
      <c r="I199" s="31"/>
    </row>
    <row r="200" spans="2:9" ht="12.75">
      <c r="B200" s="318"/>
      <c r="C200" s="104"/>
      <c r="D200" s="105"/>
      <c r="E200" s="18"/>
      <c r="F200" s="18"/>
      <c r="G200" s="18"/>
      <c r="H200" s="18"/>
      <c r="I200" s="31"/>
    </row>
    <row r="201" spans="2:9" ht="12.75">
      <c r="B201" s="318"/>
      <c r="C201" s="104"/>
      <c r="D201" s="105"/>
      <c r="E201" s="18"/>
      <c r="F201" s="18"/>
      <c r="G201" s="18"/>
      <c r="H201" s="18"/>
      <c r="I201" s="31"/>
    </row>
    <row r="202" spans="2:9" ht="12.75">
      <c r="B202" s="318"/>
      <c r="C202" s="104"/>
      <c r="D202" s="105"/>
      <c r="E202" s="18"/>
      <c r="F202" s="18"/>
      <c r="G202" s="18"/>
      <c r="H202" s="18"/>
      <c r="I202" s="31"/>
    </row>
    <row r="203" spans="2:9" ht="12.75">
      <c r="B203" s="318"/>
      <c r="C203" s="104"/>
      <c r="D203" s="105"/>
      <c r="E203" s="18"/>
      <c r="F203" s="18"/>
      <c r="G203" s="18"/>
      <c r="H203" s="18"/>
      <c r="I203" s="31"/>
    </row>
    <row r="204" spans="2:9" ht="12.75">
      <c r="B204" s="318"/>
      <c r="C204" s="104"/>
      <c r="D204" s="105"/>
      <c r="E204" s="18"/>
      <c r="F204" s="18"/>
      <c r="G204" s="18"/>
      <c r="H204" s="18"/>
      <c r="I204" s="31"/>
    </row>
    <row r="205" spans="2:9" ht="12.75">
      <c r="B205" s="318"/>
      <c r="C205" s="104"/>
      <c r="D205" s="105"/>
      <c r="E205" s="18"/>
      <c r="F205" s="18"/>
      <c r="G205" s="18"/>
      <c r="H205" s="18"/>
      <c r="I205" s="31"/>
    </row>
    <row r="206" spans="2:9" ht="12.75">
      <c r="B206" s="318"/>
      <c r="C206" s="104"/>
      <c r="D206" s="105"/>
      <c r="E206" s="18"/>
      <c r="F206" s="18"/>
      <c r="G206" s="18"/>
      <c r="H206" s="18"/>
      <c r="I206" s="31"/>
    </row>
    <row r="207" spans="2:9" ht="12.75">
      <c r="B207" s="318"/>
      <c r="C207" s="104"/>
      <c r="D207" s="105"/>
      <c r="E207" s="18"/>
      <c r="F207" s="18"/>
      <c r="G207" s="18"/>
      <c r="H207" s="18"/>
      <c r="I207" s="31"/>
    </row>
    <row r="208" spans="2:9" ht="12.75">
      <c r="B208" s="318"/>
      <c r="C208" s="104"/>
      <c r="D208" s="105"/>
      <c r="E208" s="18"/>
      <c r="F208" s="18"/>
      <c r="G208" s="18"/>
      <c r="H208" s="18"/>
      <c r="I208" s="31"/>
    </row>
    <row r="209" spans="2:9" ht="12.75">
      <c r="B209" s="318"/>
      <c r="C209" s="104"/>
      <c r="D209" s="105"/>
      <c r="E209" s="18"/>
      <c r="F209" s="18"/>
      <c r="G209" s="18"/>
      <c r="H209" s="18"/>
      <c r="I209" s="31"/>
    </row>
    <row r="210" spans="2:9" ht="12.75">
      <c r="B210" s="318"/>
      <c r="C210" s="104"/>
      <c r="D210" s="105"/>
      <c r="E210" s="18"/>
      <c r="F210" s="18"/>
      <c r="G210" s="18"/>
      <c r="H210" s="18"/>
      <c r="I210" s="31"/>
    </row>
    <row r="211" spans="2:9" ht="12.75">
      <c r="B211" s="318"/>
      <c r="C211" s="104"/>
      <c r="D211" s="105"/>
      <c r="E211" s="18"/>
      <c r="F211" s="18"/>
      <c r="G211" s="18"/>
      <c r="H211" s="18"/>
      <c r="I211" s="31"/>
    </row>
    <row r="212" spans="2:9" ht="12.75">
      <c r="B212" s="318"/>
      <c r="C212" s="104"/>
      <c r="D212" s="105"/>
      <c r="E212" s="18"/>
      <c r="F212" s="18"/>
      <c r="G212" s="18"/>
      <c r="H212" s="18"/>
      <c r="I212" s="31"/>
    </row>
    <row r="213" spans="2:9" ht="12.75">
      <c r="B213" s="318"/>
      <c r="C213" s="104"/>
      <c r="D213" s="105"/>
      <c r="E213" s="18"/>
      <c r="F213" s="18"/>
      <c r="G213" s="18"/>
      <c r="H213" s="18"/>
      <c r="I213" s="31"/>
    </row>
    <row r="214" spans="2:9" ht="12.75">
      <c r="B214" s="318"/>
      <c r="C214" s="104"/>
      <c r="D214" s="105"/>
      <c r="E214" s="18"/>
      <c r="F214" s="18"/>
      <c r="G214" s="18"/>
      <c r="H214" s="18"/>
      <c r="I214" s="31"/>
    </row>
    <row r="215" spans="2:9" ht="12.75">
      <c r="B215" s="318"/>
      <c r="C215" s="104"/>
      <c r="D215" s="105"/>
      <c r="E215" s="18"/>
      <c r="F215" s="18"/>
      <c r="G215" s="18"/>
      <c r="H215" s="18"/>
      <c r="I215" s="31"/>
    </row>
    <row r="216" spans="2:9" ht="12.75">
      <c r="B216" s="318"/>
      <c r="C216" s="104"/>
      <c r="D216" s="105"/>
      <c r="E216" s="18"/>
      <c r="F216" s="18"/>
      <c r="G216" s="18"/>
      <c r="H216" s="18"/>
      <c r="I216" s="31"/>
    </row>
    <row r="217" spans="2:9" ht="12.75">
      <c r="B217" s="318"/>
      <c r="C217" s="104"/>
      <c r="D217" s="105"/>
      <c r="E217" s="18"/>
      <c r="F217" s="18"/>
      <c r="G217" s="18"/>
      <c r="H217" s="18"/>
      <c r="I217" s="31"/>
    </row>
    <row r="218" spans="2:9" ht="12.75">
      <c r="B218" s="318"/>
      <c r="C218" s="104"/>
      <c r="D218" s="105"/>
      <c r="E218" s="18"/>
      <c r="F218" s="18"/>
      <c r="G218" s="18"/>
      <c r="H218" s="18"/>
      <c r="I218" s="31"/>
    </row>
    <row r="219" spans="2:9" ht="12.75">
      <c r="B219" s="318"/>
      <c r="C219" s="104"/>
      <c r="D219" s="105"/>
      <c r="E219" s="18"/>
      <c r="F219" s="18"/>
      <c r="G219" s="18"/>
      <c r="H219" s="18"/>
      <c r="I219" s="31"/>
    </row>
    <row r="220" spans="2:9" ht="12.75">
      <c r="B220" s="318"/>
      <c r="C220" s="104"/>
      <c r="D220" s="105"/>
      <c r="E220" s="18"/>
      <c r="F220" s="18"/>
      <c r="G220" s="18"/>
      <c r="H220" s="18"/>
      <c r="I220" s="31"/>
    </row>
    <row r="221" spans="2:9" ht="12.75">
      <c r="B221" s="318"/>
      <c r="C221" s="104"/>
      <c r="D221" s="105"/>
      <c r="E221" s="18"/>
      <c r="F221" s="18"/>
      <c r="G221" s="18"/>
      <c r="H221" s="18"/>
      <c r="I221" s="31"/>
    </row>
    <row r="222" spans="2:9" ht="12.75">
      <c r="B222" s="318"/>
      <c r="C222" s="104"/>
      <c r="D222" s="105"/>
      <c r="E222" s="18"/>
      <c r="F222" s="18"/>
      <c r="G222" s="18"/>
      <c r="H222" s="18"/>
      <c r="I222" s="31"/>
    </row>
    <row r="223" spans="2:9" ht="12.75">
      <c r="B223" s="318"/>
      <c r="C223" s="104"/>
      <c r="D223" s="105"/>
      <c r="E223" s="18"/>
      <c r="F223" s="18"/>
      <c r="G223" s="18"/>
      <c r="H223" s="18"/>
      <c r="I223" s="31"/>
    </row>
    <row r="224" spans="2:9" ht="12.75">
      <c r="B224" s="318"/>
      <c r="C224" s="104"/>
      <c r="D224" s="105"/>
      <c r="E224" s="18"/>
      <c r="F224" s="18"/>
      <c r="G224" s="18"/>
      <c r="H224" s="18"/>
      <c r="I224" s="31"/>
    </row>
    <row r="225" spans="2:9" ht="12.75">
      <c r="B225" s="318"/>
      <c r="C225" s="104"/>
      <c r="D225" s="105"/>
      <c r="E225" s="18"/>
      <c r="F225" s="18"/>
      <c r="G225" s="18"/>
      <c r="H225" s="18"/>
      <c r="I225" s="31"/>
    </row>
    <row r="226" spans="2:9" ht="12.75">
      <c r="B226" s="318"/>
      <c r="C226" s="104"/>
      <c r="D226" s="105"/>
      <c r="E226" s="18"/>
      <c r="F226" s="18"/>
      <c r="G226" s="18"/>
      <c r="H226" s="18"/>
      <c r="I226" s="31"/>
    </row>
    <row r="227" spans="2:9" ht="12.75">
      <c r="B227" s="318"/>
      <c r="C227" s="104"/>
      <c r="D227" s="105"/>
      <c r="E227" s="18"/>
      <c r="F227" s="18"/>
      <c r="G227" s="18"/>
      <c r="H227" s="18"/>
      <c r="I227" s="31"/>
    </row>
    <row r="228" spans="2:9" ht="12.75">
      <c r="B228" s="318"/>
      <c r="C228" s="104"/>
      <c r="D228" s="105"/>
      <c r="E228" s="18"/>
      <c r="F228" s="18"/>
      <c r="G228" s="18"/>
      <c r="H228" s="18"/>
      <c r="I228" s="31"/>
    </row>
    <row r="229" spans="2:9" ht="12.75">
      <c r="B229" s="318"/>
      <c r="C229" s="104"/>
      <c r="D229" s="105"/>
      <c r="E229" s="18"/>
      <c r="F229" s="18"/>
      <c r="G229" s="18"/>
      <c r="H229" s="18"/>
      <c r="I229" s="31"/>
    </row>
    <row r="230" spans="2:9" ht="12.75">
      <c r="B230" s="318"/>
      <c r="C230" s="104"/>
      <c r="D230" s="105"/>
      <c r="E230" s="18"/>
      <c r="F230" s="18"/>
      <c r="G230" s="18"/>
      <c r="H230" s="18"/>
      <c r="I230" s="31"/>
    </row>
    <row r="231" spans="2:9" ht="12.75">
      <c r="B231" s="318"/>
      <c r="C231" s="104"/>
      <c r="D231" s="105"/>
      <c r="E231" s="18"/>
      <c r="F231" s="18"/>
      <c r="G231" s="18"/>
      <c r="H231" s="18"/>
      <c r="I231" s="31"/>
    </row>
    <row r="232" spans="2:9" ht="12.75">
      <c r="B232" s="318"/>
      <c r="C232" s="104"/>
      <c r="D232" s="105"/>
      <c r="E232" s="18"/>
      <c r="F232" s="18"/>
      <c r="G232" s="18"/>
      <c r="H232" s="18"/>
      <c r="I232" s="31"/>
    </row>
    <row r="233" spans="2:9" ht="12.75">
      <c r="B233" s="318"/>
      <c r="C233" s="104"/>
      <c r="D233" s="105"/>
      <c r="E233" s="18"/>
      <c r="F233" s="18"/>
      <c r="G233" s="18"/>
      <c r="H233" s="18"/>
      <c r="I233" s="31"/>
    </row>
    <row r="234" spans="2:9" ht="12.75">
      <c r="B234" s="318"/>
      <c r="C234" s="104"/>
      <c r="D234" s="105"/>
      <c r="E234" s="18"/>
      <c r="F234" s="18"/>
      <c r="G234" s="18"/>
      <c r="H234" s="18"/>
      <c r="I234" s="31"/>
    </row>
    <row r="235" spans="2:9" ht="12.75">
      <c r="B235" s="318"/>
      <c r="C235" s="104"/>
      <c r="D235" s="105"/>
      <c r="E235" s="18"/>
      <c r="F235" s="18"/>
      <c r="G235" s="18"/>
      <c r="H235" s="18"/>
      <c r="I235" s="31"/>
    </row>
    <row r="236" spans="2:9" ht="12.75">
      <c r="B236" s="318"/>
      <c r="C236" s="104"/>
      <c r="D236" s="105"/>
      <c r="E236" s="18"/>
      <c r="F236" s="18"/>
      <c r="G236" s="18"/>
      <c r="H236" s="18"/>
      <c r="I236" s="31"/>
    </row>
    <row r="237" spans="2:9" ht="12.75">
      <c r="B237" s="318"/>
      <c r="C237" s="104"/>
      <c r="D237" s="105"/>
      <c r="E237" s="18"/>
      <c r="F237" s="18"/>
      <c r="G237" s="18"/>
      <c r="H237" s="18"/>
      <c r="I237" s="31"/>
    </row>
    <row r="238" spans="2:9" ht="12.75">
      <c r="B238" s="318"/>
      <c r="C238" s="104"/>
      <c r="D238" s="105"/>
      <c r="E238" s="18"/>
      <c r="F238" s="18"/>
      <c r="G238" s="18"/>
      <c r="H238" s="18"/>
      <c r="I238" s="31"/>
    </row>
    <row r="239" spans="2:9" ht="12.75">
      <c r="B239" s="318"/>
      <c r="C239" s="104"/>
      <c r="D239" s="105"/>
      <c r="E239" s="18"/>
      <c r="F239" s="18"/>
      <c r="G239" s="18"/>
      <c r="H239" s="18"/>
      <c r="I239" s="31"/>
    </row>
    <row r="240" spans="2:9" ht="12.75">
      <c r="B240" s="318"/>
      <c r="C240" s="104"/>
      <c r="D240" s="105"/>
      <c r="E240" s="18"/>
      <c r="F240" s="18"/>
      <c r="G240" s="18"/>
      <c r="H240" s="18"/>
      <c r="I240" s="31"/>
    </row>
    <row r="241" spans="2:9" ht="12.75">
      <c r="B241" s="318"/>
      <c r="C241" s="104"/>
      <c r="D241" s="105"/>
      <c r="E241" s="18"/>
      <c r="F241" s="18"/>
      <c r="G241" s="18"/>
      <c r="H241" s="18"/>
      <c r="I241" s="31"/>
    </row>
    <row r="242" spans="2:9" ht="12.75">
      <c r="B242" s="318"/>
      <c r="C242" s="104"/>
      <c r="D242" s="105"/>
      <c r="E242" s="18"/>
      <c r="F242" s="18"/>
      <c r="G242" s="18"/>
      <c r="H242" s="18"/>
      <c r="I242" s="31"/>
    </row>
    <row r="243" spans="2:9" ht="12.75">
      <c r="B243" s="318"/>
      <c r="C243" s="104"/>
      <c r="D243" s="105"/>
      <c r="E243" s="18"/>
      <c r="F243" s="18"/>
      <c r="G243" s="18"/>
      <c r="H243" s="18"/>
      <c r="I243" s="31"/>
    </row>
    <row r="244" spans="2:9" ht="12.75">
      <c r="B244" s="318"/>
      <c r="C244" s="104"/>
      <c r="D244" s="105"/>
      <c r="E244" s="18"/>
      <c r="F244" s="18"/>
      <c r="G244" s="18"/>
      <c r="H244" s="18"/>
      <c r="I244" s="31"/>
    </row>
    <row r="245" spans="2:9" ht="12.75">
      <c r="B245" s="318"/>
      <c r="C245" s="104"/>
      <c r="D245" s="105"/>
      <c r="E245" s="18"/>
      <c r="F245" s="18"/>
      <c r="G245" s="18"/>
      <c r="H245" s="18"/>
      <c r="I245" s="31"/>
    </row>
    <row r="246" spans="2:9" ht="12.75">
      <c r="B246" s="318"/>
      <c r="C246" s="104"/>
      <c r="D246" s="105"/>
      <c r="E246" s="18"/>
      <c r="F246" s="18"/>
      <c r="G246" s="18"/>
      <c r="H246" s="18"/>
      <c r="I246" s="31"/>
    </row>
    <row r="247" spans="2:9" ht="12.75">
      <c r="B247" s="318"/>
      <c r="C247" s="104"/>
      <c r="D247" s="105"/>
      <c r="E247" s="18"/>
      <c r="F247" s="18"/>
      <c r="G247" s="18"/>
      <c r="H247" s="18"/>
      <c r="I247" s="31"/>
    </row>
    <row r="248" spans="2:9" ht="12.75">
      <c r="B248" s="318"/>
      <c r="C248" s="104"/>
      <c r="D248" s="105"/>
      <c r="E248" s="18"/>
      <c r="F248" s="18"/>
      <c r="G248" s="18"/>
      <c r="H248" s="18"/>
      <c r="I248" s="31"/>
    </row>
    <row r="249" spans="2:9" ht="12.75">
      <c r="B249" s="318"/>
      <c r="C249" s="104"/>
      <c r="D249" s="105"/>
      <c r="E249" s="18"/>
      <c r="F249" s="18"/>
      <c r="G249" s="18"/>
      <c r="H249" s="18"/>
      <c r="I249" s="31"/>
    </row>
    <row r="250" spans="2:9" ht="12.75">
      <c r="B250" s="318"/>
      <c r="C250" s="104"/>
      <c r="D250" s="105"/>
      <c r="E250" s="18"/>
      <c r="F250" s="18"/>
      <c r="G250" s="18"/>
      <c r="H250" s="18"/>
      <c r="I250" s="31"/>
    </row>
    <row r="251" spans="2:9" ht="12.75">
      <c r="B251" s="318"/>
      <c r="C251" s="104"/>
      <c r="D251" s="105"/>
      <c r="E251" s="18"/>
      <c r="F251" s="18"/>
      <c r="G251" s="18"/>
      <c r="H251" s="18"/>
      <c r="I251" s="31"/>
    </row>
    <row r="252" spans="2:9" ht="12.75">
      <c r="B252" s="318"/>
      <c r="C252" s="104"/>
      <c r="D252" s="105"/>
      <c r="E252" s="18"/>
      <c r="F252" s="18"/>
      <c r="G252" s="18"/>
      <c r="H252" s="18"/>
      <c r="I252" s="31"/>
    </row>
    <row r="253" spans="2:9" ht="12.75">
      <c r="B253" s="318"/>
      <c r="C253" s="104"/>
      <c r="D253" s="105"/>
      <c r="E253" s="18"/>
      <c r="F253" s="18"/>
      <c r="G253" s="18"/>
      <c r="H253" s="18"/>
      <c r="I253" s="31"/>
    </row>
    <row r="254" spans="2:9" ht="12.75">
      <c r="B254" s="318"/>
      <c r="C254" s="104"/>
      <c r="D254" s="105"/>
      <c r="E254" s="18"/>
      <c r="F254" s="18"/>
      <c r="G254" s="18"/>
      <c r="H254" s="18"/>
      <c r="I254" s="31"/>
    </row>
    <row r="255" spans="2:9" ht="12.75">
      <c r="B255" s="318"/>
      <c r="C255" s="104"/>
      <c r="D255" s="105"/>
      <c r="E255" s="18"/>
      <c r="F255" s="18"/>
      <c r="G255" s="18"/>
      <c r="H255" s="18"/>
      <c r="I255" s="31"/>
    </row>
    <row r="256" spans="2:9" ht="12.75">
      <c r="B256" s="318"/>
      <c r="C256" s="104"/>
      <c r="D256" s="105"/>
      <c r="E256" s="18"/>
      <c r="F256" s="18"/>
      <c r="G256" s="18"/>
      <c r="H256" s="18"/>
      <c r="I256" s="31"/>
    </row>
    <row r="257" spans="2:9" ht="12.75">
      <c r="B257" s="318"/>
      <c r="C257" s="104"/>
      <c r="D257" s="105"/>
      <c r="E257" s="18"/>
      <c r="F257" s="18"/>
      <c r="G257" s="18"/>
      <c r="H257" s="18"/>
      <c r="I257" s="31"/>
    </row>
    <row r="258" spans="2:9" ht="12.75">
      <c r="B258" s="318"/>
      <c r="C258" s="104"/>
      <c r="D258" s="105"/>
      <c r="E258" s="18"/>
      <c r="F258" s="18"/>
      <c r="G258" s="18"/>
      <c r="H258" s="18"/>
      <c r="I258" s="31"/>
    </row>
    <row r="259" spans="2:9" ht="12.75">
      <c r="B259" s="318"/>
      <c r="C259" s="104"/>
      <c r="D259" s="105"/>
      <c r="E259" s="18"/>
      <c r="F259" s="18"/>
      <c r="G259" s="18"/>
      <c r="H259" s="18"/>
      <c r="I259" s="31"/>
    </row>
    <row r="260" spans="2:9" ht="12.75">
      <c r="B260" s="318"/>
      <c r="C260" s="104"/>
      <c r="D260" s="105"/>
      <c r="E260" s="18"/>
      <c r="F260" s="18"/>
      <c r="G260" s="18"/>
      <c r="H260" s="18"/>
      <c r="I260" s="31"/>
    </row>
    <row r="261" spans="2:9" ht="12.75">
      <c r="B261" s="318"/>
      <c r="C261" s="104"/>
      <c r="D261" s="105"/>
      <c r="E261" s="18"/>
      <c r="F261" s="18"/>
      <c r="G261" s="18"/>
      <c r="H261" s="18"/>
      <c r="I261" s="31"/>
    </row>
    <row r="262" spans="2:9" ht="12.75">
      <c r="B262" s="318"/>
      <c r="C262" s="104"/>
      <c r="D262" s="105"/>
      <c r="E262" s="18"/>
      <c r="F262" s="18"/>
      <c r="G262" s="18"/>
      <c r="H262" s="18"/>
      <c r="I262" s="31"/>
    </row>
    <row r="263" spans="2:9" ht="12.75">
      <c r="B263" s="318"/>
      <c r="C263" s="104"/>
      <c r="D263" s="105"/>
      <c r="E263" s="18"/>
      <c r="F263" s="18"/>
      <c r="G263" s="18"/>
      <c r="H263" s="18"/>
      <c r="I263" s="31"/>
    </row>
    <row r="264" spans="2:9" ht="12.75">
      <c r="B264" s="318"/>
      <c r="C264" s="104"/>
      <c r="D264" s="105"/>
      <c r="E264" s="18"/>
      <c r="F264" s="18"/>
      <c r="G264" s="18"/>
      <c r="H264" s="18"/>
      <c r="I264" s="31"/>
    </row>
    <row r="265" spans="2:9" ht="12.75">
      <c r="B265" s="318"/>
      <c r="C265" s="104"/>
      <c r="D265" s="105"/>
      <c r="E265" s="18"/>
      <c r="F265" s="18"/>
      <c r="G265" s="18"/>
      <c r="H265" s="18"/>
      <c r="I265" s="31"/>
    </row>
    <row r="266" spans="2:9" ht="12.75">
      <c r="B266" s="318"/>
      <c r="C266" s="104"/>
      <c r="D266" s="105"/>
      <c r="E266" s="18"/>
      <c r="F266" s="18"/>
      <c r="G266" s="18"/>
      <c r="H266" s="18"/>
      <c r="I266" s="31"/>
    </row>
    <row r="267" spans="2:9" ht="12.75">
      <c r="B267" s="318"/>
      <c r="C267" s="104"/>
      <c r="D267" s="105"/>
      <c r="E267" s="18"/>
      <c r="F267" s="18"/>
      <c r="G267" s="18"/>
      <c r="H267" s="18"/>
      <c r="I267" s="31"/>
    </row>
    <row r="268" spans="2:9" ht="12.75">
      <c r="B268" s="318"/>
      <c r="C268" s="104"/>
      <c r="D268" s="105"/>
      <c r="E268" s="18"/>
      <c r="F268" s="18"/>
      <c r="G268" s="18"/>
      <c r="H268" s="18"/>
      <c r="I268" s="31"/>
    </row>
    <row r="269" spans="2:9" ht="12.75">
      <c r="B269" s="318"/>
      <c r="C269" s="104"/>
      <c r="D269" s="105"/>
      <c r="E269" s="18"/>
      <c r="F269" s="18"/>
      <c r="G269" s="18"/>
      <c r="H269" s="18"/>
      <c r="I269" s="31"/>
    </row>
    <row r="270" spans="2:9" ht="12.75">
      <c r="B270" s="318"/>
      <c r="C270" s="104"/>
      <c r="D270" s="105"/>
      <c r="E270" s="18"/>
      <c r="F270" s="18"/>
      <c r="G270" s="18"/>
      <c r="H270" s="18"/>
      <c r="I270" s="31"/>
    </row>
    <row r="271" spans="2:9" ht="12.75">
      <c r="B271" s="318"/>
      <c r="C271" s="104"/>
      <c r="D271" s="105"/>
      <c r="E271" s="18"/>
      <c r="F271" s="18"/>
      <c r="G271" s="18"/>
      <c r="H271" s="18"/>
      <c r="I271" s="31"/>
    </row>
    <row r="272" spans="2:9" ht="12.75">
      <c r="B272" s="318"/>
      <c r="C272" s="104"/>
      <c r="D272" s="105"/>
      <c r="E272" s="18"/>
      <c r="F272" s="18"/>
      <c r="G272" s="18"/>
      <c r="H272" s="18"/>
      <c r="I272" s="31"/>
    </row>
    <row r="273" spans="2:9" ht="12.75">
      <c r="B273" s="318"/>
      <c r="C273" s="104"/>
      <c r="D273" s="105"/>
      <c r="E273" s="18"/>
      <c r="F273" s="18"/>
      <c r="G273" s="18"/>
      <c r="H273" s="18"/>
      <c r="I273" s="31"/>
    </row>
    <row r="274" spans="2:9" ht="12.75">
      <c r="B274" s="318"/>
      <c r="C274" s="104"/>
      <c r="D274" s="105"/>
      <c r="E274" s="18"/>
      <c r="F274" s="18"/>
      <c r="G274" s="18"/>
      <c r="H274" s="18"/>
      <c r="I274" s="31"/>
    </row>
    <row r="275" spans="2:9" ht="12.75">
      <c r="B275" s="318"/>
      <c r="C275" s="104"/>
      <c r="D275" s="105"/>
      <c r="E275" s="18"/>
      <c r="F275" s="18"/>
      <c r="G275" s="18"/>
      <c r="H275" s="18"/>
      <c r="I275" s="31"/>
    </row>
    <row r="276" spans="2:9" ht="12.75">
      <c r="B276" s="318"/>
      <c r="C276" s="104"/>
      <c r="D276" s="105"/>
      <c r="E276" s="18"/>
      <c r="F276" s="18"/>
      <c r="G276" s="18"/>
      <c r="H276" s="18"/>
      <c r="I276" s="31"/>
    </row>
    <row r="277" spans="2:9" ht="12.75">
      <c r="B277" s="318"/>
      <c r="C277" s="104"/>
      <c r="D277" s="105"/>
      <c r="E277" s="18"/>
      <c r="F277" s="18"/>
      <c r="G277" s="18"/>
      <c r="H277" s="18"/>
      <c r="I277" s="31"/>
    </row>
    <row r="278" spans="2:9" ht="12.75">
      <c r="B278" s="318"/>
      <c r="C278" s="104"/>
      <c r="D278" s="105"/>
      <c r="E278" s="18"/>
      <c r="F278" s="18"/>
      <c r="G278" s="18"/>
      <c r="H278" s="18"/>
      <c r="I278" s="31"/>
    </row>
    <row r="279" spans="2:9" ht="12.75">
      <c r="B279" s="318"/>
      <c r="C279" s="104"/>
      <c r="D279" s="105"/>
      <c r="E279" s="18"/>
      <c r="F279" s="18"/>
      <c r="G279" s="18"/>
      <c r="H279" s="18"/>
      <c r="I279" s="31"/>
    </row>
    <row r="280" spans="2:9" ht="12.75">
      <c r="B280" s="318"/>
      <c r="C280" s="104"/>
      <c r="D280" s="105"/>
      <c r="E280" s="18"/>
      <c r="F280" s="18"/>
      <c r="G280" s="18"/>
      <c r="H280" s="18"/>
      <c r="I280" s="31"/>
    </row>
    <row r="281" spans="2:9" ht="12.75">
      <c r="B281" s="318"/>
      <c r="C281" s="104"/>
      <c r="D281" s="105"/>
      <c r="E281" s="18"/>
      <c r="F281" s="18"/>
      <c r="G281" s="18"/>
      <c r="H281" s="18"/>
      <c r="I281" s="31"/>
    </row>
    <row r="282" spans="2:9" ht="12.75">
      <c r="B282" s="318"/>
      <c r="C282" s="104"/>
      <c r="D282" s="105"/>
      <c r="E282" s="18"/>
      <c r="F282" s="18"/>
      <c r="G282" s="18"/>
      <c r="H282" s="18"/>
      <c r="I282" s="31"/>
    </row>
    <row r="283" spans="2:9" ht="12.75">
      <c r="B283" s="318"/>
      <c r="C283" s="104"/>
      <c r="D283" s="105"/>
      <c r="E283" s="18"/>
      <c r="F283" s="18"/>
      <c r="G283" s="18"/>
      <c r="H283" s="18"/>
      <c r="I283" s="31"/>
    </row>
    <row r="284" spans="2:9" ht="12.75">
      <c r="B284" s="318"/>
      <c r="C284" s="104"/>
      <c r="D284" s="105"/>
      <c r="E284" s="18"/>
      <c r="F284" s="18"/>
      <c r="G284" s="18"/>
      <c r="H284" s="18"/>
      <c r="I284" s="31"/>
    </row>
    <row r="285" spans="2:9" ht="12.75">
      <c r="B285" s="318"/>
      <c r="C285" s="104"/>
      <c r="D285" s="105"/>
      <c r="E285" s="18"/>
      <c r="F285" s="18"/>
      <c r="G285" s="18"/>
      <c r="H285" s="18"/>
      <c r="I285" s="31"/>
    </row>
    <row r="286" spans="2:9" ht="12.75">
      <c r="B286" s="318"/>
      <c r="C286" s="104"/>
      <c r="D286" s="105"/>
      <c r="E286" s="18"/>
      <c r="F286" s="18"/>
      <c r="G286" s="18"/>
      <c r="H286" s="18"/>
      <c r="I286" s="31"/>
    </row>
    <row r="287" spans="2:9" ht="12.75">
      <c r="B287" s="318"/>
      <c r="C287" s="104"/>
      <c r="D287" s="105"/>
      <c r="E287" s="18"/>
      <c r="F287" s="18"/>
      <c r="G287" s="18"/>
      <c r="H287" s="18"/>
      <c r="I287" s="31"/>
    </row>
    <row r="288" spans="2:9" ht="12.75">
      <c r="B288" s="318"/>
      <c r="C288" s="104"/>
      <c r="D288" s="105"/>
      <c r="E288" s="18"/>
      <c r="F288" s="18"/>
      <c r="G288" s="18"/>
      <c r="H288" s="18"/>
      <c r="I288" s="31"/>
    </row>
    <row r="289" spans="2:9" ht="12.75">
      <c r="B289" s="318"/>
      <c r="C289" s="104"/>
      <c r="D289" s="105"/>
      <c r="E289" s="18"/>
      <c r="F289" s="18"/>
      <c r="G289" s="18"/>
      <c r="H289" s="18"/>
      <c r="I289" s="31"/>
    </row>
    <row r="290" spans="2:9" ht="12.75">
      <c r="B290" s="318"/>
      <c r="C290" s="104"/>
      <c r="D290" s="105"/>
      <c r="E290" s="18"/>
      <c r="F290" s="18"/>
      <c r="G290" s="18"/>
      <c r="H290" s="18"/>
      <c r="I290" s="31"/>
    </row>
    <row r="291" spans="2:9" ht="12.75">
      <c r="B291" s="318"/>
      <c r="C291" s="104"/>
      <c r="D291" s="105"/>
      <c r="E291" s="18"/>
      <c r="F291" s="18"/>
      <c r="G291" s="18"/>
      <c r="H291" s="18"/>
      <c r="I291" s="31"/>
    </row>
    <row r="292" spans="2:9" ht="12.75">
      <c r="B292" s="318"/>
      <c r="C292" s="104"/>
      <c r="D292" s="105"/>
      <c r="E292" s="18"/>
      <c r="F292" s="18"/>
      <c r="G292" s="18"/>
      <c r="H292" s="18"/>
      <c r="I292" s="31"/>
    </row>
    <row r="293" spans="2:9" ht="12.75">
      <c r="B293" s="318"/>
      <c r="C293" s="104"/>
      <c r="D293" s="105"/>
      <c r="E293" s="18"/>
      <c r="F293" s="18"/>
      <c r="G293" s="18"/>
      <c r="H293" s="18"/>
      <c r="I293" s="31"/>
    </row>
    <row r="294" spans="2:9" ht="12.75">
      <c r="B294" s="318"/>
      <c r="C294" s="104"/>
      <c r="D294" s="105"/>
      <c r="E294" s="18"/>
      <c r="F294" s="18"/>
      <c r="G294" s="18"/>
      <c r="H294" s="18"/>
      <c r="I294" s="31"/>
    </row>
    <row r="295" spans="2:9" ht="12.75">
      <c r="B295" s="318"/>
      <c r="C295" s="104"/>
      <c r="D295" s="105"/>
      <c r="E295" s="18"/>
      <c r="F295" s="18"/>
      <c r="G295" s="18"/>
      <c r="H295" s="18"/>
      <c r="I295" s="31"/>
    </row>
    <row r="296" spans="2:9" ht="12.75">
      <c r="B296" s="318"/>
      <c r="C296" s="104"/>
      <c r="D296" s="105"/>
      <c r="E296" s="18"/>
      <c r="F296" s="18"/>
      <c r="G296" s="18"/>
      <c r="H296" s="18"/>
      <c r="I296" s="31"/>
    </row>
    <row r="297" spans="2:9" ht="12.75">
      <c r="B297" s="318"/>
      <c r="C297" s="104"/>
      <c r="D297" s="105"/>
      <c r="E297" s="18"/>
      <c r="F297" s="18"/>
      <c r="G297" s="18"/>
      <c r="H297" s="18"/>
      <c r="I297" s="31"/>
    </row>
    <row r="298" spans="2:9" ht="12.75">
      <c r="B298" s="318"/>
      <c r="C298" s="104"/>
      <c r="D298" s="105"/>
      <c r="E298" s="18"/>
      <c r="F298" s="18"/>
      <c r="G298" s="18"/>
      <c r="H298" s="18"/>
      <c r="I298" s="31"/>
    </row>
    <row r="299" spans="2:9" ht="12.75">
      <c r="B299" s="318"/>
      <c r="C299" s="104"/>
      <c r="D299" s="105"/>
      <c r="E299" s="18"/>
      <c r="F299" s="18"/>
      <c r="G299" s="18"/>
      <c r="H299" s="18"/>
      <c r="I299" s="31"/>
    </row>
    <row r="300" spans="2:9" ht="12.75">
      <c r="B300" s="318"/>
      <c r="C300" s="104"/>
      <c r="D300" s="105"/>
      <c r="E300" s="18"/>
      <c r="F300" s="18"/>
      <c r="G300" s="18"/>
      <c r="H300" s="18"/>
      <c r="I300" s="31"/>
    </row>
    <row r="301" spans="2:9" ht="12.75">
      <c r="B301" s="318"/>
      <c r="C301" s="104"/>
      <c r="D301" s="105"/>
      <c r="E301" s="18"/>
      <c r="F301" s="18"/>
      <c r="G301" s="18"/>
      <c r="H301" s="18"/>
      <c r="I301" s="31"/>
    </row>
    <row r="302" spans="2:9" ht="12.75">
      <c r="B302" s="318"/>
      <c r="C302" s="104"/>
      <c r="D302" s="105"/>
      <c r="E302" s="18"/>
      <c r="F302" s="18"/>
      <c r="G302" s="18"/>
      <c r="H302" s="18"/>
      <c r="I302" s="31"/>
    </row>
    <row r="303" spans="2:9" ht="12.75">
      <c r="B303" s="318"/>
      <c r="C303" s="104"/>
      <c r="D303" s="105"/>
      <c r="E303" s="18"/>
      <c r="F303" s="18"/>
      <c r="G303" s="18"/>
      <c r="H303" s="18"/>
      <c r="I303" s="31"/>
    </row>
    <row r="304" spans="2:9" ht="12.75">
      <c r="B304" s="318"/>
      <c r="C304" s="104"/>
      <c r="D304" s="105"/>
      <c r="E304" s="18"/>
      <c r="F304" s="18"/>
      <c r="G304" s="18"/>
      <c r="H304" s="18"/>
      <c r="I304" s="31"/>
    </row>
    <row r="305" spans="2:9" ht="12.75">
      <c r="B305" s="318"/>
      <c r="C305" s="104"/>
      <c r="D305" s="105"/>
      <c r="E305" s="18"/>
      <c r="F305" s="18"/>
      <c r="G305" s="18"/>
      <c r="H305" s="18"/>
      <c r="I305" s="31"/>
    </row>
    <row r="306" spans="2:9" ht="12.75">
      <c r="B306" s="318"/>
      <c r="C306" s="104"/>
      <c r="D306" s="105"/>
      <c r="E306" s="18"/>
      <c r="F306" s="18"/>
      <c r="G306" s="18"/>
      <c r="H306" s="18"/>
      <c r="I306" s="31"/>
    </row>
    <row r="307" spans="2:9" ht="12.75">
      <c r="B307" s="318"/>
      <c r="C307" s="104"/>
      <c r="D307" s="105"/>
      <c r="E307" s="18"/>
      <c r="F307" s="18"/>
      <c r="G307" s="18"/>
      <c r="H307" s="18"/>
      <c r="I307" s="31"/>
    </row>
    <row r="308" spans="2:9" ht="12.75">
      <c r="B308" s="318"/>
      <c r="C308" s="104"/>
      <c r="D308" s="105"/>
      <c r="E308" s="18"/>
      <c r="F308" s="18"/>
      <c r="G308" s="18"/>
      <c r="H308" s="18"/>
      <c r="I308" s="31"/>
    </row>
    <row r="309" spans="2:9" ht="12.75">
      <c r="B309" s="318"/>
      <c r="C309" s="104"/>
      <c r="D309" s="105"/>
      <c r="E309" s="18"/>
      <c r="F309" s="18"/>
      <c r="G309" s="18"/>
      <c r="H309" s="18"/>
      <c r="I309" s="31"/>
    </row>
    <row r="310" spans="2:9" ht="12.75">
      <c r="B310" s="318"/>
      <c r="C310" s="104"/>
      <c r="D310" s="105"/>
      <c r="E310" s="18"/>
      <c r="F310" s="18"/>
      <c r="G310" s="18"/>
      <c r="H310" s="18"/>
      <c r="I310" s="31"/>
    </row>
    <row r="311" spans="2:9" ht="12.75">
      <c r="B311" s="318"/>
      <c r="C311" s="104"/>
      <c r="D311" s="105"/>
      <c r="E311" s="18"/>
      <c r="F311" s="18"/>
      <c r="G311" s="18"/>
      <c r="H311" s="18"/>
      <c r="I311" s="31"/>
    </row>
    <row r="312" spans="2:9" ht="12.75">
      <c r="B312" s="318"/>
      <c r="C312" s="104"/>
      <c r="D312" s="105"/>
      <c r="E312" s="18"/>
      <c r="F312" s="18"/>
      <c r="G312" s="18"/>
      <c r="H312" s="18"/>
      <c r="I312" s="31"/>
    </row>
    <row r="313" spans="2:9" ht="12.75">
      <c r="B313" s="318"/>
      <c r="C313" s="104"/>
      <c r="D313" s="105"/>
      <c r="E313" s="18"/>
      <c r="F313" s="18"/>
      <c r="G313" s="18"/>
      <c r="H313" s="18"/>
      <c r="I313" s="31"/>
    </row>
    <row r="314" spans="2:9" ht="12.75">
      <c r="B314" s="318"/>
      <c r="C314" s="104"/>
      <c r="D314" s="105"/>
      <c r="E314" s="18"/>
      <c r="F314" s="18"/>
      <c r="G314" s="18"/>
      <c r="H314" s="18"/>
      <c r="I314" s="31"/>
    </row>
    <row r="315" spans="2:9" ht="12.75">
      <c r="B315" s="318"/>
      <c r="C315" s="104"/>
      <c r="D315" s="105"/>
      <c r="E315" s="18"/>
      <c r="F315" s="18"/>
      <c r="G315" s="18"/>
      <c r="H315" s="18"/>
      <c r="I315" s="31"/>
    </row>
    <row r="316" spans="2:9" ht="12.75">
      <c r="B316" s="318"/>
      <c r="C316" s="104"/>
      <c r="D316" s="105"/>
      <c r="E316" s="18"/>
      <c r="F316" s="18"/>
      <c r="G316" s="18"/>
      <c r="H316" s="18"/>
      <c r="I316" s="31"/>
    </row>
    <row r="317" spans="2:9" ht="12.75">
      <c r="B317" s="318"/>
      <c r="C317" s="104"/>
      <c r="D317" s="105"/>
      <c r="E317" s="18"/>
      <c r="F317" s="18"/>
      <c r="G317" s="18"/>
      <c r="H317" s="18"/>
      <c r="I317" s="31"/>
    </row>
    <row r="318" spans="2:9" ht="12.75">
      <c r="B318" s="318"/>
      <c r="C318" s="104"/>
      <c r="D318" s="105"/>
      <c r="E318" s="18"/>
      <c r="F318" s="18"/>
      <c r="G318" s="18"/>
      <c r="H318" s="18"/>
      <c r="I318" s="31"/>
    </row>
    <row r="319" spans="2:9" ht="12.75">
      <c r="B319" s="318"/>
      <c r="C319" s="104"/>
      <c r="D319" s="105"/>
      <c r="E319" s="18"/>
      <c r="F319" s="18"/>
      <c r="G319" s="18"/>
      <c r="H319" s="18"/>
      <c r="I319" s="31"/>
    </row>
    <row r="320" spans="2:9" ht="12.75">
      <c r="B320" s="318"/>
      <c r="C320" s="104"/>
      <c r="D320" s="105"/>
      <c r="E320" s="18"/>
      <c r="F320" s="18"/>
      <c r="G320" s="18"/>
      <c r="H320" s="18"/>
      <c r="I320" s="31"/>
    </row>
    <row r="321" spans="2:9" ht="12.75">
      <c r="B321" s="318"/>
      <c r="C321" s="104"/>
      <c r="D321" s="105"/>
      <c r="E321" s="18"/>
      <c r="F321" s="18"/>
      <c r="G321" s="18"/>
      <c r="H321" s="18"/>
      <c r="I321" s="31"/>
    </row>
    <row r="322" spans="2:9" ht="12.75">
      <c r="B322" s="318"/>
      <c r="C322" s="104"/>
      <c r="D322" s="105"/>
      <c r="E322" s="18"/>
      <c r="F322" s="18"/>
      <c r="G322" s="18"/>
      <c r="H322" s="18"/>
      <c r="I322" s="31"/>
    </row>
    <row r="323" spans="2:9" ht="12.75">
      <c r="B323" s="318"/>
      <c r="C323" s="104"/>
      <c r="D323" s="105"/>
      <c r="E323" s="18"/>
      <c r="F323" s="18"/>
      <c r="G323" s="18"/>
      <c r="H323" s="18"/>
      <c r="I323" s="31"/>
    </row>
    <row r="324" spans="2:9" ht="12.75">
      <c r="B324" s="318"/>
      <c r="C324" s="104"/>
      <c r="D324" s="105"/>
      <c r="E324" s="18"/>
      <c r="F324" s="18"/>
      <c r="G324" s="18"/>
      <c r="H324" s="18"/>
      <c r="I324" s="31"/>
    </row>
    <row r="325" spans="2:9" ht="12.75">
      <c r="B325" s="318"/>
      <c r="C325" s="104"/>
      <c r="D325" s="105"/>
      <c r="E325" s="18"/>
      <c r="F325" s="18"/>
      <c r="G325" s="18"/>
      <c r="H325" s="18"/>
      <c r="I325" s="31"/>
    </row>
    <row r="326" spans="2:9" ht="12.75">
      <c r="B326" s="318"/>
      <c r="C326" s="104"/>
      <c r="D326" s="105"/>
      <c r="E326" s="18"/>
      <c r="F326" s="18"/>
      <c r="G326" s="18"/>
      <c r="H326" s="18"/>
      <c r="I326" s="31"/>
    </row>
    <row r="327" spans="2:9" ht="12.75">
      <c r="B327" s="318"/>
      <c r="C327" s="104"/>
      <c r="D327" s="105"/>
      <c r="E327" s="18"/>
      <c r="F327" s="18"/>
      <c r="G327" s="18"/>
      <c r="H327" s="18"/>
      <c r="I327" s="31"/>
    </row>
    <row r="328" spans="2:9" ht="12.75">
      <c r="B328" s="318"/>
      <c r="C328" s="104"/>
      <c r="D328" s="105"/>
      <c r="E328" s="18"/>
      <c r="F328" s="18"/>
      <c r="G328" s="18"/>
      <c r="H328" s="18"/>
      <c r="I328" s="31"/>
    </row>
    <row r="329" spans="2:9" ht="12.75">
      <c r="B329" s="318"/>
      <c r="C329" s="104"/>
      <c r="D329" s="105"/>
      <c r="E329" s="18"/>
      <c r="F329" s="18"/>
      <c r="G329" s="18"/>
      <c r="H329" s="18"/>
      <c r="I329" s="31"/>
    </row>
    <row r="330" spans="2:9" ht="12.75">
      <c r="B330" s="318"/>
      <c r="C330" s="104"/>
      <c r="D330" s="105"/>
      <c r="E330" s="18"/>
      <c r="F330" s="18"/>
      <c r="G330" s="18"/>
      <c r="H330" s="18"/>
      <c r="I330" s="31"/>
    </row>
    <row r="331" spans="2:9" ht="12.75">
      <c r="B331" s="318"/>
      <c r="C331" s="104"/>
      <c r="D331" s="105"/>
      <c r="E331" s="18"/>
      <c r="F331" s="18"/>
      <c r="G331" s="18"/>
      <c r="H331" s="18"/>
      <c r="I331" s="31"/>
    </row>
    <row r="332" spans="2:9" ht="12.75">
      <c r="B332" s="318"/>
      <c r="C332" s="104"/>
      <c r="D332" s="105"/>
      <c r="E332" s="18"/>
      <c r="F332" s="18"/>
      <c r="G332" s="18"/>
      <c r="H332" s="18"/>
      <c r="I332" s="31"/>
    </row>
    <row r="333" spans="2:9" ht="12.75">
      <c r="B333" s="318"/>
      <c r="C333" s="104"/>
      <c r="D333" s="105"/>
      <c r="E333" s="18"/>
      <c r="F333" s="18"/>
      <c r="G333" s="18"/>
      <c r="H333" s="18"/>
      <c r="I333" s="31"/>
    </row>
    <row r="334" spans="2:9" ht="12.75">
      <c r="B334" s="318"/>
      <c r="C334" s="104"/>
      <c r="D334" s="105"/>
      <c r="E334" s="18"/>
      <c r="F334" s="18"/>
      <c r="G334" s="18"/>
      <c r="H334" s="18"/>
      <c r="I334" s="31"/>
    </row>
    <row r="335" spans="2:9" ht="12.75">
      <c r="B335" s="318"/>
      <c r="C335" s="104"/>
      <c r="D335" s="105"/>
      <c r="E335" s="18"/>
      <c r="F335" s="18"/>
      <c r="G335" s="18"/>
      <c r="H335" s="18"/>
      <c r="I335" s="31"/>
    </row>
    <row r="336" spans="2:9" ht="12.75">
      <c r="B336" s="318"/>
      <c r="C336" s="104"/>
      <c r="D336" s="105"/>
      <c r="E336" s="18"/>
      <c r="F336" s="18"/>
      <c r="G336" s="18"/>
      <c r="H336" s="18"/>
      <c r="I336" s="31"/>
    </row>
    <row r="337" spans="2:9" ht="12.75">
      <c r="B337" s="318"/>
      <c r="C337" s="104"/>
      <c r="D337" s="105"/>
      <c r="E337" s="18"/>
      <c r="F337" s="18"/>
      <c r="G337" s="18"/>
      <c r="H337" s="18"/>
      <c r="I337" s="31"/>
    </row>
    <row r="338" spans="2:9" ht="12.75">
      <c r="B338" s="318"/>
      <c r="C338" s="104"/>
      <c r="D338" s="105"/>
      <c r="E338" s="18"/>
      <c r="F338" s="18"/>
      <c r="G338" s="18"/>
      <c r="H338" s="18"/>
      <c r="I338" s="31"/>
    </row>
    <row r="339" spans="2:9" ht="12.75">
      <c r="B339" s="318"/>
      <c r="C339" s="104"/>
      <c r="D339" s="105"/>
      <c r="E339" s="18"/>
      <c r="F339" s="18"/>
      <c r="G339" s="18"/>
      <c r="H339" s="18"/>
      <c r="I339" s="31"/>
    </row>
    <row r="340" spans="2:9" ht="12.75">
      <c r="B340" s="318"/>
      <c r="C340" s="104"/>
      <c r="D340" s="105"/>
      <c r="E340" s="18"/>
      <c r="F340" s="18"/>
      <c r="G340" s="18"/>
      <c r="H340" s="18"/>
      <c r="I340" s="31"/>
    </row>
    <row r="341" spans="2:9" ht="12.75">
      <c r="B341" s="318"/>
      <c r="C341" s="104"/>
      <c r="D341" s="105"/>
      <c r="E341" s="18"/>
      <c r="F341" s="18"/>
      <c r="G341" s="18"/>
      <c r="H341" s="18"/>
      <c r="I341" s="31"/>
    </row>
    <row r="342" spans="2:9" ht="12.75">
      <c r="B342" s="318"/>
      <c r="C342" s="104"/>
      <c r="D342" s="105"/>
      <c r="E342" s="18"/>
      <c r="F342" s="18"/>
      <c r="G342" s="18"/>
      <c r="H342" s="18"/>
      <c r="I342" s="31"/>
    </row>
    <row r="343" spans="2:9" ht="12.75">
      <c r="B343" s="318"/>
      <c r="C343" s="104"/>
      <c r="D343" s="105"/>
      <c r="E343" s="18"/>
      <c r="F343" s="18"/>
      <c r="G343" s="18"/>
      <c r="H343" s="18"/>
      <c r="I343" s="31"/>
    </row>
    <row r="344" spans="2:9" ht="12.75">
      <c r="B344" s="318"/>
      <c r="C344" s="104"/>
      <c r="D344" s="105"/>
      <c r="E344" s="18"/>
      <c r="F344" s="18"/>
      <c r="G344" s="18"/>
      <c r="H344" s="18"/>
      <c r="I344" s="31"/>
    </row>
    <row r="345" spans="2:9" ht="12.75">
      <c r="B345" s="318"/>
      <c r="C345" s="104"/>
      <c r="D345" s="105"/>
      <c r="E345" s="18"/>
      <c r="F345" s="18"/>
      <c r="G345" s="18"/>
      <c r="H345" s="18"/>
      <c r="I345" s="31"/>
    </row>
    <row r="346" spans="2:9" ht="12.75">
      <c r="B346" s="318"/>
      <c r="C346" s="104"/>
      <c r="D346" s="105"/>
      <c r="E346" s="18"/>
      <c r="F346" s="18"/>
      <c r="G346" s="18"/>
      <c r="H346" s="18"/>
      <c r="I346" s="31"/>
    </row>
    <row r="347" spans="2:9" ht="12.75">
      <c r="B347" s="318"/>
      <c r="C347" s="104"/>
      <c r="D347" s="105"/>
      <c r="E347" s="18"/>
      <c r="F347" s="18"/>
      <c r="G347" s="18"/>
      <c r="H347" s="18"/>
      <c r="I347" s="31"/>
    </row>
    <row r="348" spans="2:9" ht="12.75">
      <c r="B348" s="318"/>
      <c r="C348" s="104"/>
      <c r="D348" s="105"/>
      <c r="E348" s="18"/>
      <c r="F348" s="18"/>
      <c r="G348" s="18"/>
      <c r="H348" s="18"/>
      <c r="I348" s="31"/>
    </row>
    <row r="349" spans="2:9" ht="12.75">
      <c r="B349" s="318"/>
      <c r="C349" s="104"/>
      <c r="D349" s="105"/>
      <c r="E349" s="18"/>
      <c r="F349" s="18"/>
      <c r="G349" s="18"/>
      <c r="H349" s="18"/>
      <c r="I349" s="31"/>
    </row>
    <row r="350" spans="2:9" ht="12.75">
      <c r="B350" s="318"/>
      <c r="C350" s="104"/>
      <c r="D350" s="105"/>
      <c r="E350" s="18"/>
      <c r="F350" s="18"/>
      <c r="G350" s="18"/>
      <c r="H350" s="18"/>
      <c r="I350" s="31"/>
    </row>
    <row r="351" spans="2:9" ht="12.75">
      <c r="B351" s="318"/>
      <c r="C351" s="104"/>
      <c r="D351" s="105"/>
      <c r="E351" s="18"/>
      <c r="F351" s="18"/>
      <c r="G351" s="18"/>
      <c r="H351" s="18"/>
      <c r="I351" s="31"/>
    </row>
    <row r="352" spans="2:9" ht="12.75">
      <c r="B352" s="318"/>
      <c r="C352" s="104"/>
      <c r="D352" s="105"/>
      <c r="E352" s="18"/>
      <c r="F352" s="18"/>
      <c r="G352" s="18"/>
      <c r="H352" s="18"/>
      <c r="I352" s="31"/>
    </row>
    <row r="353" spans="2:9" ht="12.75">
      <c r="B353" s="318"/>
      <c r="C353" s="104"/>
      <c r="D353" s="105"/>
      <c r="E353" s="18"/>
      <c r="F353" s="18"/>
      <c r="G353" s="18"/>
      <c r="H353" s="18"/>
      <c r="I353" s="31"/>
    </row>
    <row r="354" spans="2:9" ht="12.75">
      <c r="B354" s="318"/>
      <c r="C354" s="104"/>
      <c r="D354" s="105"/>
      <c r="E354" s="18"/>
      <c r="F354" s="18"/>
      <c r="G354" s="18"/>
      <c r="H354" s="18"/>
      <c r="I354" s="31"/>
    </row>
    <row r="355" spans="2:9" ht="12.75">
      <c r="B355" s="318"/>
      <c r="C355" s="104"/>
      <c r="D355" s="105"/>
      <c r="E355" s="18"/>
      <c r="F355" s="18"/>
      <c r="G355" s="18"/>
      <c r="H355" s="18"/>
      <c r="I355" s="31"/>
    </row>
    <row r="356" spans="2:9" ht="12.75">
      <c r="B356" s="318"/>
      <c r="C356" s="104"/>
      <c r="D356" s="105"/>
      <c r="E356" s="18"/>
      <c r="F356" s="18"/>
      <c r="G356" s="18"/>
      <c r="H356" s="18"/>
      <c r="I356" s="31"/>
    </row>
    <row r="357" spans="2:9" ht="12.75">
      <c r="B357" s="318"/>
      <c r="C357" s="104"/>
      <c r="D357" s="105"/>
      <c r="E357" s="18"/>
      <c r="F357" s="18"/>
      <c r="G357" s="18"/>
      <c r="H357" s="18"/>
      <c r="I357" s="31"/>
    </row>
    <row r="358" spans="2:9" ht="12.75">
      <c r="B358" s="318"/>
      <c r="C358" s="104"/>
      <c r="D358" s="105"/>
      <c r="E358" s="18"/>
      <c r="F358" s="18"/>
      <c r="G358" s="18"/>
      <c r="H358" s="18"/>
      <c r="I358" s="31"/>
    </row>
    <row r="359" spans="2:9" ht="12.75">
      <c r="B359" s="318"/>
      <c r="C359" s="104"/>
      <c r="D359" s="105"/>
      <c r="E359" s="18"/>
      <c r="F359" s="18"/>
      <c r="G359" s="18"/>
      <c r="H359" s="18"/>
      <c r="I359" s="31"/>
    </row>
    <row r="360" spans="2:9" ht="12.75">
      <c r="B360" s="318"/>
      <c r="C360" s="104"/>
      <c r="D360" s="105"/>
      <c r="E360" s="18"/>
      <c r="F360" s="18"/>
      <c r="G360" s="18"/>
      <c r="H360" s="18"/>
      <c r="I360" s="31"/>
    </row>
    <row r="361" spans="2:9" ht="12.75">
      <c r="B361" s="318"/>
      <c r="C361" s="104"/>
      <c r="D361" s="105"/>
      <c r="E361" s="18"/>
      <c r="F361" s="18"/>
      <c r="G361" s="18"/>
      <c r="H361" s="18"/>
      <c r="I361" s="31"/>
    </row>
    <row r="362" spans="2:9" ht="12.75">
      <c r="B362" s="318"/>
      <c r="C362" s="104"/>
      <c r="D362" s="105"/>
      <c r="E362" s="18"/>
      <c r="F362" s="18"/>
      <c r="G362" s="18"/>
      <c r="H362" s="18"/>
      <c r="I362" s="31"/>
    </row>
    <row r="363" spans="2:9" ht="12.75">
      <c r="B363" s="318"/>
      <c r="C363" s="104"/>
      <c r="D363" s="105"/>
      <c r="E363" s="18"/>
      <c r="F363" s="18"/>
      <c r="G363" s="18"/>
      <c r="H363" s="18"/>
      <c r="I363" s="31"/>
    </row>
    <row r="364" spans="2:9" ht="12.75">
      <c r="B364" s="318"/>
      <c r="C364" s="104"/>
      <c r="D364" s="105"/>
      <c r="E364" s="18"/>
      <c r="F364" s="18"/>
      <c r="G364" s="18"/>
      <c r="H364" s="18"/>
      <c r="I364" s="31"/>
    </row>
    <row r="365" spans="2:9" ht="12.75">
      <c r="B365" s="318"/>
      <c r="C365" s="104"/>
      <c r="D365" s="105"/>
      <c r="E365" s="18"/>
      <c r="F365" s="18"/>
      <c r="G365" s="18"/>
      <c r="H365" s="18"/>
      <c r="I365" s="31"/>
    </row>
    <row r="366" spans="2:9" ht="12.75">
      <c r="B366" s="318"/>
      <c r="C366" s="104"/>
      <c r="D366" s="105"/>
      <c r="E366" s="18"/>
      <c r="F366" s="18"/>
      <c r="G366" s="18"/>
      <c r="H366" s="18"/>
      <c r="I366" s="31"/>
    </row>
    <row r="367" spans="2:9" ht="12.75">
      <c r="B367" s="318"/>
      <c r="C367" s="104"/>
      <c r="D367" s="105"/>
      <c r="E367" s="18"/>
      <c r="F367" s="18"/>
      <c r="G367" s="18"/>
      <c r="H367" s="18"/>
      <c r="I367" s="31"/>
    </row>
    <row r="368" spans="2:9" ht="12.75">
      <c r="B368" s="318"/>
      <c r="C368" s="104"/>
      <c r="D368" s="105"/>
      <c r="E368" s="18"/>
      <c r="F368" s="18"/>
      <c r="G368" s="18"/>
      <c r="H368" s="18"/>
      <c r="I368" s="31"/>
    </row>
    <row r="369" spans="2:9" ht="12.75">
      <c r="B369" s="318"/>
      <c r="C369" s="104"/>
      <c r="D369" s="105"/>
      <c r="E369" s="18"/>
      <c r="F369" s="18"/>
      <c r="G369" s="18"/>
      <c r="H369" s="18"/>
      <c r="I369" s="31"/>
    </row>
    <row r="370" spans="2:9" ht="12.75">
      <c r="B370" s="318"/>
      <c r="C370" s="104"/>
      <c r="D370" s="105"/>
      <c r="E370" s="18"/>
      <c r="F370" s="18"/>
      <c r="G370" s="18"/>
      <c r="H370" s="18"/>
      <c r="I370" s="31"/>
    </row>
    <row r="371" spans="2:9" ht="12.75">
      <c r="B371" s="318"/>
      <c r="C371" s="104"/>
      <c r="D371" s="105"/>
      <c r="E371" s="18"/>
      <c r="F371" s="18"/>
      <c r="G371" s="18"/>
      <c r="H371" s="18"/>
      <c r="I371" s="31"/>
    </row>
    <row r="372" spans="2:9" ht="12.75">
      <c r="B372" s="318"/>
      <c r="C372" s="104"/>
      <c r="D372" s="105"/>
      <c r="E372" s="18"/>
      <c r="F372" s="18"/>
      <c r="G372" s="18"/>
      <c r="H372" s="18"/>
      <c r="I372" s="31"/>
    </row>
    <row r="373" spans="2:9" ht="12.75">
      <c r="B373" s="318"/>
      <c r="C373" s="104"/>
      <c r="D373" s="105"/>
      <c r="E373" s="18"/>
      <c r="F373" s="18"/>
      <c r="G373" s="18"/>
      <c r="H373" s="18"/>
      <c r="I373" s="31"/>
    </row>
    <row r="374" spans="2:9" ht="12.75">
      <c r="B374" s="318"/>
      <c r="C374" s="104"/>
      <c r="D374" s="105"/>
      <c r="E374" s="18"/>
      <c r="F374" s="18"/>
      <c r="G374" s="18"/>
      <c r="H374" s="18"/>
      <c r="I374" s="31"/>
    </row>
    <row r="375" spans="2:9" ht="12.75">
      <c r="B375" s="318"/>
      <c r="C375" s="104"/>
      <c r="D375" s="105"/>
      <c r="E375" s="18"/>
      <c r="F375" s="18"/>
      <c r="G375" s="18"/>
      <c r="H375" s="18"/>
      <c r="I375" s="31"/>
    </row>
    <row r="376" spans="2:9" ht="12.75">
      <c r="B376" s="318"/>
      <c r="C376" s="104"/>
      <c r="D376" s="105"/>
      <c r="E376" s="18"/>
      <c r="F376" s="18"/>
      <c r="G376" s="18"/>
      <c r="H376" s="18"/>
      <c r="I376" s="31"/>
    </row>
    <row r="377" spans="2:9" ht="12.75">
      <c r="B377" s="318"/>
      <c r="C377" s="104"/>
      <c r="D377" s="105"/>
      <c r="E377" s="18"/>
      <c r="F377" s="18"/>
      <c r="G377" s="18"/>
      <c r="H377" s="18"/>
      <c r="I377" s="31"/>
    </row>
    <row r="378" spans="2:9" ht="12.75">
      <c r="B378" s="318"/>
      <c r="C378" s="104"/>
      <c r="D378" s="105"/>
      <c r="E378" s="18"/>
      <c r="F378" s="18"/>
      <c r="G378" s="18"/>
      <c r="H378" s="18"/>
      <c r="I378" s="31"/>
    </row>
    <row r="379" spans="2:9" ht="12.75">
      <c r="B379" s="318"/>
      <c r="C379" s="104"/>
      <c r="D379" s="105"/>
      <c r="E379" s="18"/>
      <c r="F379" s="18"/>
      <c r="G379" s="18"/>
      <c r="H379" s="18"/>
      <c r="I379" s="31"/>
    </row>
    <row r="380" spans="2:9" ht="12.75">
      <c r="B380" s="318"/>
      <c r="C380" s="104"/>
      <c r="D380" s="105"/>
      <c r="E380" s="18"/>
      <c r="F380" s="18"/>
      <c r="G380" s="18"/>
      <c r="H380" s="18"/>
      <c r="I380" s="31"/>
    </row>
    <row r="381" spans="2:9" ht="12.75">
      <c r="B381" s="318"/>
      <c r="C381" s="104"/>
      <c r="D381" s="105"/>
      <c r="E381" s="18"/>
      <c r="F381" s="18"/>
      <c r="G381" s="18"/>
      <c r="H381" s="18"/>
      <c r="I381" s="31"/>
    </row>
    <row r="382" spans="2:9" ht="12.75">
      <c r="B382" s="318"/>
      <c r="C382" s="104"/>
      <c r="D382" s="105"/>
      <c r="E382" s="18"/>
      <c r="F382" s="18"/>
      <c r="G382" s="18"/>
      <c r="H382" s="18"/>
      <c r="I382" s="31"/>
    </row>
    <row r="383" spans="2:9" ht="12.75">
      <c r="B383" s="318"/>
      <c r="C383" s="104"/>
      <c r="D383" s="105"/>
      <c r="E383" s="18"/>
      <c r="F383" s="18"/>
      <c r="G383" s="18"/>
      <c r="H383" s="18"/>
      <c r="I383" s="31"/>
    </row>
    <row r="384" spans="2:9" ht="12.75">
      <c r="B384" s="318"/>
      <c r="C384" s="104"/>
      <c r="D384" s="105"/>
      <c r="E384" s="18"/>
      <c r="F384" s="18"/>
      <c r="G384" s="18"/>
      <c r="H384" s="18"/>
      <c r="I384" s="31"/>
    </row>
    <row r="385" spans="2:9" ht="12.75">
      <c r="B385" s="318"/>
      <c r="C385" s="104"/>
      <c r="D385" s="105"/>
      <c r="E385" s="18"/>
      <c r="F385" s="18"/>
      <c r="G385" s="18"/>
      <c r="H385" s="18"/>
      <c r="I385" s="31"/>
    </row>
    <row r="386" spans="2:9" ht="12.75">
      <c r="B386" s="318"/>
      <c r="C386" s="104"/>
      <c r="D386" s="105"/>
      <c r="E386" s="18"/>
      <c r="F386" s="18"/>
      <c r="G386" s="18"/>
      <c r="H386" s="18"/>
      <c r="I386" s="31"/>
    </row>
    <row r="387" spans="2:9" ht="12.75">
      <c r="B387" s="318"/>
      <c r="C387" s="104"/>
      <c r="D387" s="105"/>
      <c r="E387" s="18"/>
      <c r="F387" s="18"/>
      <c r="G387" s="18"/>
      <c r="H387" s="18"/>
      <c r="I387" s="31"/>
    </row>
    <row r="388" spans="2:9" ht="12.75">
      <c r="B388" s="318"/>
      <c r="C388" s="104"/>
      <c r="D388" s="105"/>
      <c r="E388" s="18"/>
      <c r="F388" s="18"/>
      <c r="G388" s="18"/>
      <c r="H388" s="18"/>
      <c r="I388" s="31"/>
    </row>
    <row r="389" spans="2:9" ht="12.75">
      <c r="B389" s="318"/>
      <c r="C389" s="104"/>
      <c r="D389" s="105"/>
      <c r="E389" s="18"/>
      <c r="F389" s="18"/>
      <c r="G389" s="18"/>
      <c r="H389" s="18"/>
      <c r="I389" s="31"/>
    </row>
    <row r="390" spans="2:9" ht="12.75">
      <c r="B390" s="318"/>
      <c r="C390" s="104"/>
      <c r="D390" s="105"/>
      <c r="E390" s="18"/>
      <c r="F390" s="18"/>
      <c r="G390" s="18"/>
      <c r="H390" s="18"/>
      <c r="I390" s="31"/>
    </row>
    <row r="391" spans="2:9" ht="12.75">
      <c r="B391" s="318"/>
      <c r="C391" s="104"/>
      <c r="D391" s="105"/>
      <c r="E391" s="18"/>
      <c r="F391" s="18"/>
      <c r="G391" s="18"/>
      <c r="H391" s="18"/>
      <c r="I391" s="31"/>
    </row>
    <row r="392" spans="2:9" ht="12.75">
      <c r="B392" s="318"/>
      <c r="C392" s="104"/>
      <c r="D392" s="105"/>
      <c r="E392" s="18"/>
      <c r="F392" s="18"/>
      <c r="G392" s="18"/>
      <c r="H392" s="18"/>
      <c r="I392" s="31"/>
    </row>
    <row r="393" spans="2:9" ht="12.75">
      <c r="B393" s="318"/>
      <c r="C393" s="104"/>
      <c r="D393" s="105"/>
      <c r="E393" s="18"/>
      <c r="F393" s="18"/>
      <c r="G393" s="18"/>
      <c r="H393" s="18"/>
      <c r="I393" s="31"/>
    </row>
    <row r="394" spans="2:9" ht="12.75">
      <c r="B394" s="318"/>
      <c r="C394" s="104"/>
      <c r="D394" s="105"/>
      <c r="E394" s="18"/>
      <c r="F394" s="18"/>
      <c r="G394" s="18"/>
      <c r="H394" s="18"/>
      <c r="I394" s="31"/>
    </row>
    <row r="395" spans="2:9" ht="12.75">
      <c r="B395" s="318"/>
      <c r="C395" s="104"/>
      <c r="D395" s="105"/>
      <c r="E395" s="18"/>
      <c r="F395" s="18"/>
      <c r="G395" s="18"/>
      <c r="H395" s="18"/>
      <c r="I395" s="31"/>
    </row>
    <row r="396" spans="2:9" ht="12.75">
      <c r="B396" s="318"/>
      <c r="C396" s="104"/>
      <c r="D396" s="105"/>
      <c r="E396" s="18"/>
      <c r="F396" s="18"/>
      <c r="G396" s="18"/>
      <c r="H396" s="18"/>
      <c r="I396" s="31"/>
    </row>
    <row r="397" spans="2:9" ht="12.75">
      <c r="B397" s="318"/>
      <c r="C397" s="104"/>
      <c r="D397" s="105"/>
      <c r="E397" s="18"/>
      <c r="F397" s="18"/>
      <c r="G397" s="18"/>
      <c r="H397" s="18"/>
      <c r="I397" s="31"/>
    </row>
    <row r="398" spans="2:9" ht="12.75">
      <c r="B398" s="318"/>
      <c r="C398" s="104"/>
      <c r="D398" s="105"/>
      <c r="E398" s="18"/>
      <c r="F398" s="18"/>
      <c r="G398" s="18"/>
      <c r="H398" s="18"/>
      <c r="I398" s="31"/>
    </row>
    <row r="399" spans="2:9" ht="12.75">
      <c r="B399" s="318"/>
      <c r="C399" s="104"/>
      <c r="D399" s="105"/>
      <c r="E399" s="18"/>
      <c r="F399" s="18"/>
      <c r="G399" s="18"/>
      <c r="H399" s="18"/>
      <c r="I399" s="31"/>
    </row>
    <row r="400" spans="2:9" ht="12.75">
      <c r="B400" s="318"/>
      <c r="C400" s="104"/>
      <c r="D400" s="105"/>
      <c r="E400" s="18"/>
      <c r="F400" s="18"/>
      <c r="G400" s="18"/>
      <c r="H400" s="18"/>
      <c r="I400" s="31"/>
    </row>
    <row r="401" spans="2:9" ht="12.75">
      <c r="B401" s="318"/>
      <c r="C401" s="104"/>
      <c r="D401" s="105"/>
      <c r="E401" s="18"/>
      <c r="F401" s="18"/>
      <c r="G401" s="18"/>
      <c r="H401" s="18"/>
      <c r="I401" s="31"/>
    </row>
    <row r="402" spans="2:9" ht="12.75">
      <c r="B402" s="318"/>
      <c r="C402" s="104"/>
      <c r="D402" s="105"/>
      <c r="E402" s="18"/>
      <c r="F402" s="18"/>
      <c r="G402" s="18"/>
      <c r="H402" s="18"/>
      <c r="I402" s="31"/>
    </row>
    <row r="403" spans="2:9" ht="12.75">
      <c r="B403" s="318"/>
      <c r="C403" s="104"/>
      <c r="D403" s="105"/>
      <c r="E403" s="18"/>
      <c r="F403" s="18"/>
      <c r="G403" s="18"/>
      <c r="H403" s="18"/>
      <c r="I403" s="31"/>
    </row>
    <row r="404" spans="2:9" ht="12.75">
      <c r="B404" s="318"/>
      <c r="C404" s="104"/>
      <c r="D404" s="105"/>
      <c r="E404" s="18"/>
      <c r="F404" s="18"/>
      <c r="G404" s="18"/>
      <c r="H404" s="18"/>
      <c r="I404" s="31"/>
    </row>
    <row r="405" spans="2:9" ht="12.75">
      <c r="B405" s="318"/>
      <c r="C405" s="104"/>
      <c r="D405" s="105"/>
      <c r="E405" s="18"/>
      <c r="F405" s="18"/>
      <c r="G405" s="18"/>
      <c r="H405" s="18"/>
      <c r="I405" s="31"/>
    </row>
    <row r="406" spans="2:9" ht="12.75">
      <c r="B406" s="318"/>
      <c r="C406" s="104"/>
      <c r="D406" s="105"/>
      <c r="E406" s="18"/>
      <c r="F406" s="18"/>
      <c r="G406" s="18"/>
      <c r="H406" s="18"/>
      <c r="I406" s="31"/>
    </row>
    <row r="407" spans="2:9" ht="12.75">
      <c r="B407" s="318"/>
      <c r="C407" s="104"/>
      <c r="D407" s="105"/>
      <c r="E407" s="18"/>
      <c r="F407" s="18"/>
      <c r="G407" s="18"/>
      <c r="H407" s="18"/>
      <c r="I407" s="31"/>
    </row>
    <row r="408" spans="2:9" ht="12.75">
      <c r="B408" s="318"/>
      <c r="C408" s="104"/>
      <c r="D408" s="105"/>
      <c r="E408" s="18"/>
      <c r="F408" s="18"/>
      <c r="G408" s="18"/>
      <c r="H408" s="18"/>
      <c r="I408" s="31"/>
    </row>
    <row r="409" spans="2:9" ht="12.75">
      <c r="B409" s="318"/>
      <c r="C409" s="104"/>
      <c r="D409" s="105"/>
      <c r="E409" s="18"/>
      <c r="F409" s="18"/>
      <c r="G409" s="18"/>
      <c r="H409" s="18"/>
      <c r="I409" s="31"/>
    </row>
    <row r="410" spans="2:9" ht="12.75">
      <c r="B410" s="318"/>
      <c r="C410" s="104"/>
      <c r="D410" s="105"/>
      <c r="E410" s="18"/>
      <c r="F410" s="18"/>
      <c r="G410" s="18"/>
      <c r="H410" s="18"/>
      <c r="I410" s="31"/>
    </row>
    <row r="411" spans="2:9" ht="12.75">
      <c r="B411" s="318"/>
      <c r="C411" s="104"/>
      <c r="D411" s="105"/>
      <c r="E411" s="18"/>
      <c r="F411" s="18"/>
      <c r="G411" s="18"/>
      <c r="H411" s="18"/>
      <c r="I411" s="31"/>
    </row>
    <row r="412" spans="2:9" ht="12.75">
      <c r="B412" s="318"/>
      <c r="C412" s="104"/>
      <c r="D412" s="105"/>
      <c r="E412" s="18"/>
      <c r="F412" s="18"/>
      <c r="G412" s="18"/>
      <c r="H412" s="18"/>
      <c r="I412" s="31"/>
    </row>
    <row r="413" spans="2:9" ht="12.75">
      <c r="B413" s="318"/>
      <c r="C413" s="104"/>
      <c r="D413" s="105"/>
      <c r="E413" s="18"/>
      <c r="F413" s="18"/>
      <c r="G413" s="18"/>
      <c r="H413" s="18"/>
      <c r="I413" s="31"/>
    </row>
    <row r="414" spans="2:9" ht="12.75">
      <c r="B414" s="318"/>
      <c r="C414" s="104"/>
      <c r="D414" s="105"/>
      <c r="E414" s="18"/>
      <c r="F414" s="18"/>
      <c r="G414" s="18"/>
      <c r="H414" s="18"/>
      <c r="I414" s="31"/>
    </row>
    <row r="415" spans="2:9" ht="12.75">
      <c r="B415" s="318"/>
      <c r="C415" s="104"/>
      <c r="D415" s="105"/>
      <c r="E415" s="18"/>
      <c r="F415" s="18"/>
      <c r="G415" s="18"/>
      <c r="H415" s="18"/>
      <c r="I415" s="31"/>
    </row>
    <row r="416" spans="2:9" ht="12.75">
      <c r="B416" s="318"/>
      <c r="C416" s="104"/>
      <c r="D416" s="105"/>
      <c r="E416" s="18"/>
      <c r="F416" s="18"/>
      <c r="G416" s="18"/>
      <c r="H416" s="18"/>
      <c r="I416" s="31"/>
    </row>
    <row r="417" spans="2:9" ht="12.75">
      <c r="B417" s="318"/>
      <c r="C417" s="104"/>
      <c r="D417" s="105"/>
      <c r="E417" s="18"/>
      <c r="F417" s="18"/>
      <c r="G417" s="18"/>
      <c r="H417" s="18"/>
      <c r="I417" s="31"/>
    </row>
    <row r="418" spans="2:9" ht="12.75">
      <c r="B418" s="318"/>
      <c r="C418" s="104"/>
      <c r="D418" s="105"/>
      <c r="E418" s="18"/>
      <c r="F418" s="18"/>
      <c r="G418" s="18"/>
      <c r="H418" s="18"/>
      <c r="I418" s="31"/>
    </row>
    <row r="419" spans="2:9" ht="12.75">
      <c r="B419" s="318"/>
      <c r="C419" s="104"/>
      <c r="D419" s="105"/>
      <c r="E419" s="18"/>
      <c r="F419" s="18"/>
      <c r="G419" s="18"/>
      <c r="H419" s="18"/>
      <c r="I419" s="31"/>
    </row>
    <row r="420" spans="2:9" ht="12.75">
      <c r="B420" s="318"/>
      <c r="C420" s="104"/>
      <c r="D420" s="105"/>
      <c r="E420" s="18"/>
      <c r="F420" s="18"/>
      <c r="G420" s="18"/>
      <c r="H420" s="18"/>
      <c r="I420" s="31"/>
    </row>
    <row r="421" spans="2:9" ht="12.75">
      <c r="B421" s="318"/>
      <c r="C421" s="104"/>
      <c r="D421" s="105"/>
      <c r="E421" s="18"/>
      <c r="F421" s="18"/>
      <c r="G421" s="18"/>
      <c r="H421" s="18"/>
      <c r="I421" s="31"/>
    </row>
    <row r="422" spans="2:9" ht="12.75">
      <c r="B422" s="318"/>
      <c r="C422" s="104"/>
      <c r="D422" s="105"/>
      <c r="E422" s="18"/>
      <c r="F422" s="18"/>
      <c r="G422" s="18"/>
      <c r="H422" s="18"/>
      <c r="I422" s="31"/>
    </row>
    <row r="423" spans="2:9" ht="12.75">
      <c r="B423" s="318"/>
      <c r="C423" s="104"/>
      <c r="D423" s="105"/>
      <c r="E423" s="18"/>
      <c r="F423" s="18"/>
      <c r="G423" s="18"/>
      <c r="H423" s="18"/>
      <c r="I423" s="31"/>
    </row>
    <row r="424" spans="2:9" ht="12.75">
      <c r="B424" s="318"/>
      <c r="C424" s="104"/>
      <c r="D424" s="105"/>
      <c r="E424" s="18"/>
      <c r="F424" s="18"/>
      <c r="G424" s="18"/>
      <c r="H424" s="18"/>
      <c r="I424" s="31"/>
    </row>
    <row r="425" spans="2:9" ht="12.75">
      <c r="B425" s="318"/>
      <c r="C425" s="104"/>
      <c r="D425" s="105"/>
      <c r="E425" s="18"/>
      <c r="F425" s="18"/>
      <c r="G425" s="18"/>
      <c r="H425" s="18"/>
      <c r="I425" s="31"/>
    </row>
    <row r="426" spans="2:9" ht="12.75">
      <c r="B426" s="318"/>
      <c r="C426" s="104"/>
      <c r="D426" s="105"/>
      <c r="E426" s="18"/>
      <c r="F426" s="18"/>
      <c r="G426" s="18"/>
      <c r="H426" s="18"/>
      <c r="I426" s="31"/>
    </row>
    <row r="427" spans="2:9" ht="12.75">
      <c r="B427" s="318"/>
      <c r="C427" s="104"/>
      <c r="D427" s="105"/>
      <c r="E427" s="18"/>
      <c r="F427" s="18"/>
      <c r="G427" s="18"/>
      <c r="H427" s="18"/>
      <c r="I427" s="31"/>
    </row>
    <row r="428" spans="2:9" ht="12.75">
      <c r="B428" s="318"/>
      <c r="C428" s="104"/>
      <c r="D428" s="105"/>
      <c r="E428" s="18"/>
      <c r="F428" s="18"/>
      <c r="G428" s="18"/>
      <c r="H428" s="18"/>
      <c r="I428" s="31"/>
    </row>
    <row r="429" spans="2:9" ht="12.75">
      <c r="B429" s="318"/>
      <c r="C429" s="104"/>
      <c r="D429" s="105"/>
      <c r="E429" s="18"/>
      <c r="F429" s="18"/>
      <c r="G429" s="18"/>
      <c r="H429" s="18"/>
      <c r="I429" s="31"/>
    </row>
    <row r="430" spans="2:9" ht="12.75">
      <c r="B430" s="318"/>
      <c r="C430" s="104"/>
      <c r="D430" s="105"/>
      <c r="E430" s="18"/>
      <c r="F430" s="18"/>
      <c r="G430" s="18"/>
      <c r="H430" s="18"/>
      <c r="I430" s="31"/>
    </row>
    <row r="431" spans="2:9" ht="12.75">
      <c r="B431" s="318"/>
      <c r="C431" s="104"/>
      <c r="D431" s="105"/>
      <c r="E431" s="18"/>
      <c r="F431" s="18"/>
      <c r="G431" s="18"/>
      <c r="H431" s="18"/>
      <c r="I431" s="31"/>
    </row>
    <row r="432" spans="2:9" ht="12.75">
      <c r="B432" s="318"/>
      <c r="C432" s="104"/>
      <c r="D432" s="105"/>
      <c r="E432" s="18"/>
      <c r="F432" s="18"/>
      <c r="G432" s="18"/>
      <c r="H432" s="18"/>
      <c r="I432" s="31"/>
    </row>
    <row r="433" spans="2:9" ht="12.75">
      <c r="B433" s="318"/>
      <c r="C433" s="104"/>
      <c r="D433" s="105"/>
      <c r="E433" s="18"/>
      <c r="F433" s="18"/>
      <c r="G433" s="18"/>
      <c r="H433" s="18"/>
      <c r="I433" s="31"/>
    </row>
    <row r="434" spans="2:9" ht="12.75">
      <c r="B434" s="318"/>
      <c r="C434" s="104"/>
      <c r="D434" s="105"/>
      <c r="E434" s="18"/>
      <c r="F434" s="18"/>
      <c r="G434" s="18"/>
      <c r="H434" s="18"/>
      <c r="I434" s="31"/>
    </row>
    <row r="435" spans="2:9" ht="12.75">
      <c r="B435" s="318"/>
      <c r="C435" s="104"/>
      <c r="D435" s="105"/>
      <c r="E435" s="18"/>
      <c r="F435" s="18"/>
      <c r="G435" s="18"/>
      <c r="H435" s="18"/>
      <c r="I435" s="31"/>
    </row>
    <row r="436" spans="2:9" ht="12.75">
      <c r="B436" s="318"/>
      <c r="C436" s="104"/>
      <c r="D436" s="105"/>
      <c r="E436" s="18"/>
      <c r="F436" s="18"/>
      <c r="G436" s="18"/>
      <c r="H436" s="18"/>
      <c r="I436" s="31"/>
    </row>
    <row r="437" spans="2:9" ht="12.75">
      <c r="B437" s="318"/>
      <c r="C437" s="104"/>
      <c r="D437" s="105"/>
      <c r="E437" s="18"/>
      <c r="F437" s="18"/>
      <c r="G437" s="18"/>
      <c r="H437" s="18"/>
      <c r="I437" s="31"/>
    </row>
    <row r="438" spans="2:9" ht="12.75">
      <c r="B438" s="318"/>
      <c r="C438" s="104"/>
      <c r="D438" s="105"/>
      <c r="E438" s="18"/>
      <c r="F438" s="18"/>
      <c r="G438" s="18"/>
      <c r="H438" s="18"/>
      <c r="I438" s="31"/>
    </row>
    <row r="439" spans="2:9" ht="12.75">
      <c r="B439" s="318"/>
      <c r="C439" s="104"/>
      <c r="D439" s="105"/>
      <c r="E439" s="18"/>
      <c r="F439" s="18"/>
      <c r="G439" s="18"/>
      <c r="H439" s="18"/>
      <c r="I439" s="31"/>
    </row>
    <row r="440" spans="2:9" ht="12.75">
      <c r="B440" s="318"/>
      <c r="C440" s="104"/>
      <c r="D440" s="105"/>
      <c r="E440" s="18"/>
      <c r="F440" s="18"/>
      <c r="G440" s="18"/>
      <c r="H440" s="18"/>
      <c r="I440" s="31"/>
    </row>
    <row r="441" spans="2:9" ht="12.75">
      <c r="B441" s="318"/>
      <c r="C441" s="104"/>
      <c r="D441" s="105"/>
      <c r="E441" s="18"/>
      <c r="F441" s="18"/>
      <c r="G441" s="18"/>
      <c r="H441" s="18"/>
      <c r="I441" s="31"/>
    </row>
    <row r="442" spans="2:9" ht="12.75">
      <c r="B442" s="318"/>
      <c r="C442" s="104"/>
      <c r="D442" s="105"/>
      <c r="E442" s="18"/>
      <c r="F442" s="18"/>
      <c r="G442" s="18"/>
      <c r="H442" s="18"/>
      <c r="I442" s="31"/>
    </row>
    <row r="443" spans="2:9" ht="12.75">
      <c r="B443" s="318"/>
      <c r="C443" s="104"/>
      <c r="D443" s="105"/>
      <c r="E443" s="18"/>
      <c r="F443" s="18"/>
      <c r="G443" s="18"/>
      <c r="H443" s="18"/>
      <c r="I443" s="31"/>
    </row>
    <row r="444" spans="2:9" ht="12.75">
      <c r="B444" s="318"/>
      <c r="C444" s="104"/>
      <c r="D444" s="105"/>
      <c r="E444" s="18"/>
      <c r="F444" s="18"/>
      <c r="G444" s="18"/>
      <c r="H444" s="18"/>
      <c r="I444" s="31"/>
    </row>
    <row r="445" spans="2:9" ht="12.75">
      <c r="B445" s="318"/>
      <c r="C445" s="104"/>
      <c r="D445" s="105"/>
      <c r="E445" s="18"/>
      <c r="F445" s="18"/>
      <c r="G445" s="18"/>
      <c r="H445" s="18"/>
      <c r="I445" s="31"/>
    </row>
    <row r="446" spans="2:9" ht="12.75">
      <c r="B446" s="318"/>
      <c r="C446" s="104"/>
      <c r="D446" s="105"/>
      <c r="E446" s="18"/>
      <c r="F446" s="18"/>
      <c r="G446" s="18"/>
      <c r="H446" s="18"/>
      <c r="I446" s="31"/>
    </row>
    <row r="447" spans="2:9" ht="12.75">
      <c r="B447" s="318"/>
      <c r="C447" s="104"/>
      <c r="D447" s="105"/>
      <c r="E447" s="18"/>
      <c r="F447" s="18"/>
      <c r="G447" s="18"/>
      <c r="H447" s="18"/>
      <c r="I447" s="31"/>
    </row>
    <row r="448" spans="2:9" ht="12.75">
      <c r="B448" s="318"/>
      <c r="C448" s="104"/>
      <c r="D448" s="105"/>
      <c r="E448" s="18"/>
      <c r="F448" s="18"/>
      <c r="G448" s="18"/>
      <c r="H448" s="18"/>
      <c r="I448" s="31"/>
    </row>
    <row r="449" spans="2:9" ht="12.75">
      <c r="B449" s="318"/>
      <c r="C449" s="104"/>
      <c r="D449" s="105"/>
      <c r="E449" s="18"/>
      <c r="F449" s="18"/>
      <c r="G449" s="18"/>
      <c r="H449" s="18"/>
      <c r="I449" s="31"/>
    </row>
    <row r="450" spans="2:9" ht="12.75">
      <c r="B450" s="318"/>
      <c r="C450" s="104"/>
      <c r="D450" s="105"/>
      <c r="E450" s="18"/>
      <c r="F450" s="18"/>
      <c r="G450" s="18"/>
      <c r="H450" s="18"/>
      <c r="I450" s="31"/>
    </row>
    <row r="451" spans="2:9" ht="12.75">
      <c r="B451" s="318"/>
      <c r="C451" s="104"/>
      <c r="D451" s="105"/>
      <c r="E451" s="18"/>
      <c r="F451" s="18"/>
      <c r="G451" s="18"/>
      <c r="H451" s="18"/>
      <c r="I451" s="31"/>
    </row>
    <row r="452" spans="2:9" ht="12.75">
      <c r="B452" s="318"/>
      <c r="C452" s="104"/>
      <c r="D452" s="105"/>
      <c r="E452" s="18"/>
      <c r="F452" s="18"/>
      <c r="G452" s="18"/>
      <c r="H452" s="18"/>
      <c r="I452" s="31"/>
    </row>
    <row r="453" spans="2:9" ht="12.75">
      <c r="B453" s="318"/>
      <c r="C453" s="104"/>
      <c r="D453" s="105"/>
      <c r="E453" s="18"/>
      <c r="F453" s="18"/>
      <c r="G453" s="18"/>
      <c r="H453" s="18"/>
      <c r="I453" s="31"/>
    </row>
    <row r="454" spans="2:9" ht="12.75">
      <c r="B454" s="318"/>
      <c r="C454" s="104"/>
      <c r="D454" s="105"/>
      <c r="E454" s="18"/>
      <c r="F454" s="18"/>
      <c r="G454" s="18"/>
      <c r="H454" s="18"/>
      <c r="I454" s="31"/>
    </row>
    <row r="455" spans="2:9" ht="12.75">
      <c r="B455" s="318"/>
      <c r="C455" s="104"/>
      <c r="D455" s="105"/>
      <c r="E455" s="18"/>
      <c r="F455" s="18"/>
      <c r="G455" s="18"/>
      <c r="H455" s="18"/>
      <c r="I455" s="31"/>
    </row>
    <row r="456" spans="2:9" ht="12.75">
      <c r="B456" s="318"/>
      <c r="C456" s="104"/>
      <c r="D456" s="105"/>
      <c r="E456" s="18"/>
      <c r="F456" s="18"/>
      <c r="G456" s="18"/>
      <c r="H456" s="18"/>
      <c r="I456" s="31"/>
    </row>
    <row r="457" spans="2:9" ht="12.75">
      <c r="B457" s="318"/>
      <c r="C457" s="104"/>
      <c r="D457" s="105"/>
      <c r="E457" s="18"/>
      <c r="F457" s="18"/>
      <c r="G457" s="18"/>
      <c r="H457" s="18"/>
      <c r="I457" s="31"/>
    </row>
    <row r="458" spans="2:9" ht="12.75">
      <c r="B458" s="318"/>
      <c r="C458" s="104"/>
      <c r="D458" s="105"/>
      <c r="E458" s="18"/>
      <c r="F458" s="18"/>
      <c r="G458" s="18"/>
      <c r="H458" s="18"/>
      <c r="I458" s="31"/>
    </row>
    <row r="459" spans="2:9" ht="12.75">
      <c r="B459" s="318"/>
      <c r="C459" s="104"/>
      <c r="D459" s="105"/>
      <c r="E459" s="18"/>
      <c r="F459" s="18"/>
      <c r="G459" s="18"/>
      <c r="H459" s="18"/>
      <c r="I459" s="31"/>
    </row>
    <row r="460" spans="2:9" ht="12.75">
      <c r="B460" s="318"/>
      <c r="C460" s="104"/>
      <c r="D460" s="105"/>
      <c r="E460" s="18"/>
      <c r="F460" s="18"/>
      <c r="G460" s="18"/>
      <c r="H460" s="18"/>
      <c r="I460" s="31"/>
    </row>
    <row r="461" spans="2:9" ht="12.75">
      <c r="B461" s="318"/>
      <c r="C461" s="104"/>
      <c r="D461" s="105"/>
      <c r="E461" s="18"/>
      <c r="F461" s="18"/>
      <c r="G461" s="18"/>
      <c r="H461" s="18"/>
      <c r="I461" s="31"/>
    </row>
    <row r="462" spans="2:9" ht="12.75">
      <c r="B462" s="318"/>
      <c r="C462" s="104"/>
      <c r="D462" s="105"/>
      <c r="E462" s="18"/>
      <c r="F462" s="18"/>
      <c r="G462" s="18"/>
      <c r="H462" s="18"/>
      <c r="I462" s="31"/>
    </row>
    <row r="463" spans="2:9" ht="12.75">
      <c r="B463" s="318"/>
      <c r="C463" s="104"/>
      <c r="D463" s="105"/>
      <c r="E463" s="18"/>
      <c r="F463" s="18"/>
      <c r="G463" s="18"/>
      <c r="H463" s="18"/>
      <c r="I463" s="31"/>
    </row>
    <row r="464" spans="2:9" ht="12.75">
      <c r="B464" s="318"/>
      <c r="C464" s="104"/>
      <c r="D464" s="105"/>
      <c r="E464" s="18"/>
      <c r="F464" s="18"/>
      <c r="G464" s="18"/>
      <c r="H464" s="18"/>
      <c r="I464" s="31"/>
    </row>
    <row r="465" spans="2:9" ht="12.75">
      <c r="B465" s="318"/>
      <c r="C465" s="104"/>
      <c r="D465" s="105"/>
      <c r="E465" s="18"/>
      <c r="F465" s="18"/>
      <c r="G465" s="18"/>
      <c r="H465" s="18"/>
      <c r="I465" s="31"/>
    </row>
    <row r="466" spans="2:9" ht="12.75">
      <c r="B466" s="318"/>
      <c r="C466" s="104"/>
      <c r="D466" s="105"/>
      <c r="E466" s="18"/>
      <c r="F466" s="18"/>
      <c r="G466" s="18"/>
      <c r="H466" s="18"/>
      <c r="I466" s="31"/>
    </row>
    <row r="467" spans="2:9" ht="12.75">
      <c r="B467" s="318"/>
      <c r="C467" s="104"/>
      <c r="D467" s="105"/>
      <c r="E467" s="18"/>
      <c r="F467" s="18"/>
      <c r="G467" s="18"/>
      <c r="H467" s="18"/>
      <c r="I467" s="31"/>
    </row>
    <row r="468" spans="2:9" ht="12.75">
      <c r="B468" s="318"/>
      <c r="C468" s="104"/>
      <c r="D468" s="105"/>
      <c r="E468" s="18"/>
      <c r="F468" s="18"/>
      <c r="G468" s="18"/>
      <c r="H468" s="18"/>
      <c r="I468" s="31"/>
    </row>
    <row r="469" spans="2:9" ht="12.75">
      <c r="B469" s="318"/>
      <c r="C469" s="104"/>
      <c r="D469" s="105"/>
      <c r="E469" s="18"/>
      <c r="F469" s="18"/>
      <c r="G469" s="18"/>
      <c r="H469" s="18"/>
      <c r="I469" s="31"/>
    </row>
    <row r="470" spans="2:9" ht="12.75">
      <c r="B470" s="318"/>
      <c r="C470" s="104"/>
      <c r="D470" s="105"/>
      <c r="E470" s="18"/>
      <c r="F470" s="18"/>
      <c r="G470" s="18"/>
      <c r="H470" s="18"/>
      <c r="I470" s="31"/>
    </row>
    <row r="471" spans="2:9" ht="12.75">
      <c r="B471" s="318"/>
      <c r="C471" s="104"/>
      <c r="D471" s="105"/>
      <c r="E471" s="18"/>
      <c r="F471" s="18"/>
      <c r="G471" s="18"/>
      <c r="H471" s="18"/>
      <c r="I471" s="31"/>
    </row>
    <row r="472" spans="2:9" ht="12.75">
      <c r="B472" s="318"/>
      <c r="C472" s="104"/>
      <c r="D472" s="105"/>
      <c r="E472" s="18"/>
      <c r="F472" s="18"/>
      <c r="G472" s="18"/>
      <c r="H472" s="18"/>
      <c r="I472" s="31"/>
    </row>
    <row r="473" spans="2:9" ht="12.75">
      <c r="B473" s="318"/>
      <c r="C473" s="104"/>
      <c r="D473" s="105"/>
      <c r="E473" s="18"/>
      <c r="F473" s="18"/>
      <c r="G473" s="18"/>
      <c r="H473" s="18"/>
      <c r="I473" s="31"/>
    </row>
    <row r="474" spans="2:9" ht="12.75">
      <c r="B474" s="318"/>
      <c r="C474" s="104"/>
      <c r="D474" s="105"/>
      <c r="E474" s="18"/>
      <c r="F474" s="18"/>
      <c r="G474" s="18"/>
      <c r="H474" s="18"/>
      <c r="I474" s="31"/>
    </row>
    <row r="475" spans="2:9" ht="12.75">
      <c r="B475" s="318"/>
      <c r="C475" s="104"/>
      <c r="D475" s="105"/>
      <c r="E475" s="18"/>
      <c r="F475" s="18"/>
      <c r="G475" s="18"/>
      <c r="H475" s="18"/>
      <c r="I475" s="31"/>
    </row>
    <row r="476" spans="2:9" ht="12.75">
      <c r="B476" s="318"/>
      <c r="C476" s="104"/>
      <c r="D476" s="105"/>
      <c r="E476" s="18"/>
      <c r="F476" s="18"/>
      <c r="G476" s="18"/>
      <c r="H476" s="18"/>
      <c r="I476" s="31"/>
    </row>
    <row r="477" spans="2:9" ht="12.75">
      <c r="B477" s="318"/>
      <c r="C477" s="104"/>
      <c r="D477" s="105"/>
      <c r="E477" s="18"/>
      <c r="F477" s="18"/>
      <c r="G477" s="18"/>
      <c r="H477" s="18"/>
      <c r="I477" s="31"/>
    </row>
    <row r="478" spans="2:9" ht="12.75">
      <c r="B478" s="318"/>
      <c r="C478" s="104"/>
      <c r="D478" s="105"/>
      <c r="E478" s="18"/>
      <c r="F478" s="18"/>
      <c r="G478" s="18"/>
      <c r="H478" s="18"/>
      <c r="I478" s="31"/>
    </row>
    <row r="479" spans="2:9" ht="12.75">
      <c r="B479" s="318"/>
      <c r="C479" s="104"/>
      <c r="D479" s="105"/>
      <c r="E479" s="18"/>
      <c r="F479" s="18"/>
      <c r="G479" s="18"/>
      <c r="H479" s="18"/>
      <c r="I479" s="31"/>
    </row>
    <row r="480" spans="2:9" ht="12.75">
      <c r="B480" s="318"/>
      <c r="C480" s="104"/>
      <c r="D480" s="105"/>
      <c r="E480" s="18"/>
      <c r="F480" s="18"/>
      <c r="G480" s="18"/>
      <c r="H480" s="18"/>
      <c r="I480" s="31"/>
    </row>
    <row r="481" spans="2:9" ht="12.75">
      <c r="B481" s="318"/>
      <c r="C481" s="104"/>
      <c r="D481" s="105"/>
      <c r="E481" s="18"/>
      <c r="F481" s="18"/>
      <c r="G481" s="18"/>
      <c r="H481" s="18"/>
      <c r="I481" s="31"/>
    </row>
    <row r="482" spans="2:9" ht="12.75">
      <c r="B482" s="318"/>
      <c r="C482" s="104"/>
      <c r="D482" s="105"/>
      <c r="E482" s="18"/>
      <c r="F482" s="18"/>
      <c r="G482" s="18"/>
      <c r="H482" s="18"/>
      <c r="I482" s="31"/>
    </row>
    <row r="483" spans="2:9" ht="12.75">
      <c r="B483" s="318"/>
      <c r="C483" s="104"/>
      <c r="D483" s="105"/>
      <c r="E483" s="18"/>
      <c r="F483" s="18"/>
      <c r="G483" s="18"/>
      <c r="H483" s="18"/>
      <c r="I483" s="31"/>
    </row>
    <row r="484" spans="2:9" ht="12.75">
      <c r="B484" s="318"/>
      <c r="C484" s="104"/>
      <c r="D484" s="105"/>
      <c r="E484" s="18"/>
      <c r="F484" s="18"/>
      <c r="G484" s="18"/>
      <c r="H484" s="18"/>
      <c r="I484" s="31"/>
    </row>
    <row r="485" spans="2:9" ht="12.75">
      <c r="B485" s="318"/>
      <c r="C485" s="104"/>
      <c r="D485" s="105"/>
      <c r="E485" s="18"/>
      <c r="F485" s="18"/>
      <c r="G485" s="18"/>
      <c r="H485" s="18"/>
      <c r="I485" s="31"/>
    </row>
    <row r="486" spans="2:9" ht="12.75">
      <c r="B486" s="318"/>
      <c r="C486" s="104"/>
      <c r="D486" s="105"/>
      <c r="E486" s="18"/>
      <c r="F486" s="18"/>
      <c r="G486" s="18"/>
      <c r="H486" s="18"/>
      <c r="I486" s="31"/>
    </row>
    <row r="487" spans="2:9" ht="12.75">
      <c r="B487" s="318"/>
      <c r="C487" s="104"/>
      <c r="D487" s="105"/>
      <c r="E487" s="18"/>
      <c r="F487" s="18"/>
      <c r="G487" s="18"/>
      <c r="H487" s="18"/>
      <c r="I487" s="31"/>
    </row>
    <row r="488" spans="2:9" ht="12.75">
      <c r="B488" s="318"/>
      <c r="C488" s="104"/>
      <c r="D488" s="105"/>
      <c r="E488" s="18"/>
      <c r="F488" s="18"/>
      <c r="G488" s="18"/>
      <c r="H488" s="18"/>
      <c r="I488" s="31"/>
    </row>
    <row r="489" spans="2:9" ht="12.75">
      <c r="B489" s="318"/>
      <c r="C489" s="104"/>
      <c r="D489" s="105"/>
      <c r="E489" s="18"/>
      <c r="F489" s="18"/>
      <c r="G489" s="18"/>
      <c r="H489" s="18"/>
      <c r="I489" s="31"/>
    </row>
    <row r="490" spans="2:9" ht="12.75">
      <c r="B490" s="318"/>
      <c r="C490" s="104"/>
      <c r="D490" s="105"/>
      <c r="E490" s="18"/>
      <c r="F490" s="18"/>
      <c r="G490" s="18"/>
      <c r="H490" s="18"/>
      <c r="I490" s="31"/>
    </row>
    <row r="491" spans="2:9" ht="12.75">
      <c r="B491" s="318"/>
      <c r="C491" s="104"/>
      <c r="D491" s="105"/>
      <c r="E491" s="18"/>
      <c r="F491" s="18"/>
      <c r="G491" s="18"/>
      <c r="H491" s="18"/>
      <c r="I491" s="31"/>
    </row>
    <row r="492" spans="2:9" ht="12.75">
      <c r="B492" s="318"/>
      <c r="C492" s="104"/>
      <c r="D492" s="105"/>
      <c r="E492" s="18"/>
      <c r="F492" s="18"/>
      <c r="G492" s="18"/>
      <c r="H492" s="18"/>
      <c r="I492" s="31"/>
    </row>
    <row r="493" spans="2:9" ht="12.75">
      <c r="B493" s="318"/>
      <c r="C493" s="104"/>
      <c r="D493" s="105"/>
      <c r="E493" s="18"/>
      <c r="F493" s="18"/>
      <c r="G493" s="18"/>
      <c r="H493" s="18"/>
      <c r="I493" s="31"/>
    </row>
    <row r="494" spans="2:9" ht="12.75">
      <c r="B494" s="318"/>
      <c r="C494" s="104"/>
      <c r="D494" s="105"/>
      <c r="E494" s="18"/>
      <c r="F494" s="18"/>
      <c r="G494" s="18"/>
      <c r="H494" s="18"/>
      <c r="I494" s="31"/>
    </row>
    <row r="495" spans="2:9" ht="12.75">
      <c r="B495" s="318"/>
      <c r="C495" s="104"/>
      <c r="D495" s="105"/>
      <c r="E495" s="18"/>
      <c r="F495" s="18"/>
      <c r="G495" s="18"/>
      <c r="H495" s="18"/>
      <c r="I495" s="31"/>
    </row>
    <row r="496" spans="2:9" ht="12.75">
      <c r="B496" s="318"/>
      <c r="C496" s="104"/>
      <c r="D496" s="105"/>
      <c r="E496" s="18"/>
      <c r="F496" s="18"/>
      <c r="G496" s="18"/>
      <c r="H496" s="18"/>
      <c r="I496" s="31"/>
    </row>
    <row r="497" spans="2:9" ht="12.75">
      <c r="B497" s="318"/>
      <c r="C497" s="104"/>
      <c r="D497" s="105"/>
      <c r="E497" s="18"/>
      <c r="F497" s="18"/>
      <c r="G497" s="18"/>
      <c r="H497" s="18"/>
      <c r="I497" s="31"/>
    </row>
    <row r="498" spans="2:9" ht="12.75">
      <c r="B498" s="318"/>
      <c r="C498" s="104"/>
      <c r="D498" s="105"/>
      <c r="E498" s="18"/>
      <c r="F498" s="18"/>
      <c r="G498" s="18"/>
      <c r="H498" s="18"/>
      <c r="I498" s="31"/>
    </row>
    <row r="499" spans="2:9" ht="12.75">
      <c r="B499" s="318"/>
      <c r="C499" s="104"/>
      <c r="D499" s="105"/>
      <c r="E499" s="18"/>
      <c r="F499" s="18"/>
      <c r="G499" s="18"/>
      <c r="H499" s="18"/>
      <c r="I499" s="31"/>
    </row>
    <row r="500" spans="2:9" ht="12.75">
      <c r="B500" s="318"/>
      <c r="C500" s="104"/>
      <c r="D500" s="105"/>
      <c r="E500" s="18"/>
      <c r="F500" s="18"/>
      <c r="G500" s="18"/>
      <c r="H500" s="18"/>
      <c r="I500" s="31"/>
    </row>
    <row r="501" spans="2:9" ht="12.75">
      <c r="B501" s="318"/>
      <c r="C501" s="104"/>
      <c r="D501" s="105"/>
      <c r="E501" s="18"/>
      <c r="F501" s="18"/>
      <c r="G501" s="18"/>
      <c r="H501" s="18"/>
      <c r="I501" s="31"/>
    </row>
    <row r="502" spans="2:9" ht="12.75">
      <c r="B502" s="318"/>
      <c r="C502" s="104"/>
      <c r="D502" s="105"/>
      <c r="E502" s="18"/>
      <c r="F502" s="18"/>
      <c r="G502" s="18"/>
      <c r="H502" s="18"/>
      <c r="I502" s="31"/>
    </row>
    <row r="503" spans="2:9" ht="12.75">
      <c r="B503" s="318"/>
      <c r="C503" s="104"/>
      <c r="D503" s="105"/>
      <c r="E503" s="18"/>
      <c r="F503" s="18"/>
      <c r="G503" s="18"/>
      <c r="H503" s="18"/>
      <c r="I503" s="31"/>
    </row>
    <row r="504" spans="2:9" ht="12.75">
      <c r="B504" s="318"/>
      <c r="C504" s="104"/>
      <c r="D504" s="105"/>
      <c r="E504" s="18"/>
      <c r="F504" s="18"/>
      <c r="G504" s="18"/>
      <c r="H504" s="18"/>
      <c r="I504" s="31"/>
    </row>
    <row r="505" spans="2:9" ht="12.75">
      <c r="B505" s="318"/>
      <c r="C505" s="104"/>
      <c r="D505" s="105"/>
      <c r="E505" s="18"/>
      <c r="F505" s="18"/>
      <c r="G505" s="18"/>
      <c r="H505" s="18"/>
      <c r="I505" s="31"/>
    </row>
    <row r="506" spans="2:9" ht="12.75">
      <c r="B506" s="318"/>
      <c r="C506" s="104"/>
      <c r="D506" s="105"/>
      <c r="E506" s="18"/>
      <c r="F506" s="18"/>
      <c r="G506" s="18"/>
      <c r="H506" s="18"/>
      <c r="I506" s="31"/>
    </row>
    <row r="507" spans="2:9" ht="12.75">
      <c r="B507" s="318"/>
      <c r="C507" s="104"/>
      <c r="D507" s="105"/>
      <c r="E507" s="18"/>
      <c r="F507" s="18"/>
      <c r="G507" s="18"/>
      <c r="H507" s="18"/>
      <c r="I507" s="31"/>
    </row>
    <row r="508" spans="2:9" ht="12.75">
      <c r="B508" s="318"/>
      <c r="C508" s="104"/>
      <c r="D508" s="105"/>
      <c r="E508" s="18"/>
      <c r="F508" s="18"/>
      <c r="G508" s="18"/>
      <c r="H508" s="18"/>
      <c r="I508" s="31"/>
    </row>
    <row r="509" spans="2:9" ht="12.75">
      <c r="B509" s="318"/>
      <c r="C509" s="104"/>
      <c r="D509" s="105"/>
      <c r="E509" s="18"/>
      <c r="F509" s="18"/>
      <c r="G509" s="18"/>
      <c r="H509" s="18"/>
      <c r="I509" s="31"/>
    </row>
    <row r="510" spans="2:9" ht="12.75">
      <c r="B510" s="318"/>
      <c r="C510" s="104"/>
      <c r="D510" s="105"/>
      <c r="E510" s="18"/>
      <c r="F510" s="18"/>
      <c r="G510" s="18"/>
      <c r="H510" s="18"/>
      <c r="I510" s="31"/>
    </row>
    <row r="511" spans="2:9" ht="12.75">
      <c r="B511" s="318"/>
      <c r="C511" s="104"/>
      <c r="D511" s="105"/>
      <c r="E511" s="18"/>
      <c r="F511" s="18"/>
      <c r="G511" s="18"/>
      <c r="H511" s="18"/>
      <c r="I511" s="31"/>
    </row>
    <row r="512" spans="2:9" ht="12.75">
      <c r="B512" s="318"/>
      <c r="C512" s="104"/>
      <c r="D512" s="105"/>
      <c r="E512" s="18"/>
      <c r="F512" s="18"/>
      <c r="G512" s="18"/>
      <c r="H512" s="18"/>
      <c r="I512" s="31"/>
    </row>
    <row r="513" spans="2:9" ht="12.75">
      <c r="B513" s="318"/>
      <c r="C513" s="104"/>
      <c r="D513" s="105"/>
      <c r="E513" s="18"/>
      <c r="F513" s="18"/>
      <c r="G513" s="18"/>
      <c r="H513" s="18"/>
      <c r="I513" s="31"/>
    </row>
    <row r="514" spans="2:9" ht="12.75">
      <c r="B514" s="318"/>
      <c r="C514" s="104"/>
      <c r="D514" s="105"/>
      <c r="E514" s="18"/>
      <c r="F514" s="18"/>
      <c r="G514" s="18"/>
      <c r="H514" s="18"/>
      <c r="I514" s="31"/>
    </row>
    <row r="515" spans="2:9" ht="12.75">
      <c r="B515" s="318"/>
      <c r="C515" s="104"/>
      <c r="D515" s="105"/>
      <c r="E515" s="18"/>
      <c r="F515" s="18"/>
      <c r="G515" s="18"/>
      <c r="H515" s="18"/>
      <c r="I515" s="31"/>
    </row>
    <row r="516" spans="2:9" ht="12.75">
      <c r="B516" s="318"/>
      <c r="C516" s="104"/>
      <c r="D516" s="105"/>
      <c r="E516" s="18"/>
      <c r="F516" s="18"/>
      <c r="G516" s="18"/>
      <c r="H516" s="18"/>
      <c r="I516" s="31"/>
    </row>
    <row r="517" spans="2:9" ht="12.75">
      <c r="B517" s="318"/>
      <c r="C517" s="104"/>
      <c r="D517" s="105"/>
      <c r="E517" s="18"/>
      <c r="F517" s="18"/>
      <c r="G517" s="18"/>
      <c r="H517" s="18"/>
      <c r="I517" s="31"/>
    </row>
    <row r="518" spans="2:9" ht="12.75">
      <c r="B518" s="318"/>
      <c r="C518" s="104"/>
      <c r="D518" s="105"/>
      <c r="E518" s="18"/>
      <c r="F518" s="18"/>
      <c r="G518" s="18"/>
      <c r="H518" s="18"/>
      <c r="I518" s="31"/>
    </row>
    <row r="519" spans="2:9" ht="12.75">
      <c r="B519" s="318"/>
      <c r="C519" s="104"/>
      <c r="D519" s="105"/>
      <c r="E519" s="18"/>
      <c r="F519" s="18"/>
      <c r="G519" s="18"/>
      <c r="H519" s="18"/>
      <c r="I519" s="31"/>
    </row>
    <row r="520" spans="2:9" ht="12.75">
      <c r="B520" s="318"/>
      <c r="C520" s="104"/>
      <c r="D520" s="105"/>
      <c r="E520" s="18"/>
      <c r="F520" s="18"/>
      <c r="G520" s="18"/>
      <c r="H520" s="18"/>
      <c r="I520" s="31"/>
    </row>
    <row r="521" spans="2:9" ht="12.75">
      <c r="B521" s="318"/>
      <c r="C521" s="104"/>
      <c r="D521" s="105"/>
      <c r="E521" s="18"/>
      <c r="F521" s="18"/>
      <c r="G521" s="18"/>
      <c r="H521" s="18"/>
      <c r="I521" s="31"/>
    </row>
    <row r="522" spans="2:9" ht="12.75">
      <c r="B522" s="318"/>
      <c r="C522" s="104"/>
      <c r="D522" s="105"/>
      <c r="E522" s="18"/>
      <c r="F522" s="18"/>
      <c r="G522" s="18"/>
      <c r="H522" s="18"/>
      <c r="I522" s="31"/>
    </row>
    <row r="523" spans="2:9" ht="12.75">
      <c r="B523" s="318"/>
      <c r="C523" s="104"/>
      <c r="D523" s="105"/>
      <c r="E523" s="18"/>
      <c r="F523" s="18"/>
      <c r="G523" s="18"/>
      <c r="H523" s="18"/>
      <c r="I523" s="31"/>
    </row>
    <row r="524" spans="2:9" ht="12.75">
      <c r="B524" s="318"/>
      <c r="C524" s="104"/>
      <c r="D524" s="105"/>
      <c r="E524" s="18"/>
      <c r="F524" s="18"/>
      <c r="G524" s="18"/>
      <c r="H524" s="18"/>
      <c r="I524" s="31"/>
    </row>
    <row r="525" spans="2:9" ht="12.75">
      <c r="B525" s="318"/>
      <c r="C525" s="104"/>
      <c r="D525" s="105"/>
      <c r="E525" s="18"/>
      <c r="F525" s="18"/>
      <c r="G525" s="18"/>
      <c r="H525" s="18"/>
      <c r="I525" s="31"/>
    </row>
    <row r="526" spans="2:9" ht="12.75">
      <c r="B526" s="318"/>
      <c r="C526" s="104"/>
      <c r="D526" s="105"/>
      <c r="E526" s="18"/>
      <c r="F526" s="18"/>
      <c r="G526" s="18"/>
      <c r="H526" s="18"/>
      <c r="I526" s="31"/>
    </row>
    <row r="527" spans="2:9" ht="12.75">
      <c r="B527" s="318"/>
      <c r="C527" s="104"/>
      <c r="D527" s="105"/>
      <c r="E527" s="18"/>
      <c r="F527" s="18"/>
      <c r="G527" s="18"/>
      <c r="H527" s="18"/>
      <c r="I527" s="31"/>
    </row>
    <row r="528" spans="2:9" ht="12.75">
      <c r="B528" s="318"/>
      <c r="C528" s="104"/>
      <c r="D528" s="105"/>
      <c r="E528" s="18"/>
      <c r="F528" s="18"/>
      <c r="G528" s="18"/>
      <c r="H528" s="18"/>
      <c r="I528" s="31"/>
    </row>
    <row r="529" spans="2:9" ht="12.75">
      <c r="B529" s="318"/>
      <c r="C529" s="104"/>
      <c r="D529" s="105"/>
      <c r="E529" s="18"/>
      <c r="F529" s="18"/>
      <c r="G529" s="18"/>
      <c r="H529" s="18"/>
      <c r="I529" s="31"/>
    </row>
    <row r="530" spans="2:9" ht="12.75">
      <c r="B530" s="318"/>
      <c r="C530" s="104"/>
      <c r="D530" s="105"/>
      <c r="E530" s="18"/>
      <c r="F530" s="18"/>
      <c r="G530" s="18"/>
      <c r="H530" s="18"/>
      <c r="I530" s="31"/>
    </row>
    <row r="531" spans="2:9" ht="12.75">
      <c r="B531" s="318"/>
      <c r="C531" s="104"/>
      <c r="D531" s="105"/>
      <c r="E531" s="18"/>
      <c r="F531" s="18"/>
      <c r="G531" s="18"/>
      <c r="H531" s="18"/>
      <c r="I531" s="31"/>
    </row>
    <row r="532" spans="2:9" ht="12.75">
      <c r="B532" s="318"/>
      <c r="C532" s="104"/>
      <c r="D532" s="105"/>
      <c r="E532" s="18"/>
      <c r="F532" s="18"/>
      <c r="G532" s="18"/>
      <c r="H532" s="18"/>
      <c r="I532" s="31"/>
    </row>
    <row r="533" spans="2:9" ht="12.75">
      <c r="B533" s="318"/>
      <c r="C533" s="104"/>
      <c r="D533" s="105"/>
      <c r="E533" s="18"/>
      <c r="F533" s="18"/>
      <c r="G533" s="18"/>
      <c r="H533" s="18"/>
      <c r="I533" s="31"/>
    </row>
    <row r="534" spans="2:9" ht="12.75">
      <c r="B534" s="318"/>
      <c r="C534" s="104"/>
      <c r="D534" s="105"/>
      <c r="E534" s="18"/>
      <c r="F534" s="18"/>
      <c r="G534" s="18"/>
      <c r="H534" s="18"/>
      <c r="I534" s="31"/>
    </row>
    <row r="535" spans="2:9" ht="12.75">
      <c r="B535" s="318"/>
      <c r="C535" s="104"/>
      <c r="D535" s="105"/>
      <c r="E535" s="18"/>
      <c r="F535" s="18"/>
      <c r="G535" s="18"/>
      <c r="H535" s="18"/>
      <c r="I535" s="31"/>
    </row>
    <row r="536" spans="2:9" ht="12.75">
      <c r="B536" s="318"/>
      <c r="C536" s="104"/>
      <c r="D536" s="105"/>
      <c r="E536" s="18"/>
      <c r="F536" s="18"/>
      <c r="G536" s="18"/>
      <c r="H536" s="18"/>
      <c r="I536" s="31"/>
    </row>
    <row r="537" spans="2:9" ht="12.75">
      <c r="B537" s="318"/>
      <c r="C537" s="104"/>
      <c r="D537" s="105"/>
      <c r="E537" s="18"/>
      <c r="F537" s="18"/>
      <c r="G537" s="18"/>
      <c r="H537" s="18"/>
      <c r="I537" s="31"/>
    </row>
    <row r="538" spans="2:9" ht="12.75">
      <c r="B538" s="318"/>
      <c r="C538" s="104"/>
      <c r="D538" s="105"/>
      <c r="E538" s="18"/>
      <c r="F538" s="18"/>
      <c r="G538" s="18"/>
      <c r="H538" s="18"/>
      <c r="I538" s="31"/>
    </row>
    <row r="539" spans="2:9" ht="12.75">
      <c r="B539" s="318"/>
      <c r="C539" s="104"/>
      <c r="D539" s="105"/>
      <c r="E539" s="18"/>
      <c r="F539" s="18"/>
      <c r="G539" s="18"/>
      <c r="H539" s="18"/>
      <c r="I539" s="31"/>
    </row>
    <row r="540" spans="2:9" ht="12.75">
      <c r="B540" s="318"/>
      <c r="C540" s="104"/>
      <c r="D540" s="105"/>
      <c r="E540" s="18"/>
      <c r="F540" s="18"/>
      <c r="G540" s="18"/>
      <c r="H540" s="18"/>
      <c r="I540" s="31"/>
    </row>
    <row r="541" spans="2:9" ht="12.75">
      <c r="B541" s="318"/>
      <c r="C541" s="104"/>
      <c r="D541" s="105"/>
      <c r="E541" s="18"/>
      <c r="F541" s="18"/>
      <c r="G541" s="18"/>
      <c r="H541" s="18"/>
      <c r="I541" s="31"/>
    </row>
    <row r="542" spans="2:9" ht="12.75">
      <c r="B542" s="318"/>
      <c r="C542" s="104"/>
      <c r="D542" s="105"/>
      <c r="E542" s="18"/>
      <c r="F542" s="18"/>
      <c r="G542" s="18"/>
      <c r="H542" s="18"/>
      <c r="I542" s="31"/>
    </row>
    <row r="543" spans="2:9" ht="12.75">
      <c r="B543" s="318"/>
      <c r="C543" s="104"/>
      <c r="D543" s="105"/>
      <c r="E543" s="18"/>
      <c r="F543" s="18"/>
      <c r="G543" s="18"/>
      <c r="H543" s="18"/>
      <c r="I543" s="31"/>
    </row>
    <row r="544" spans="2:9" ht="12.75">
      <c r="B544" s="318"/>
      <c r="C544" s="104"/>
      <c r="D544" s="105"/>
      <c r="E544" s="18"/>
      <c r="F544" s="18"/>
      <c r="G544" s="18"/>
      <c r="H544" s="18"/>
      <c r="I544" s="31"/>
    </row>
    <row r="545" spans="2:9" ht="12.75">
      <c r="B545" s="318"/>
      <c r="C545" s="104"/>
      <c r="D545" s="105"/>
      <c r="E545" s="18"/>
      <c r="F545" s="18"/>
      <c r="G545" s="18"/>
      <c r="H545" s="18"/>
      <c r="I545" s="31"/>
    </row>
    <row r="546" spans="2:9" ht="12.75">
      <c r="B546" s="318"/>
      <c r="C546" s="104"/>
      <c r="D546" s="105"/>
      <c r="E546" s="18"/>
      <c r="F546" s="18"/>
      <c r="G546" s="18"/>
      <c r="H546" s="18"/>
      <c r="I546" s="31"/>
    </row>
    <row r="547" spans="2:9" ht="12.75">
      <c r="B547" s="318"/>
      <c r="C547" s="104"/>
      <c r="D547" s="105"/>
      <c r="E547" s="18"/>
      <c r="F547" s="18"/>
      <c r="G547" s="18"/>
      <c r="H547" s="18"/>
      <c r="I547" s="31"/>
    </row>
    <row r="548" spans="2:9" ht="12.75">
      <c r="B548" s="318"/>
      <c r="C548" s="104"/>
      <c r="D548" s="105"/>
      <c r="E548" s="18"/>
      <c r="F548" s="18"/>
      <c r="G548" s="18"/>
      <c r="H548" s="18"/>
      <c r="I548" s="31"/>
    </row>
    <row r="549" spans="2:9" ht="12.75">
      <c r="B549" s="318"/>
      <c r="C549" s="104"/>
      <c r="D549" s="105"/>
      <c r="E549" s="18"/>
      <c r="F549" s="18"/>
      <c r="G549" s="18"/>
      <c r="H549" s="18"/>
      <c r="I549" s="31"/>
    </row>
    <row r="550" spans="2:9" ht="12.75">
      <c r="B550" s="318"/>
      <c r="C550" s="104"/>
      <c r="D550" s="105"/>
      <c r="E550" s="18"/>
      <c r="F550" s="18"/>
      <c r="G550" s="18"/>
      <c r="H550" s="18"/>
      <c r="I550" s="31"/>
    </row>
    <row r="551" spans="2:9" ht="12.75">
      <c r="B551" s="318"/>
      <c r="C551" s="104"/>
      <c r="D551" s="105"/>
      <c r="E551" s="18"/>
      <c r="F551" s="18"/>
      <c r="G551" s="18"/>
      <c r="H551" s="18"/>
      <c r="I551" s="31"/>
    </row>
    <row r="552" spans="2:9" ht="12.75">
      <c r="B552" s="318"/>
      <c r="C552" s="104"/>
      <c r="D552" s="105"/>
      <c r="E552" s="18"/>
      <c r="F552" s="18"/>
      <c r="G552" s="18"/>
      <c r="H552" s="18"/>
      <c r="I552" s="31"/>
    </row>
    <row r="553" spans="2:9" ht="12.75">
      <c r="B553" s="318"/>
      <c r="C553" s="104"/>
      <c r="D553" s="105"/>
      <c r="E553" s="18"/>
      <c r="F553" s="18"/>
      <c r="G553" s="18"/>
      <c r="H553" s="18"/>
      <c r="I553" s="31"/>
    </row>
    <row r="554" spans="2:9" ht="12.75">
      <c r="B554" s="318"/>
      <c r="C554" s="104"/>
      <c r="D554" s="105"/>
      <c r="E554" s="18"/>
      <c r="F554" s="18"/>
      <c r="G554" s="18"/>
      <c r="H554" s="18"/>
      <c r="I554" s="31"/>
    </row>
    <row r="555" spans="2:9" ht="12.75">
      <c r="B555" s="318"/>
      <c r="C555" s="104"/>
      <c r="D555" s="105"/>
      <c r="E555" s="18"/>
      <c r="F555" s="18"/>
      <c r="G555" s="18"/>
      <c r="H555" s="18"/>
      <c r="I555" s="31"/>
    </row>
    <row r="556" spans="2:9" ht="12.75">
      <c r="B556" s="318"/>
      <c r="C556" s="104"/>
      <c r="D556" s="105"/>
      <c r="E556" s="18"/>
      <c r="F556" s="18"/>
      <c r="G556" s="18"/>
      <c r="H556" s="18"/>
      <c r="I556" s="31"/>
    </row>
    <row r="557" spans="2:9" ht="12.75">
      <c r="B557" s="318"/>
      <c r="C557" s="104"/>
      <c r="D557" s="105"/>
      <c r="E557" s="18"/>
      <c r="F557" s="18"/>
      <c r="G557" s="18"/>
      <c r="H557" s="18"/>
      <c r="I557" s="31"/>
    </row>
    <row r="558" spans="2:9" ht="12.75">
      <c r="B558" s="318"/>
      <c r="C558" s="104"/>
      <c r="D558" s="105"/>
      <c r="E558" s="18"/>
      <c r="F558" s="18"/>
      <c r="G558" s="18"/>
      <c r="H558" s="18"/>
      <c r="I558" s="31"/>
    </row>
    <row r="559" spans="2:9" ht="12.75">
      <c r="B559" s="318"/>
      <c r="C559" s="104"/>
      <c r="D559" s="105"/>
      <c r="E559" s="18"/>
      <c r="F559" s="18"/>
      <c r="G559" s="18"/>
      <c r="H559" s="18"/>
      <c r="I559" s="31"/>
    </row>
    <row r="560" spans="2:9" ht="12.75">
      <c r="B560" s="318"/>
      <c r="C560" s="104"/>
      <c r="D560" s="105"/>
      <c r="E560" s="18"/>
      <c r="F560" s="18"/>
      <c r="G560" s="18"/>
      <c r="H560" s="18"/>
      <c r="I560" s="31"/>
    </row>
    <row r="561" spans="2:9" ht="12.75">
      <c r="B561" s="318"/>
      <c r="C561" s="104"/>
      <c r="D561" s="105"/>
      <c r="E561" s="18"/>
      <c r="F561" s="18"/>
      <c r="G561" s="18"/>
      <c r="H561" s="18"/>
      <c r="I561" s="31"/>
    </row>
    <row r="562" spans="2:9" ht="12.75">
      <c r="B562" s="318"/>
      <c r="C562" s="104"/>
      <c r="D562" s="105"/>
      <c r="E562" s="18"/>
      <c r="F562" s="18"/>
      <c r="G562" s="18"/>
      <c r="H562" s="18"/>
      <c r="I562" s="31"/>
    </row>
    <row r="563" spans="2:9" ht="12.75">
      <c r="B563" s="318"/>
      <c r="C563" s="104"/>
      <c r="D563" s="105"/>
      <c r="E563" s="18"/>
      <c r="F563" s="18"/>
      <c r="G563" s="18"/>
      <c r="H563" s="18"/>
      <c r="I563" s="31"/>
    </row>
    <row r="564" spans="2:9" ht="12.75">
      <c r="B564" s="318"/>
      <c r="C564" s="104"/>
      <c r="D564" s="105"/>
      <c r="E564" s="18"/>
      <c r="F564" s="18"/>
      <c r="G564" s="18"/>
      <c r="H564" s="18"/>
      <c r="I564" s="31"/>
    </row>
    <row r="565" spans="2:9" ht="12.75">
      <c r="B565" s="318"/>
      <c r="C565" s="104"/>
      <c r="D565" s="105"/>
      <c r="E565" s="18"/>
      <c r="F565" s="18"/>
      <c r="G565" s="18"/>
      <c r="H565" s="18"/>
      <c r="I565" s="31"/>
    </row>
    <row r="566" spans="2:9" ht="12.75">
      <c r="B566" s="318"/>
      <c r="C566" s="104"/>
      <c r="D566" s="105"/>
      <c r="E566" s="18"/>
      <c r="F566" s="18"/>
      <c r="G566" s="18"/>
      <c r="H566" s="18"/>
      <c r="I566" s="31"/>
    </row>
    <row r="567" spans="2:9" ht="12.75">
      <c r="B567" s="318"/>
      <c r="C567" s="104"/>
      <c r="D567" s="105"/>
      <c r="E567" s="18"/>
      <c r="F567" s="18"/>
      <c r="G567" s="18"/>
      <c r="H567" s="18"/>
      <c r="I567" s="31"/>
    </row>
    <row r="568" spans="2:9" ht="12.75">
      <c r="B568" s="318"/>
      <c r="C568" s="104"/>
      <c r="D568" s="105"/>
      <c r="E568" s="18"/>
      <c r="F568" s="18"/>
      <c r="G568" s="18"/>
      <c r="H568" s="18"/>
      <c r="I568" s="31"/>
    </row>
    <row r="569" spans="2:9" ht="12.75">
      <c r="B569" s="318"/>
      <c r="C569" s="104"/>
      <c r="D569" s="105"/>
      <c r="E569" s="18"/>
      <c r="F569" s="18"/>
      <c r="G569" s="18"/>
      <c r="H569" s="18"/>
      <c r="I569" s="31"/>
    </row>
    <row r="570" spans="2:9" ht="12.75">
      <c r="B570" s="318"/>
      <c r="C570" s="104"/>
      <c r="D570" s="105"/>
      <c r="E570" s="18"/>
      <c r="F570" s="18"/>
      <c r="G570" s="18"/>
      <c r="H570" s="18"/>
      <c r="I570" s="31"/>
    </row>
    <row r="571" spans="2:9" ht="12.75">
      <c r="B571" s="318"/>
      <c r="C571" s="104"/>
      <c r="D571" s="105"/>
      <c r="E571" s="18"/>
      <c r="F571" s="18"/>
      <c r="G571" s="18"/>
      <c r="H571" s="18"/>
      <c r="I571" s="31"/>
    </row>
    <row r="572" spans="2:9" ht="12.75">
      <c r="B572" s="318"/>
      <c r="C572" s="104"/>
      <c r="D572" s="105"/>
      <c r="E572" s="18"/>
      <c r="F572" s="18"/>
      <c r="G572" s="18"/>
      <c r="H572" s="18"/>
      <c r="I572" s="31"/>
    </row>
    <row r="573" spans="2:9" ht="12.75">
      <c r="B573" s="318"/>
      <c r="C573" s="104"/>
      <c r="D573" s="105"/>
      <c r="E573" s="18"/>
      <c r="F573" s="18"/>
      <c r="G573" s="18"/>
      <c r="H573" s="18"/>
      <c r="I573" s="31"/>
    </row>
    <row r="574" spans="2:9" ht="12.75">
      <c r="B574" s="318"/>
      <c r="C574" s="104"/>
      <c r="D574" s="105"/>
      <c r="E574" s="18"/>
      <c r="F574" s="18"/>
      <c r="G574" s="18"/>
      <c r="H574" s="18"/>
      <c r="I574" s="31"/>
    </row>
    <row r="575" spans="2:9" ht="12.75">
      <c r="B575" s="318"/>
      <c r="C575" s="104"/>
      <c r="D575" s="105"/>
      <c r="E575" s="18"/>
      <c r="F575" s="18"/>
      <c r="G575" s="18"/>
      <c r="H575" s="18"/>
      <c r="I575" s="31"/>
    </row>
    <row r="576" spans="2:9" ht="12.75">
      <c r="B576" s="318"/>
      <c r="C576" s="104"/>
      <c r="D576" s="105"/>
      <c r="E576" s="18"/>
      <c r="F576" s="18"/>
      <c r="G576" s="18"/>
      <c r="H576" s="18"/>
      <c r="I576" s="31"/>
    </row>
    <row r="577" spans="2:9" ht="12.75">
      <c r="B577" s="318"/>
      <c r="C577" s="104"/>
      <c r="D577" s="105"/>
      <c r="E577" s="18"/>
      <c r="F577" s="18"/>
      <c r="G577" s="18"/>
      <c r="H577" s="18"/>
      <c r="I577" s="31"/>
    </row>
    <row r="578" spans="2:9" ht="12.75">
      <c r="B578" s="318"/>
      <c r="C578" s="104"/>
      <c r="D578" s="105"/>
      <c r="E578" s="18"/>
      <c r="F578" s="18"/>
      <c r="G578" s="18"/>
      <c r="H578" s="18"/>
      <c r="I578" s="31"/>
    </row>
    <row r="579" spans="2:9" ht="12.75">
      <c r="B579" s="318"/>
      <c r="C579" s="104"/>
      <c r="D579" s="105"/>
      <c r="E579" s="18"/>
      <c r="F579" s="18"/>
      <c r="G579" s="18"/>
      <c r="H579" s="18"/>
      <c r="I579" s="31"/>
    </row>
    <row r="580" spans="2:9" ht="12.75">
      <c r="B580" s="318"/>
      <c r="C580" s="104"/>
      <c r="D580" s="105"/>
      <c r="E580" s="18"/>
      <c r="F580" s="18"/>
      <c r="G580" s="18"/>
      <c r="H580" s="18"/>
      <c r="I580" s="31"/>
    </row>
    <row r="581" spans="2:9" ht="12.75">
      <c r="B581" s="318"/>
      <c r="C581" s="104"/>
      <c r="D581" s="105"/>
      <c r="E581" s="18"/>
      <c r="F581" s="18"/>
      <c r="G581" s="18"/>
      <c r="H581" s="18"/>
      <c r="I581" s="31"/>
    </row>
    <row r="582" spans="2:9" ht="12.75">
      <c r="B582" s="318"/>
      <c r="C582" s="104"/>
      <c r="D582" s="105"/>
      <c r="E582" s="18"/>
      <c r="F582" s="18"/>
      <c r="G582" s="18"/>
      <c r="H582" s="18"/>
      <c r="I582" s="31"/>
    </row>
    <row r="583" spans="2:9" ht="12.75">
      <c r="B583" s="318"/>
      <c r="C583" s="104"/>
      <c r="D583" s="105"/>
      <c r="E583" s="18"/>
      <c r="F583" s="18"/>
      <c r="G583" s="18"/>
      <c r="H583" s="18"/>
      <c r="I583" s="31"/>
    </row>
    <row r="584" spans="2:9" ht="12.75">
      <c r="B584" s="318"/>
      <c r="C584" s="104"/>
      <c r="D584" s="105"/>
      <c r="E584" s="18"/>
      <c r="F584" s="18"/>
      <c r="G584" s="18"/>
      <c r="H584" s="18"/>
      <c r="I584" s="31"/>
    </row>
    <row r="585" spans="2:9" ht="12.75">
      <c r="B585" s="318"/>
      <c r="C585" s="104"/>
      <c r="D585" s="105"/>
      <c r="E585" s="18"/>
      <c r="F585" s="18"/>
      <c r="G585" s="18"/>
      <c r="H585" s="18"/>
      <c r="I585" s="31"/>
    </row>
    <row r="586" spans="2:9" ht="12.75">
      <c r="B586" s="318"/>
      <c r="C586" s="104"/>
      <c r="D586" s="105"/>
      <c r="E586" s="18"/>
      <c r="F586" s="18"/>
      <c r="G586" s="18"/>
      <c r="H586" s="18"/>
      <c r="I586" s="31"/>
    </row>
    <row r="587" spans="2:9" ht="12.75">
      <c r="B587" s="318"/>
      <c r="C587" s="104"/>
      <c r="D587" s="105"/>
      <c r="E587" s="18"/>
      <c r="F587" s="18"/>
      <c r="G587" s="18"/>
      <c r="H587" s="18"/>
      <c r="I587" s="31"/>
    </row>
    <row r="588" spans="2:9" ht="12.75">
      <c r="B588" s="318"/>
      <c r="C588" s="104"/>
      <c r="D588" s="105"/>
      <c r="E588" s="18"/>
      <c r="F588" s="18"/>
      <c r="G588" s="18"/>
      <c r="H588" s="18"/>
      <c r="I588" s="31"/>
    </row>
    <row r="589" spans="2:9" ht="12.75">
      <c r="B589" s="318"/>
      <c r="C589" s="104"/>
      <c r="D589" s="105"/>
      <c r="E589" s="18"/>
      <c r="F589" s="18"/>
      <c r="G589" s="18"/>
      <c r="H589" s="18"/>
      <c r="I589" s="31"/>
    </row>
    <row r="590" spans="2:9" ht="12.75">
      <c r="B590" s="318"/>
      <c r="C590" s="104"/>
      <c r="D590" s="105"/>
      <c r="E590" s="18"/>
      <c r="F590" s="18"/>
      <c r="G590" s="18"/>
      <c r="H590" s="18"/>
      <c r="I590" s="31"/>
    </row>
    <row r="591" spans="2:9" ht="12.75">
      <c r="B591" s="318"/>
      <c r="C591" s="104"/>
      <c r="D591" s="105"/>
      <c r="E591" s="18"/>
      <c r="F591" s="18"/>
      <c r="G591" s="18"/>
      <c r="H591" s="18"/>
      <c r="I591" s="31"/>
    </row>
    <row r="592" spans="2:9" ht="12.75">
      <c r="B592" s="318"/>
      <c r="C592" s="104"/>
      <c r="D592" s="105"/>
      <c r="E592" s="18"/>
      <c r="F592" s="18"/>
      <c r="G592" s="18"/>
      <c r="H592" s="18"/>
      <c r="I592" s="31"/>
    </row>
    <row r="593" spans="2:9" ht="12.75">
      <c r="B593" s="318"/>
      <c r="C593" s="104"/>
      <c r="D593" s="105"/>
      <c r="E593" s="18"/>
      <c r="F593" s="18"/>
      <c r="G593" s="18"/>
      <c r="H593" s="18"/>
      <c r="I593" s="31"/>
    </row>
    <row r="594" spans="2:9" ht="12.75">
      <c r="B594" s="318"/>
      <c r="C594" s="104"/>
      <c r="D594" s="105"/>
      <c r="E594" s="18"/>
      <c r="F594" s="18"/>
      <c r="G594" s="18"/>
      <c r="H594" s="18"/>
      <c r="I594" s="31"/>
    </row>
    <row r="595" spans="2:9" ht="12.75">
      <c r="B595" s="318"/>
      <c r="C595" s="104"/>
      <c r="D595" s="105"/>
      <c r="E595" s="18"/>
      <c r="F595" s="18"/>
      <c r="G595" s="18"/>
      <c r="H595" s="18"/>
      <c r="I595" s="31"/>
    </row>
    <row r="596" spans="2:9" ht="12.75">
      <c r="B596" s="318"/>
      <c r="C596" s="104"/>
      <c r="D596" s="105"/>
      <c r="E596" s="18"/>
      <c r="F596" s="18"/>
      <c r="G596" s="18"/>
      <c r="H596" s="18"/>
      <c r="I596" s="31"/>
    </row>
    <row r="597" spans="2:9" ht="12.75">
      <c r="B597" s="318"/>
      <c r="C597" s="104"/>
      <c r="D597" s="105"/>
      <c r="E597" s="18"/>
      <c r="F597" s="18"/>
      <c r="G597" s="18"/>
      <c r="H597" s="18"/>
      <c r="I597" s="31"/>
    </row>
    <row r="598" spans="2:9" ht="12.75">
      <c r="B598" s="318"/>
      <c r="C598" s="104"/>
      <c r="D598" s="105"/>
      <c r="E598" s="18"/>
      <c r="F598" s="18"/>
      <c r="G598" s="18"/>
      <c r="H598" s="18"/>
      <c r="I598" s="31"/>
    </row>
    <row r="599" spans="2:9" ht="12.75">
      <c r="B599" s="318"/>
      <c r="C599" s="104"/>
      <c r="D599" s="105"/>
      <c r="E599" s="18"/>
      <c r="F599" s="18"/>
      <c r="G599" s="18"/>
      <c r="H599" s="18"/>
      <c r="I599" s="31"/>
    </row>
    <row r="600" spans="2:9" ht="12.75">
      <c r="B600" s="318"/>
      <c r="C600" s="104"/>
      <c r="D600" s="105"/>
      <c r="E600" s="18"/>
      <c r="F600" s="18"/>
      <c r="G600" s="18"/>
      <c r="H600" s="18"/>
      <c r="I600" s="31"/>
    </row>
    <row r="601" spans="2:9" ht="12.75">
      <c r="B601" s="318"/>
      <c r="C601" s="104"/>
      <c r="D601" s="105"/>
      <c r="E601" s="18"/>
      <c r="F601" s="18"/>
      <c r="G601" s="18"/>
      <c r="H601" s="18"/>
      <c r="I601" s="31"/>
    </row>
    <row r="602" spans="2:9" ht="12.75">
      <c r="B602" s="318"/>
      <c r="C602" s="104"/>
      <c r="D602" s="105"/>
      <c r="E602" s="18"/>
      <c r="F602" s="18"/>
      <c r="G602" s="18"/>
      <c r="H602" s="18"/>
      <c r="I602" s="31"/>
    </row>
    <row r="603" spans="2:9" ht="12.75">
      <c r="B603" s="318"/>
      <c r="C603" s="104"/>
      <c r="D603" s="105"/>
      <c r="E603" s="18"/>
      <c r="F603" s="18"/>
      <c r="G603" s="18"/>
      <c r="H603" s="18"/>
      <c r="I603" s="31"/>
    </row>
    <row r="604" spans="2:9" ht="12.75">
      <c r="B604" s="318"/>
      <c r="C604" s="104"/>
      <c r="D604" s="105"/>
      <c r="E604" s="18"/>
      <c r="F604" s="18"/>
      <c r="G604" s="18"/>
      <c r="H604" s="18"/>
      <c r="I604" s="31"/>
    </row>
    <row r="605" spans="2:9" ht="12.75">
      <c r="B605" s="318"/>
      <c r="C605" s="104"/>
      <c r="D605" s="105"/>
      <c r="E605" s="18"/>
      <c r="F605" s="18"/>
      <c r="G605" s="18"/>
      <c r="H605" s="18"/>
      <c r="I605" s="31"/>
    </row>
    <row r="606" spans="2:9" ht="12.75">
      <c r="B606" s="318"/>
      <c r="C606" s="104"/>
      <c r="D606" s="105"/>
      <c r="E606" s="18"/>
      <c r="F606" s="18"/>
      <c r="G606" s="18"/>
      <c r="H606" s="18"/>
      <c r="I606" s="31"/>
    </row>
    <row r="607" spans="2:9" ht="12.75">
      <c r="B607" s="318"/>
      <c r="C607" s="104"/>
      <c r="D607" s="105"/>
      <c r="E607" s="18"/>
      <c r="F607" s="18"/>
      <c r="G607" s="18"/>
      <c r="H607" s="18"/>
      <c r="I607" s="31"/>
    </row>
    <row r="608" spans="2:9" ht="12.75">
      <c r="B608" s="318"/>
      <c r="C608" s="104"/>
      <c r="D608" s="105"/>
      <c r="E608" s="18"/>
      <c r="F608" s="18"/>
      <c r="G608" s="18"/>
      <c r="H608" s="18"/>
      <c r="I608" s="31"/>
    </row>
    <row r="609" spans="2:9" ht="12.75">
      <c r="B609" s="318"/>
      <c r="C609" s="104"/>
      <c r="D609" s="105"/>
      <c r="E609" s="18"/>
      <c r="F609" s="18"/>
      <c r="G609" s="18"/>
      <c r="H609" s="18"/>
      <c r="I609" s="31"/>
    </row>
    <row r="610" spans="2:9" ht="12.75">
      <c r="B610" s="318"/>
      <c r="C610" s="104"/>
      <c r="D610" s="105"/>
      <c r="E610" s="18"/>
      <c r="F610" s="18"/>
      <c r="G610" s="18"/>
      <c r="H610" s="18"/>
      <c r="I610" s="31"/>
    </row>
    <row r="611" spans="2:9" ht="12.75">
      <c r="B611" s="318"/>
      <c r="C611" s="104"/>
      <c r="D611" s="105"/>
      <c r="E611" s="18"/>
      <c r="F611" s="18"/>
      <c r="G611" s="18"/>
      <c r="H611" s="18"/>
      <c r="I611" s="31"/>
    </row>
    <row r="612" spans="2:9" ht="12.75">
      <c r="B612" s="318"/>
      <c r="C612" s="104"/>
      <c r="D612" s="105"/>
      <c r="E612" s="18"/>
      <c r="F612" s="18"/>
      <c r="G612" s="18"/>
      <c r="H612" s="18"/>
      <c r="I612" s="31"/>
    </row>
    <row r="613" spans="2:9" ht="12.75">
      <c r="B613" s="318"/>
      <c r="C613" s="104"/>
      <c r="D613" s="105"/>
      <c r="E613" s="18"/>
      <c r="F613" s="18"/>
      <c r="G613" s="18"/>
      <c r="H613" s="18"/>
      <c r="I613" s="31"/>
    </row>
    <row r="614" spans="2:9" ht="12.75">
      <c r="B614" s="318"/>
      <c r="C614" s="104"/>
      <c r="D614" s="105"/>
      <c r="E614" s="18"/>
      <c r="F614" s="18"/>
      <c r="G614" s="18"/>
      <c r="H614" s="18"/>
      <c r="I614" s="31"/>
    </row>
    <row r="615" spans="2:9" ht="12.75">
      <c r="B615" s="318"/>
      <c r="C615" s="104"/>
      <c r="D615" s="105"/>
      <c r="E615" s="18"/>
      <c r="F615" s="18"/>
      <c r="G615" s="18"/>
      <c r="H615" s="18"/>
      <c r="I615" s="31"/>
    </row>
    <row r="616" spans="2:9" ht="12.75">
      <c r="B616" s="318"/>
      <c r="C616" s="104"/>
      <c r="D616" s="105"/>
      <c r="E616" s="18"/>
      <c r="F616" s="18"/>
      <c r="G616" s="18"/>
      <c r="H616" s="18"/>
      <c r="I616" s="31"/>
    </row>
    <row r="617" spans="2:9" ht="12.75">
      <c r="B617" s="318"/>
      <c r="C617" s="104"/>
      <c r="D617" s="105"/>
      <c r="E617" s="18"/>
      <c r="F617" s="18"/>
      <c r="G617" s="18"/>
      <c r="H617" s="18"/>
      <c r="I617" s="31"/>
    </row>
    <row r="618" spans="2:9" ht="12.75">
      <c r="B618" s="318"/>
      <c r="C618" s="104"/>
      <c r="D618" s="105"/>
      <c r="E618" s="18"/>
      <c r="F618" s="18"/>
      <c r="G618" s="18"/>
      <c r="H618" s="18"/>
      <c r="I618" s="31"/>
    </row>
    <row r="619" spans="2:9" ht="12.75">
      <c r="B619" s="318"/>
      <c r="C619" s="104"/>
      <c r="D619" s="105"/>
      <c r="E619" s="18"/>
      <c r="F619" s="18"/>
      <c r="G619" s="18"/>
      <c r="H619" s="18"/>
      <c r="I619" s="31"/>
    </row>
    <row r="620" spans="2:9" ht="12.75">
      <c r="B620" s="318"/>
      <c r="C620" s="104"/>
      <c r="D620" s="105"/>
      <c r="E620" s="18"/>
      <c r="F620" s="18"/>
      <c r="G620" s="18"/>
      <c r="H620" s="18"/>
      <c r="I620" s="31"/>
    </row>
    <row r="621" spans="2:9" ht="12.75">
      <c r="B621" s="318"/>
      <c r="C621" s="104"/>
      <c r="D621" s="105"/>
      <c r="E621" s="18"/>
      <c r="F621" s="18"/>
      <c r="G621" s="18"/>
      <c r="H621" s="18"/>
      <c r="I621" s="31"/>
    </row>
    <row r="622" spans="2:9" ht="12.75">
      <c r="B622" s="318"/>
      <c r="C622" s="104"/>
      <c r="D622" s="105"/>
      <c r="E622" s="18"/>
      <c r="F622" s="18"/>
      <c r="G622" s="18"/>
      <c r="H622" s="18"/>
      <c r="I622" s="31"/>
    </row>
    <row r="623" spans="2:9" ht="12.75">
      <c r="B623" s="318"/>
      <c r="C623" s="104"/>
      <c r="D623" s="105"/>
      <c r="E623" s="18"/>
      <c r="F623" s="18"/>
      <c r="G623" s="18"/>
      <c r="H623" s="18"/>
      <c r="I623" s="31"/>
    </row>
    <row r="624" spans="2:9" ht="12.75">
      <c r="B624" s="318"/>
      <c r="C624" s="104"/>
      <c r="D624" s="105"/>
      <c r="E624" s="18"/>
      <c r="F624" s="18"/>
      <c r="G624" s="18"/>
      <c r="H624" s="18"/>
      <c r="I624" s="31"/>
    </row>
    <row r="625" spans="2:9" ht="12.75">
      <c r="B625" s="318"/>
      <c r="C625" s="104"/>
      <c r="D625" s="105"/>
      <c r="E625" s="18"/>
      <c r="F625" s="18"/>
      <c r="G625" s="18"/>
      <c r="H625" s="18"/>
      <c r="I625" s="31"/>
    </row>
    <row r="626" spans="2:9" ht="12.75">
      <c r="B626" s="318"/>
      <c r="C626" s="104"/>
      <c r="D626" s="105"/>
      <c r="E626" s="18"/>
      <c r="F626" s="18"/>
      <c r="G626" s="18"/>
      <c r="H626" s="18"/>
      <c r="I626" s="31"/>
    </row>
    <row r="627" spans="2:9" ht="12.75">
      <c r="B627" s="318"/>
      <c r="C627" s="104"/>
      <c r="D627" s="105"/>
      <c r="E627" s="18"/>
      <c r="F627" s="18"/>
      <c r="G627" s="18"/>
      <c r="H627" s="18"/>
      <c r="I627" s="31"/>
    </row>
    <row r="628" spans="2:9" ht="12.75">
      <c r="B628" s="318"/>
      <c r="C628" s="104"/>
      <c r="D628" s="105"/>
      <c r="E628" s="18"/>
      <c r="F628" s="18"/>
      <c r="G628" s="18"/>
      <c r="H628" s="18"/>
      <c r="I628" s="31"/>
    </row>
    <row r="629" spans="2:9" ht="12.75">
      <c r="B629" s="318"/>
      <c r="C629" s="104"/>
      <c r="D629" s="105"/>
      <c r="E629" s="18"/>
      <c r="F629" s="18"/>
      <c r="G629" s="18"/>
      <c r="H629" s="18"/>
      <c r="I629" s="31"/>
    </row>
    <row r="630" spans="2:9" ht="12.75">
      <c r="B630" s="318"/>
      <c r="C630" s="104"/>
      <c r="D630" s="105"/>
      <c r="E630" s="18"/>
      <c r="F630" s="18"/>
      <c r="G630" s="18"/>
      <c r="H630" s="18"/>
      <c r="I630" s="31"/>
    </row>
    <row r="631" spans="2:9" ht="12.75">
      <c r="B631" s="318"/>
      <c r="C631" s="104"/>
      <c r="D631" s="105"/>
      <c r="E631" s="18"/>
      <c r="F631" s="18"/>
      <c r="G631" s="18"/>
      <c r="H631" s="18"/>
      <c r="I631" s="31"/>
    </row>
    <row r="632" spans="2:9" ht="12.75">
      <c r="B632" s="318"/>
      <c r="C632" s="104"/>
      <c r="D632" s="105"/>
      <c r="E632" s="18"/>
      <c r="F632" s="18"/>
      <c r="G632" s="18"/>
      <c r="H632" s="18"/>
      <c r="I632" s="31"/>
    </row>
    <row r="633" spans="2:9" ht="12.75">
      <c r="B633" s="318"/>
      <c r="C633" s="104"/>
      <c r="D633" s="105"/>
      <c r="E633" s="18"/>
      <c r="F633" s="18"/>
      <c r="G633" s="18"/>
      <c r="H633" s="18"/>
      <c r="I633" s="31"/>
    </row>
    <row r="634" spans="2:9" ht="12.75">
      <c r="B634" s="318"/>
      <c r="C634" s="104"/>
      <c r="D634" s="105"/>
      <c r="E634" s="18"/>
      <c r="F634" s="18"/>
      <c r="G634" s="18"/>
      <c r="H634" s="18"/>
      <c r="I634" s="31"/>
    </row>
    <row r="635" spans="2:9" ht="12.75">
      <c r="B635" s="318"/>
      <c r="C635" s="104"/>
      <c r="D635" s="105"/>
      <c r="E635" s="18"/>
      <c r="F635" s="18"/>
      <c r="G635" s="18"/>
      <c r="H635" s="18"/>
      <c r="I635" s="31"/>
    </row>
    <row r="636" spans="2:9" ht="12.75">
      <c r="B636" s="318"/>
      <c r="C636" s="104"/>
      <c r="D636" s="105"/>
      <c r="E636" s="18"/>
      <c r="F636" s="18"/>
      <c r="G636" s="18"/>
      <c r="H636" s="18"/>
      <c r="I636" s="31"/>
    </row>
    <row r="637" spans="2:9" ht="12.75">
      <c r="B637" s="318"/>
      <c r="C637" s="104"/>
      <c r="D637" s="105"/>
      <c r="E637" s="18"/>
      <c r="F637" s="18"/>
      <c r="G637" s="18"/>
      <c r="H637" s="18"/>
      <c r="I637" s="31"/>
    </row>
    <row r="638" spans="2:9" ht="12.75">
      <c r="B638" s="318"/>
      <c r="C638" s="104"/>
      <c r="D638" s="105"/>
      <c r="E638" s="18"/>
      <c r="F638" s="18"/>
      <c r="G638" s="18"/>
      <c r="H638" s="18"/>
      <c r="I638" s="31"/>
    </row>
    <row r="639" spans="2:9" ht="12.75">
      <c r="B639" s="318"/>
      <c r="C639" s="104"/>
      <c r="D639" s="105"/>
      <c r="E639" s="18"/>
      <c r="F639" s="18"/>
      <c r="G639" s="18"/>
      <c r="H639" s="18"/>
      <c r="I639" s="31"/>
    </row>
    <row r="640" spans="2:9" ht="12.75">
      <c r="B640" s="318"/>
      <c r="C640" s="104"/>
      <c r="D640" s="105"/>
      <c r="E640" s="18"/>
      <c r="F640" s="18"/>
      <c r="G640" s="18"/>
      <c r="H640" s="18"/>
      <c r="I640" s="31"/>
    </row>
    <row r="641" spans="2:9" ht="12.75">
      <c r="B641" s="318"/>
      <c r="C641" s="104"/>
      <c r="D641" s="105"/>
      <c r="E641" s="18"/>
      <c r="F641" s="18"/>
      <c r="G641" s="18"/>
      <c r="H641" s="18"/>
      <c r="I641" s="31"/>
    </row>
    <row r="642" spans="2:9" ht="12.75">
      <c r="B642" s="318"/>
      <c r="C642" s="104"/>
      <c r="D642" s="105"/>
      <c r="E642" s="18"/>
      <c r="F642" s="18"/>
      <c r="G642" s="18"/>
      <c r="H642" s="18"/>
      <c r="I642" s="31"/>
    </row>
    <row r="643" spans="2:9" ht="12.75">
      <c r="B643" s="318"/>
      <c r="C643" s="104"/>
      <c r="D643" s="105"/>
      <c r="E643" s="18"/>
      <c r="F643" s="18"/>
      <c r="G643" s="18"/>
      <c r="H643" s="18"/>
      <c r="I643" s="31"/>
    </row>
    <row r="644" spans="2:9" ht="12.75">
      <c r="B644" s="318"/>
      <c r="C644" s="104"/>
      <c r="D644" s="105"/>
      <c r="E644" s="18"/>
      <c r="F644" s="18"/>
      <c r="G644" s="18"/>
      <c r="H644" s="18"/>
      <c r="I644" s="31"/>
    </row>
    <row r="645" spans="2:9" ht="12.75">
      <c r="B645" s="318"/>
      <c r="C645" s="104"/>
      <c r="D645" s="105"/>
      <c r="E645" s="18"/>
      <c r="F645" s="18"/>
      <c r="G645" s="18"/>
      <c r="H645" s="18"/>
      <c r="I645" s="31"/>
    </row>
    <row r="646" spans="2:9" ht="12.75">
      <c r="B646" s="318"/>
      <c r="C646" s="104"/>
      <c r="D646" s="105"/>
      <c r="E646" s="18"/>
      <c r="F646" s="18"/>
      <c r="G646" s="18"/>
      <c r="H646" s="18"/>
      <c r="I646" s="31"/>
    </row>
    <row r="647" spans="2:9" ht="12.75">
      <c r="B647" s="318"/>
      <c r="C647" s="104"/>
      <c r="D647" s="105"/>
      <c r="E647" s="18"/>
      <c r="F647" s="18"/>
      <c r="G647" s="18"/>
      <c r="H647" s="18"/>
      <c r="I647" s="31"/>
    </row>
    <row r="648" spans="2:9" ht="12.75">
      <c r="B648" s="318"/>
      <c r="C648" s="104"/>
      <c r="D648" s="105"/>
      <c r="E648" s="18"/>
      <c r="F648" s="18"/>
      <c r="G648" s="18"/>
      <c r="H648" s="18"/>
      <c r="I648" s="31"/>
    </row>
    <row r="649" spans="2:9" ht="12.75">
      <c r="B649" s="318"/>
      <c r="C649" s="104"/>
      <c r="D649" s="105"/>
      <c r="E649" s="18"/>
      <c r="F649" s="18"/>
      <c r="G649" s="18"/>
      <c r="H649" s="18"/>
      <c r="I649" s="31"/>
    </row>
    <row r="650" spans="2:9" ht="12.75">
      <c r="B650" s="318"/>
      <c r="C650" s="104"/>
      <c r="D650" s="105"/>
      <c r="E650" s="18"/>
      <c r="F650" s="18"/>
      <c r="G650" s="18"/>
      <c r="H650" s="18"/>
      <c r="I650" s="31"/>
    </row>
    <row r="651" spans="2:9" ht="12.75">
      <c r="B651" s="318"/>
      <c r="C651" s="104"/>
      <c r="D651" s="105"/>
      <c r="E651" s="18"/>
      <c r="F651" s="18"/>
      <c r="G651" s="18"/>
      <c r="H651" s="18"/>
      <c r="I651" s="31"/>
    </row>
    <row r="652" spans="2:9" ht="12.75">
      <c r="B652" s="318"/>
      <c r="C652" s="104"/>
      <c r="D652" s="105"/>
      <c r="E652" s="18"/>
      <c r="F652" s="18"/>
      <c r="G652" s="18"/>
      <c r="H652" s="18"/>
      <c r="I652" s="31"/>
    </row>
    <row r="653" spans="2:9" ht="12.75">
      <c r="B653" s="318"/>
      <c r="C653" s="104"/>
      <c r="D653" s="105"/>
      <c r="E653" s="18"/>
      <c r="F653" s="18"/>
      <c r="G653" s="18"/>
      <c r="H653" s="18"/>
      <c r="I653" s="31"/>
    </row>
    <row r="654" spans="2:9" ht="12.75">
      <c r="B654" s="318"/>
      <c r="C654" s="104"/>
      <c r="D654" s="105"/>
      <c r="E654" s="18"/>
      <c r="F654" s="18"/>
      <c r="G654" s="18"/>
      <c r="H654" s="18"/>
      <c r="I654" s="31"/>
    </row>
    <row r="655" spans="2:9" ht="12.75">
      <c r="B655" s="318"/>
      <c r="C655" s="104"/>
      <c r="D655" s="105"/>
      <c r="E655" s="18"/>
      <c r="F655" s="18"/>
      <c r="G655" s="18"/>
      <c r="H655" s="18"/>
      <c r="I655" s="31"/>
    </row>
    <row r="656" spans="2:9" ht="12.75">
      <c r="B656" s="318"/>
      <c r="C656" s="104"/>
      <c r="D656" s="105"/>
      <c r="E656" s="18"/>
      <c r="F656" s="18"/>
      <c r="G656" s="18"/>
      <c r="H656" s="18"/>
      <c r="I656" s="31"/>
    </row>
    <row r="657" spans="2:9" ht="12.75">
      <c r="B657" s="318"/>
      <c r="C657" s="104"/>
      <c r="D657" s="105"/>
      <c r="E657" s="18"/>
      <c r="F657" s="18"/>
      <c r="G657" s="18"/>
      <c r="H657" s="18"/>
      <c r="I657" s="31"/>
    </row>
    <row r="658" spans="2:9" ht="12.75">
      <c r="B658" s="318"/>
      <c r="C658" s="104"/>
      <c r="D658" s="105"/>
      <c r="E658" s="18"/>
      <c r="F658" s="18"/>
      <c r="G658" s="18"/>
      <c r="H658" s="18"/>
      <c r="I658" s="31"/>
    </row>
    <row r="659" spans="2:9" ht="12.75">
      <c r="B659" s="318"/>
      <c r="C659" s="104"/>
      <c r="D659" s="105"/>
      <c r="E659" s="18"/>
      <c r="F659" s="18"/>
      <c r="G659" s="18"/>
      <c r="H659" s="18"/>
      <c r="I659" s="31"/>
    </row>
    <row r="660" spans="2:9" ht="12.75">
      <c r="B660" s="318"/>
      <c r="C660" s="104"/>
      <c r="D660" s="105"/>
      <c r="E660" s="18"/>
      <c r="F660" s="18"/>
      <c r="G660" s="18"/>
      <c r="H660" s="18"/>
      <c r="I660" s="31"/>
    </row>
    <row r="661" spans="2:9" ht="12.75">
      <c r="B661" s="318"/>
      <c r="C661" s="104"/>
      <c r="D661" s="105"/>
      <c r="E661" s="18"/>
      <c r="F661" s="18"/>
      <c r="G661" s="18"/>
      <c r="H661" s="18"/>
      <c r="I661" s="31"/>
    </row>
    <row r="662" spans="2:9" ht="12.75">
      <c r="B662" s="318"/>
      <c r="C662" s="104"/>
      <c r="D662" s="105"/>
      <c r="E662" s="18"/>
      <c r="F662" s="18"/>
      <c r="G662" s="18"/>
      <c r="H662" s="18"/>
      <c r="I662" s="31"/>
    </row>
    <row r="663" spans="2:9" ht="12.75">
      <c r="B663" s="318"/>
      <c r="C663" s="104"/>
      <c r="D663" s="105"/>
      <c r="E663" s="18"/>
      <c r="F663" s="18"/>
      <c r="G663" s="18"/>
      <c r="H663" s="18"/>
      <c r="I663" s="31"/>
    </row>
    <row r="664" spans="2:9" ht="12.75">
      <c r="B664" s="318"/>
      <c r="C664" s="104"/>
      <c r="D664" s="105"/>
      <c r="E664" s="18"/>
      <c r="F664" s="18"/>
      <c r="G664" s="18"/>
      <c r="H664" s="18"/>
      <c r="I664" s="31"/>
    </row>
    <row r="665" spans="2:9" ht="12.75">
      <c r="B665" s="318"/>
      <c r="C665" s="104"/>
      <c r="D665" s="105"/>
      <c r="E665" s="18"/>
      <c r="F665" s="18"/>
      <c r="G665" s="18"/>
      <c r="H665" s="18"/>
      <c r="I665" s="31"/>
    </row>
    <row r="666" spans="2:9" ht="12.75">
      <c r="B666" s="318"/>
      <c r="C666" s="104"/>
      <c r="D666" s="105"/>
      <c r="E666" s="18"/>
      <c r="F666" s="18"/>
      <c r="G666" s="18"/>
      <c r="H666" s="18"/>
      <c r="I666" s="31"/>
    </row>
    <row r="667" spans="2:9" ht="12.75">
      <c r="B667" s="318"/>
      <c r="C667" s="104"/>
      <c r="D667" s="105"/>
      <c r="E667" s="18"/>
      <c r="F667" s="18"/>
      <c r="G667" s="18"/>
      <c r="H667" s="18"/>
      <c r="I667" s="31"/>
    </row>
    <row r="668" spans="2:9" ht="12.75">
      <c r="B668" s="318"/>
      <c r="C668" s="104"/>
      <c r="D668" s="105"/>
      <c r="E668" s="18"/>
      <c r="F668" s="18"/>
      <c r="G668" s="18"/>
      <c r="H668" s="18"/>
      <c r="I668" s="31"/>
    </row>
    <row r="669" spans="2:9" ht="12.75">
      <c r="B669" s="318"/>
      <c r="C669" s="104"/>
      <c r="D669" s="105"/>
      <c r="E669" s="18"/>
      <c r="F669" s="18"/>
      <c r="G669" s="18"/>
      <c r="H669" s="18"/>
      <c r="I669" s="31"/>
    </row>
    <row r="670" spans="2:9" ht="12.75">
      <c r="B670" s="318"/>
      <c r="C670" s="104"/>
      <c r="D670" s="105"/>
      <c r="E670" s="18"/>
      <c r="F670" s="18"/>
      <c r="G670" s="18"/>
      <c r="H670" s="18"/>
      <c r="I670" s="31"/>
    </row>
    <row r="671" spans="2:9" ht="12.75">
      <c r="B671" s="318"/>
      <c r="C671" s="104"/>
      <c r="D671" s="105"/>
      <c r="E671" s="18"/>
      <c r="F671" s="18"/>
      <c r="G671" s="18"/>
      <c r="H671" s="18"/>
      <c r="I671" s="31"/>
    </row>
    <row r="672" spans="2:9" ht="12.75">
      <c r="B672" s="318"/>
      <c r="C672" s="104"/>
      <c r="D672" s="105"/>
      <c r="E672" s="18"/>
      <c r="F672" s="18"/>
      <c r="G672" s="18"/>
      <c r="H672" s="18"/>
      <c r="I672" s="31"/>
    </row>
    <row r="673" spans="2:9" ht="12.75">
      <c r="B673" s="318"/>
      <c r="C673" s="104"/>
      <c r="D673" s="105"/>
      <c r="E673" s="18"/>
      <c r="F673" s="18"/>
      <c r="G673" s="18"/>
      <c r="H673" s="18"/>
      <c r="I673" s="31"/>
    </row>
    <row r="674" spans="2:9" ht="12.75">
      <c r="B674" s="318"/>
      <c r="C674" s="104"/>
      <c r="D674" s="105"/>
      <c r="E674" s="18"/>
      <c r="F674" s="18"/>
      <c r="G674" s="18"/>
      <c r="H674" s="18"/>
      <c r="I674" s="31"/>
    </row>
    <row r="675" spans="2:9" ht="12.75">
      <c r="B675" s="318"/>
      <c r="C675" s="104"/>
      <c r="D675" s="105"/>
      <c r="E675" s="18"/>
      <c r="F675" s="18"/>
      <c r="G675" s="18"/>
      <c r="H675" s="18"/>
      <c r="I675" s="31"/>
    </row>
    <row r="676" spans="2:9" ht="12.75">
      <c r="B676" s="318"/>
      <c r="C676" s="104"/>
      <c r="D676" s="105"/>
      <c r="E676" s="18"/>
      <c r="F676" s="18"/>
      <c r="G676" s="18"/>
      <c r="H676" s="18"/>
      <c r="I676" s="31"/>
    </row>
    <row r="677" spans="2:9" ht="12.75">
      <c r="B677" s="318"/>
      <c r="C677" s="104"/>
      <c r="D677" s="105"/>
      <c r="E677" s="18"/>
      <c r="F677" s="18"/>
      <c r="G677" s="18"/>
      <c r="H677" s="18"/>
      <c r="I677" s="31"/>
    </row>
    <row r="678" spans="2:9" ht="12.75">
      <c r="B678" s="318"/>
      <c r="C678" s="104"/>
      <c r="D678" s="105"/>
      <c r="E678" s="18"/>
      <c r="F678" s="18"/>
      <c r="G678" s="18"/>
      <c r="H678" s="18"/>
      <c r="I678" s="31"/>
    </row>
    <row r="679" spans="2:9" ht="12.75">
      <c r="B679" s="318"/>
      <c r="C679" s="104"/>
      <c r="D679" s="105"/>
      <c r="E679" s="18"/>
      <c r="F679" s="18"/>
      <c r="G679" s="18"/>
      <c r="H679" s="18"/>
      <c r="I679" s="31"/>
    </row>
    <row r="680" spans="2:9" ht="12.75">
      <c r="B680" s="318"/>
      <c r="C680" s="104"/>
      <c r="D680" s="105"/>
      <c r="E680" s="18"/>
      <c r="F680" s="18"/>
      <c r="G680" s="18"/>
      <c r="H680" s="18"/>
      <c r="I680" s="31"/>
    </row>
    <row r="681" spans="2:9" ht="12.75">
      <c r="B681" s="318"/>
      <c r="C681" s="104"/>
      <c r="D681" s="105"/>
      <c r="E681" s="18"/>
      <c r="F681" s="18"/>
      <c r="G681" s="18"/>
      <c r="H681" s="18"/>
      <c r="I681" s="31"/>
    </row>
    <row r="682" spans="2:9" ht="12.75">
      <c r="B682" s="318"/>
      <c r="C682" s="104"/>
      <c r="D682" s="105"/>
      <c r="E682" s="18"/>
      <c r="F682" s="18"/>
      <c r="G682" s="18"/>
      <c r="H682" s="18"/>
      <c r="I682" s="31"/>
    </row>
    <row r="683" spans="2:9" ht="12.75">
      <c r="B683" s="318"/>
      <c r="C683" s="104"/>
      <c r="D683" s="105"/>
      <c r="E683" s="18"/>
      <c r="F683" s="18"/>
      <c r="G683" s="18"/>
      <c r="H683" s="18"/>
      <c r="I683" s="31"/>
    </row>
    <row r="684" spans="2:9" ht="12.75">
      <c r="B684" s="318"/>
      <c r="C684" s="104"/>
      <c r="D684" s="105"/>
      <c r="E684" s="18"/>
      <c r="F684" s="18"/>
      <c r="G684" s="18"/>
      <c r="H684" s="18"/>
      <c r="I684" s="31"/>
    </row>
    <row r="685" spans="2:9" ht="12.75">
      <c r="B685" s="318"/>
      <c r="C685" s="104"/>
      <c r="D685" s="105"/>
      <c r="E685" s="18"/>
      <c r="F685" s="18"/>
      <c r="G685" s="18"/>
      <c r="H685" s="18"/>
      <c r="I685" s="31"/>
    </row>
    <row r="686" spans="2:9" ht="12.75">
      <c r="B686" s="318"/>
      <c r="C686" s="104"/>
      <c r="D686" s="105"/>
      <c r="E686" s="18"/>
      <c r="F686" s="18"/>
      <c r="G686" s="18"/>
      <c r="H686" s="18"/>
      <c r="I686" s="31"/>
    </row>
    <row r="687" spans="2:9" ht="12.75">
      <c r="B687" s="318"/>
      <c r="C687" s="104"/>
      <c r="D687" s="105"/>
      <c r="E687" s="18"/>
      <c r="F687" s="18"/>
      <c r="G687" s="18"/>
      <c r="H687" s="18"/>
      <c r="I687" s="31"/>
    </row>
    <row r="688" spans="2:9" ht="12.75">
      <c r="B688" s="318"/>
      <c r="C688" s="104"/>
      <c r="D688" s="105"/>
      <c r="E688" s="18"/>
      <c r="F688" s="18"/>
      <c r="G688" s="18"/>
      <c r="H688" s="18"/>
      <c r="I688" s="31"/>
    </row>
    <row r="689" spans="2:9" ht="12.75">
      <c r="B689" s="318"/>
      <c r="C689" s="104"/>
      <c r="D689" s="105"/>
      <c r="E689" s="18"/>
      <c r="F689" s="18"/>
      <c r="G689" s="18"/>
      <c r="H689" s="18"/>
      <c r="I689" s="31"/>
    </row>
    <row r="690" spans="2:9" ht="12.75">
      <c r="B690" s="318"/>
      <c r="C690" s="104"/>
      <c r="D690" s="105"/>
      <c r="E690" s="18"/>
      <c r="F690" s="18"/>
      <c r="G690" s="18"/>
      <c r="H690" s="18"/>
      <c r="I690" s="31"/>
    </row>
    <row r="691" spans="2:9" ht="12.75">
      <c r="B691" s="318"/>
      <c r="C691" s="104"/>
      <c r="D691" s="105"/>
      <c r="E691" s="18"/>
      <c r="F691" s="18"/>
      <c r="G691" s="18"/>
      <c r="H691" s="18"/>
      <c r="I691" s="31"/>
    </row>
    <row r="692" spans="2:9" ht="12.75">
      <c r="B692" s="318"/>
      <c r="C692" s="104"/>
      <c r="D692" s="105"/>
      <c r="E692" s="18"/>
      <c r="F692" s="18"/>
      <c r="G692" s="18"/>
      <c r="H692" s="18"/>
      <c r="I692" s="31"/>
    </row>
    <row r="693" spans="2:9" ht="12.75">
      <c r="B693" s="318"/>
      <c r="C693" s="104"/>
      <c r="D693" s="105"/>
      <c r="E693" s="18"/>
      <c r="F693" s="18"/>
      <c r="G693" s="18"/>
      <c r="H693" s="18"/>
      <c r="I693" s="31"/>
    </row>
    <row r="694" spans="2:9" ht="12.75">
      <c r="B694" s="318"/>
      <c r="C694" s="104"/>
      <c r="D694" s="105"/>
      <c r="E694" s="18"/>
      <c r="F694" s="18"/>
      <c r="G694" s="18"/>
      <c r="H694" s="18"/>
      <c r="I694" s="31"/>
    </row>
    <row r="695" spans="2:9" ht="12.75">
      <c r="B695" s="318"/>
      <c r="C695" s="104"/>
      <c r="D695" s="105"/>
      <c r="E695" s="18"/>
      <c r="F695" s="18"/>
      <c r="G695" s="18"/>
      <c r="H695" s="18"/>
      <c r="I695" s="31"/>
    </row>
    <row r="696" spans="2:9" ht="12.75">
      <c r="B696" s="318"/>
      <c r="C696" s="104"/>
      <c r="D696" s="105"/>
      <c r="E696" s="18"/>
      <c r="F696" s="18"/>
      <c r="G696" s="18"/>
      <c r="H696" s="18"/>
      <c r="I696" s="31"/>
    </row>
    <row r="697" spans="2:9" ht="12.75">
      <c r="B697" s="318"/>
      <c r="C697" s="104"/>
      <c r="D697" s="105"/>
      <c r="E697" s="18"/>
      <c r="F697" s="18"/>
      <c r="G697" s="18"/>
      <c r="H697" s="18"/>
      <c r="I697" s="31"/>
    </row>
    <row r="698" spans="2:9" ht="12.75">
      <c r="B698" s="318"/>
      <c r="C698" s="104"/>
      <c r="D698" s="105"/>
      <c r="E698" s="18"/>
      <c r="F698" s="18"/>
      <c r="G698" s="18"/>
      <c r="H698" s="18"/>
      <c r="I698" s="31"/>
    </row>
    <row r="699" spans="2:9" ht="12.75">
      <c r="B699" s="318"/>
      <c r="C699" s="104"/>
      <c r="D699" s="105"/>
      <c r="E699" s="18"/>
      <c r="F699" s="18"/>
      <c r="G699" s="18"/>
      <c r="H699" s="18"/>
      <c r="I699" s="31"/>
    </row>
    <row r="700" spans="2:9" ht="12.75">
      <c r="B700" s="318"/>
      <c r="C700" s="104"/>
      <c r="D700" s="105"/>
      <c r="E700" s="18"/>
      <c r="F700" s="18"/>
      <c r="G700" s="18"/>
      <c r="H700" s="18"/>
      <c r="I700" s="31"/>
    </row>
    <row r="701" spans="2:9" ht="12.75">
      <c r="B701" s="318"/>
      <c r="C701" s="104"/>
      <c r="D701" s="105"/>
      <c r="E701" s="18"/>
      <c r="F701" s="18"/>
      <c r="G701" s="18"/>
      <c r="H701" s="18"/>
      <c r="I701" s="31"/>
    </row>
    <row r="702" spans="2:9" ht="12.75">
      <c r="B702" s="318"/>
      <c r="C702" s="104"/>
      <c r="D702" s="105"/>
      <c r="E702" s="18"/>
      <c r="F702" s="18"/>
      <c r="G702" s="18"/>
      <c r="H702" s="18"/>
      <c r="I702" s="31"/>
    </row>
    <row r="703" spans="2:9" ht="12.75">
      <c r="B703" s="318"/>
      <c r="C703" s="104"/>
      <c r="D703" s="105"/>
      <c r="E703" s="18"/>
      <c r="F703" s="18"/>
      <c r="G703" s="18"/>
      <c r="H703" s="18"/>
      <c r="I703" s="31"/>
    </row>
    <row r="704" spans="2:9" ht="12.75">
      <c r="B704" s="318"/>
      <c r="C704" s="104"/>
      <c r="D704" s="105"/>
      <c r="E704" s="18"/>
      <c r="F704" s="18"/>
      <c r="G704" s="18"/>
      <c r="H704" s="18"/>
      <c r="I704" s="31"/>
    </row>
    <row r="705" spans="2:9" ht="12.75">
      <c r="B705" s="318"/>
      <c r="C705" s="104"/>
      <c r="D705" s="105"/>
      <c r="E705" s="18"/>
      <c r="F705" s="18"/>
      <c r="G705" s="18"/>
      <c r="H705" s="18"/>
      <c r="I705" s="31"/>
    </row>
    <row r="706" spans="2:9" ht="12.75">
      <c r="B706" s="318"/>
      <c r="C706" s="104"/>
      <c r="D706" s="105"/>
      <c r="E706" s="18"/>
      <c r="F706" s="18"/>
      <c r="G706" s="18"/>
      <c r="H706" s="18"/>
      <c r="I706" s="31"/>
    </row>
    <row r="707" spans="2:9" ht="12.75">
      <c r="B707" s="318"/>
      <c r="C707" s="104"/>
      <c r="D707" s="105"/>
      <c r="E707" s="18"/>
      <c r="F707" s="18"/>
      <c r="G707" s="18"/>
      <c r="H707" s="18"/>
      <c r="I707" s="31"/>
    </row>
    <row r="708" spans="2:9" ht="12.75">
      <c r="B708" s="318"/>
      <c r="C708" s="104"/>
      <c r="D708" s="105"/>
      <c r="E708" s="18"/>
      <c r="F708" s="18"/>
      <c r="G708" s="18"/>
      <c r="H708" s="18"/>
      <c r="I708" s="31"/>
    </row>
    <row r="709" spans="2:9" ht="12.75">
      <c r="B709" s="318"/>
      <c r="C709" s="104"/>
      <c r="D709" s="105"/>
      <c r="E709" s="18"/>
      <c r="F709" s="18"/>
      <c r="G709" s="18"/>
      <c r="H709" s="18"/>
      <c r="I709" s="31"/>
    </row>
    <row r="710" spans="2:9" ht="12.75">
      <c r="B710" s="318"/>
      <c r="C710" s="104"/>
      <c r="D710" s="105"/>
      <c r="E710" s="18"/>
      <c r="F710" s="18"/>
      <c r="G710" s="18"/>
      <c r="H710" s="18"/>
      <c r="I710" s="31"/>
    </row>
    <row r="711" spans="2:9" ht="12.75">
      <c r="B711" s="318"/>
      <c r="C711" s="104"/>
      <c r="D711" s="105"/>
      <c r="E711" s="18"/>
      <c r="F711" s="18"/>
      <c r="G711" s="18"/>
      <c r="H711" s="18"/>
      <c r="I711" s="31"/>
    </row>
    <row r="712" spans="2:9" ht="12.75">
      <c r="B712" s="318"/>
      <c r="C712" s="104"/>
      <c r="D712" s="105"/>
      <c r="E712" s="18"/>
      <c r="F712" s="18"/>
      <c r="G712" s="18"/>
      <c r="H712" s="18"/>
      <c r="I712" s="31"/>
    </row>
    <row r="713" spans="2:9" ht="12.75">
      <c r="B713" s="318"/>
      <c r="C713" s="104"/>
      <c r="D713" s="105"/>
      <c r="E713" s="18"/>
      <c r="F713" s="18"/>
      <c r="G713" s="18"/>
      <c r="H713" s="18"/>
      <c r="I713" s="31"/>
    </row>
    <row r="714" spans="2:9" ht="12.75">
      <c r="B714" s="318"/>
      <c r="C714" s="104"/>
      <c r="D714" s="105"/>
      <c r="E714" s="18"/>
      <c r="F714" s="18"/>
      <c r="G714" s="18"/>
      <c r="H714" s="18"/>
      <c r="I714" s="31"/>
    </row>
    <row r="715" spans="2:9" ht="12.75">
      <c r="B715" s="318"/>
      <c r="C715" s="104"/>
      <c r="D715" s="105"/>
      <c r="E715" s="18"/>
      <c r="F715" s="18"/>
      <c r="G715" s="18"/>
      <c r="H715" s="18"/>
      <c r="I715" s="31"/>
    </row>
    <row r="716" spans="2:9" ht="12.75">
      <c r="B716" s="318"/>
      <c r="C716" s="104"/>
      <c r="D716" s="105"/>
      <c r="E716" s="18"/>
      <c r="F716" s="18"/>
      <c r="G716" s="18"/>
      <c r="H716" s="18"/>
      <c r="I716" s="31"/>
    </row>
    <row r="717" spans="2:9" ht="12.75">
      <c r="B717" s="318"/>
      <c r="C717" s="104"/>
      <c r="D717" s="105"/>
      <c r="E717" s="18"/>
      <c r="F717" s="18"/>
      <c r="G717" s="18"/>
      <c r="H717" s="18"/>
      <c r="I717" s="31"/>
    </row>
    <row r="718" spans="2:9" ht="12.75">
      <c r="B718" s="318"/>
      <c r="C718" s="104"/>
      <c r="D718" s="105"/>
      <c r="E718" s="18"/>
      <c r="F718" s="18"/>
      <c r="G718" s="18"/>
      <c r="H718" s="18"/>
      <c r="I718" s="31"/>
    </row>
    <row r="719" spans="2:9" ht="12.75">
      <c r="B719" s="318"/>
      <c r="C719" s="104"/>
      <c r="D719" s="105"/>
      <c r="E719" s="18"/>
      <c r="F719" s="18"/>
      <c r="G719" s="18"/>
      <c r="H719" s="18"/>
      <c r="I719" s="31"/>
    </row>
    <row r="720" spans="2:9" ht="12.75">
      <c r="B720" s="318"/>
      <c r="C720" s="104"/>
      <c r="D720" s="105"/>
      <c r="E720" s="18"/>
      <c r="F720" s="18"/>
      <c r="G720" s="18"/>
      <c r="H720" s="18"/>
      <c r="I720" s="31"/>
    </row>
    <row r="721" spans="2:9" ht="12.75">
      <c r="B721" s="318"/>
      <c r="C721" s="104"/>
      <c r="D721" s="105"/>
      <c r="E721" s="18"/>
      <c r="F721" s="18"/>
      <c r="G721" s="18"/>
      <c r="H721" s="18"/>
      <c r="I721" s="31"/>
    </row>
    <row r="722" spans="2:9" ht="12.75">
      <c r="B722" s="318"/>
      <c r="C722" s="104"/>
      <c r="D722" s="105"/>
      <c r="E722" s="18"/>
      <c r="F722" s="18"/>
      <c r="G722" s="18"/>
      <c r="H722" s="18"/>
      <c r="I722" s="31"/>
    </row>
    <row r="723" spans="2:9" ht="12.75">
      <c r="B723" s="318"/>
      <c r="C723" s="104"/>
      <c r="D723" s="105"/>
      <c r="E723" s="18"/>
      <c r="F723" s="18"/>
      <c r="G723" s="18"/>
      <c r="H723" s="18"/>
      <c r="I723" s="31"/>
    </row>
    <row r="724" spans="2:9" ht="12.75">
      <c r="B724" s="318"/>
      <c r="C724" s="104"/>
      <c r="D724" s="105"/>
      <c r="E724" s="18"/>
      <c r="F724" s="18"/>
      <c r="G724" s="18"/>
      <c r="H724" s="18"/>
      <c r="I724" s="31"/>
    </row>
    <row r="725" spans="2:9" ht="12.75">
      <c r="B725" s="318"/>
      <c r="C725" s="104"/>
      <c r="D725" s="105"/>
      <c r="E725" s="18"/>
      <c r="F725" s="18"/>
      <c r="G725" s="18"/>
      <c r="H725" s="18"/>
      <c r="I725" s="31"/>
    </row>
    <row r="726" spans="2:9" ht="12.75">
      <c r="B726" s="318"/>
      <c r="C726" s="104"/>
      <c r="D726" s="105"/>
      <c r="E726" s="18"/>
      <c r="F726" s="18"/>
      <c r="G726" s="18"/>
      <c r="H726" s="18"/>
      <c r="I726" s="31"/>
    </row>
    <row r="727" spans="2:9" ht="12.75">
      <c r="B727" s="318"/>
      <c r="C727" s="104"/>
      <c r="D727" s="105"/>
      <c r="E727" s="18"/>
      <c r="F727" s="18"/>
      <c r="G727" s="18"/>
      <c r="H727" s="18"/>
      <c r="I727" s="31"/>
    </row>
    <row r="728" spans="2:9" ht="12.75">
      <c r="B728" s="318"/>
      <c r="C728" s="104"/>
      <c r="D728" s="105"/>
      <c r="E728" s="18"/>
      <c r="F728" s="18"/>
      <c r="G728" s="18"/>
      <c r="H728" s="18"/>
      <c r="I728" s="31"/>
    </row>
    <row r="729" spans="2:9" ht="12.75">
      <c r="B729" s="318"/>
      <c r="C729" s="104"/>
      <c r="D729" s="105"/>
      <c r="E729" s="18"/>
      <c r="F729" s="18"/>
      <c r="G729" s="18"/>
      <c r="H729" s="18"/>
      <c r="I729" s="31"/>
    </row>
    <row r="730" spans="2:9" ht="12.75">
      <c r="B730" s="318"/>
      <c r="C730" s="104"/>
      <c r="D730" s="105"/>
      <c r="E730" s="18"/>
      <c r="F730" s="18"/>
      <c r="G730" s="18"/>
      <c r="H730" s="18"/>
      <c r="I730" s="31"/>
    </row>
    <row r="731" spans="2:9" ht="12.75">
      <c r="B731" s="318"/>
      <c r="C731" s="104"/>
      <c r="D731" s="105"/>
      <c r="E731" s="18"/>
      <c r="F731" s="18"/>
      <c r="G731" s="18"/>
      <c r="H731" s="18"/>
      <c r="I731" s="31"/>
    </row>
    <row r="732" spans="2:9" ht="12.75">
      <c r="B732" s="318"/>
      <c r="C732" s="104"/>
      <c r="D732" s="105"/>
      <c r="E732" s="18"/>
      <c r="F732" s="18"/>
      <c r="G732" s="18"/>
      <c r="H732" s="18"/>
      <c r="I732" s="31"/>
    </row>
    <row r="733" spans="2:9" ht="12.75">
      <c r="B733" s="318"/>
      <c r="C733" s="104"/>
      <c r="D733" s="105"/>
      <c r="E733" s="18"/>
      <c r="F733" s="18"/>
      <c r="G733" s="18"/>
      <c r="H733" s="18"/>
      <c r="I733" s="31"/>
    </row>
    <row r="734" spans="2:9" ht="12.75">
      <c r="B734" s="318"/>
      <c r="C734" s="104"/>
      <c r="D734" s="105"/>
      <c r="E734" s="18"/>
      <c r="F734" s="18"/>
      <c r="G734" s="18"/>
      <c r="H734" s="18"/>
      <c r="I734" s="31"/>
    </row>
    <row r="735" spans="2:9" ht="12.75">
      <c r="B735" s="318"/>
      <c r="C735" s="104"/>
      <c r="D735" s="105"/>
      <c r="E735" s="18"/>
      <c r="F735" s="18"/>
      <c r="G735" s="18"/>
      <c r="H735" s="18"/>
      <c r="I735" s="31"/>
    </row>
    <row r="736" spans="2:9" ht="12.75">
      <c r="B736" s="318"/>
      <c r="C736" s="104"/>
      <c r="D736" s="105"/>
      <c r="E736" s="18"/>
      <c r="F736" s="18"/>
      <c r="G736" s="18"/>
      <c r="H736" s="18"/>
      <c r="I736" s="31"/>
    </row>
    <row r="737" spans="2:9" ht="12.75">
      <c r="B737" s="318"/>
      <c r="C737" s="104"/>
      <c r="D737" s="105"/>
      <c r="E737" s="18"/>
      <c r="F737" s="18"/>
      <c r="G737" s="18"/>
      <c r="H737" s="18"/>
      <c r="I737" s="31"/>
    </row>
    <row r="738" spans="2:9" ht="12.75">
      <c r="B738" s="318"/>
      <c r="C738" s="104"/>
      <c r="D738" s="105"/>
      <c r="E738" s="18"/>
      <c r="F738" s="18"/>
      <c r="G738" s="18"/>
      <c r="H738" s="18"/>
      <c r="I738" s="31"/>
    </row>
    <row r="739" spans="2:9" ht="12.75">
      <c r="B739" s="318"/>
      <c r="C739" s="104"/>
      <c r="D739" s="105"/>
      <c r="E739" s="18"/>
      <c r="F739" s="18"/>
      <c r="G739" s="18"/>
      <c r="H739" s="18"/>
      <c r="I739" s="31"/>
    </row>
    <row r="740" spans="2:9" ht="12.75">
      <c r="B740" s="318"/>
      <c r="C740" s="104"/>
      <c r="D740" s="105"/>
      <c r="E740" s="18"/>
      <c r="F740" s="18"/>
      <c r="G740" s="18"/>
      <c r="H740" s="18"/>
      <c r="I740" s="31"/>
    </row>
    <row r="741" spans="2:9" ht="12.75">
      <c r="B741" s="318"/>
      <c r="C741" s="104"/>
      <c r="D741" s="105"/>
      <c r="E741" s="18"/>
      <c r="F741" s="18"/>
      <c r="G741" s="18"/>
      <c r="H741" s="18"/>
      <c r="I741" s="31"/>
    </row>
    <row r="742" spans="2:9" ht="12.75">
      <c r="B742" s="318"/>
      <c r="C742" s="104"/>
      <c r="D742" s="105"/>
      <c r="E742" s="18"/>
      <c r="F742" s="18"/>
      <c r="G742" s="18"/>
      <c r="H742" s="18"/>
      <c r="I742" s="31"/>
    </row>
    <row r="743" spans="2:9" ht="12.75">
      <c r="B743" s="318"/>
      <c r="C743" s="104"/>
      <c r="D743" s="105"/>
      <c r="E743" s="18"/>
      <c r="F743" s="18"/>
      <c r="G743" s="18"/>
      <c r="H743" s="18"/>
      <c r="I743" s="31"/>
    </row>
    <row r="744" spans="2:9" ht="12.75">
      <c r="B744" s="318"/>
      <c r="C744" s="104"/>
      <c r="D744" s="105"/>
      <c r="E744" s="18"/>
      <c r="F744" s="18"/>
      <c r="G744" s="18"/>
      <c r="H744" s="18"/>
      <c r="I744" s="31"/>
    </row>
    <row r="745" spans="2:9" ht="12.75">
      <c r="B745" s="318"/>
      <c r="C745" s="104"/>
      <c r="D745" s="105"/>
      <c r="E745" s="18"/>
      <c r="F745" s="18"/>
      <c r="G745" s="18"/>
      <c r="H745" s="18"/>
      <c r="I745" s="31"/>
    </row>
    <row r="746" spans="2:9" ht="12.75">
      <c r="B746" s="318"/>
      <c r="C746" s="104"/>
      <c r="D746" s="105"/>
      <c r="E746" s="18"/>
      <c r="F746" s="18"/>
      <c r="G746" s="18"/>
      <c r="H746" s="18"/>
      <c r="I746" s="31"/>
    </row>
    <row r="747" spans="2:9" ht="12.75">
      <c r="B747" s="318"/>
      <c r="C747" s="104"/>
      <c r="D747" s="105"/>
      <c r="E747" s="18"/>
      <c r="F747" s="18"/>
      <c r="G747" s="18"/>
      <c r="H747" s="18"/>
      <c r="I747" s="31"/>
    </row>
    <row r="748" spans="2:9" ht="12.75">
      <c r="B748" s="318"/>
      <c r="C748" s="104"/>
      <c r="D748" s="105"/>
      <c r="E748" s="18"/>
      <c r="F748" s="18"/>
      <c r="G748" s="18"/>
      <c r="H748" s="18"/>
      <c r="I748" s="31"/>
    </row>
    <row r="749" spans="2:9" ht="12.75">
      <c r="B749" s="318"/>
      <c r="C749" s="104"/>
      <c r="D749" s="105"/>
      <c r="E749" s="18"/>
      <c r="F749" s="18"/>
      <c r="G749" s="18"/>
      <c r="H749" s="18"/>
      <c r="I749" s="31"/>
    </row>
    <row r="750" spans="2:9" ht="12.75">
      <c r="B750" s="318"/>
      <c r="C750" s="104"/>
      <c r="D750" s="105"/>
      <c r="E750" s="18"/>
      <c r="F750" s="18"/>
      <c r="G750" s="18"/>
      <c r="H750" s="18"/>
      <c r="I750" s="31"/>
    </row>
    <row r="751" spans="2:9" ht="12.75">
      <c r="B751" s="318"/>
      <c r="C751" s="104"/>
      <c r="D751" s="105"/>
      <c r="E751" s="18"/>
      <c r="F751" s="18"/>
      <c r="G751" s="18"/>
      <c r="H751" s="18"/>
      <c r="I751" s="31"/>
    </row>
    <row r="752" spans="2:9" ht="12.75">
      <c r="B752" s="318"/>
      <c r="C752" s="104"/>
      <c r="D752" s="105"/>
      <c r="E752" s="18"/>
      <c r="F752" s="18"/>
      <c r="G752" s="18"/>
      <c r="H752" s="18"/>
      <c r="I752" s="31"/>
    </row>
    <row r="753" spans="2:9" ht="12.75">
      <c r="B753" s="318"/>
      <c r="C753" s="104"/>
      <c r="D753" s="105"/>
      <c r="E753" s="18"/>
      <c r="F753" s="18"/>
      <c r="G753" s="18"/>
      <c r="H753" s="18"/>
      <c r="I753" s="31"/>
    </row>
    <row r="754" spans="2:9" ht="12.75">
      <c r="B754" s="318"/>
      <c r="C754" s="104"/>
      <c r="D754" s="105"/>
      <c r="E754" s="18"/>
      <c r="F754" s="18"/>
      <c r="G754" s="18"/>
      <c r="H754" s="18"/>
      <c r="I754" s="31"/>
    </row>
    <row r="755" spans="2:9" ht="12.75">
      <c r="B755" s="318"/>
      <c r="C755" s="104"/>
      <c r="D755" s="105"/>
      <c r="E755" s="18"/>
      <c r="F755" s="18"/>
      <c r="G755" s="18"/>
      <c r="H755" s="18"/>
      <c r="I755" s="31"/>
    </row>
    <row r="756" spans="2:9" ht="12.75">
      <c r="B756" s="318"/>
      <c r="C756" s="104"/>
      <c r="D756" s="105"/>
      <c r="E756" s="18"/>
      <c r="F756" s="18"/>
      <c r="G756" s="18"/>
      <c r="H756" s="18"/>
      <c r="I756" s="31"/>
    </row>
    <row r="757" spans="2:9" ht="12.75">
      <c r="B757" s="318"/>
      <c r="C757" s="104"/>
      <c r="D757" s="105"/>
      <c r="E757" s="18"/>
      <c r="F757" s="18"/>
      <c r="G757" s="18"/>
      <c r="H757" s="18"/>
      <c r="I757" s="31"/>
    </row>
    <row r="758" spans="2:9" ht="12.75">
      <c r="B758" s="318"/>
      <c r="C758" s="104"/>
      <c r="D758" s="105"/>
      <c r="E758" s="18"/>
      <c r="F758" s="18"/>
      <c r="G758" s="18"/>
      <c r="H758" s="18"/>
      <c r="I758" s="31"/>
    </row>
    <row r="759" spans="2:9" ht="12.75">
      <c r="B759" s="318"/>
      <c r="C759" s="104"/>
      <c r="D759" s="105"/>
      <c r="E759" s="18"/>
      <c r="F759" s="18"/>
      <c r="G759" s="18"/>
      <c r="H759" s="18"/>
      <c r="I759" s="31"/>
    </row>
    <row r="760" spans="2:9" ht="12.75">
      <c r="B760" s="318"/>
      <c r="C760" s="104"/>
      <c r="D760" s="105"/>
      <c r="E760" s="18"/>
      <c r="F760" s="18"/>
      <c r="G760" s="18"/>
      <c r="H760" s="18"/>
      <c r="I760" s="31"/>
    </row>
    <row r="761" spans="2:9" ht="12.75">
      <c r="B761" s="318"/>
      <c r="C761" s="104"/>
      <c r="D761" s="105"/>
      <c r="E761" s="18"/>
      <c r="F761" s="18"/>
      <c r="G761" s="18"/>
      <c r="H761" s="18"/>
      <c r="I761" s="31"/>
    </row>
    <row r="762" spans="2:9" ht="12.75">
      <c r="B762" s="318"/>
      <c r="C762" s="104"/>
      <c r="D762" s="105"/>
      <c r="E762" s="18"/>
      <c r="F762" s="18"/>
      <c r="G762" s="18"/>
      <c r="H762" s="18"/>
      <c r="I762" s="31"/>
    </row>
    <row r="763" spans="2:9" ht="12.75">
      <c r="B763" s="318"/>
      <c r="C763" s="104"/>
      <c r="D763" s="105"/>
      <c r="E763" s="18"/>
      <c r="F763" s="18"/>
      <c r="G763" s="18"/>
      <c r="H763" s="18"/>
      <c r="I763" s="31"/>
    </row>
    <row r="764" spans="2:9" ht="12.75">
      <c r="B764" s="318"/>
      <c r="C764" s="104"/>
      <c r="D764" s="105"/>
      <c r="E764" s="18"/>
      <c r="F764" s="18"/>
      <c r="G764" s="18"/>
      <c r="H764" s="18"/>
      <c r="I764" s="31"/>
    </row>
    <row r="765" spans="2:9" ht="12.75">
      <c r="B765" s="318"/>
      <c r="C765" s="104"/>
      <c r="D765" s="105"/>
      <c r="E765" s="18"/>
      <c r="F765" s="18"/>
      <c r="G765" s="18"/>
      <c r="H765" s="18"/>
      <c r="I765" s="31"/>
    </row>
    <row r="766" spans="2:9" ht="12.75">
      <c r="B766" s="318"/>
      <c r="C766" s="104"/>
      <c r="D766" s="105"/>
      <c r="E766" s="18"/>
      <c r="F766" s="18"/>
      <c r="G766" s="18"/>
      <c r="H766" s="18"/>
      <c r="I766" s="31"/>
    </row>
    <row r="767" spans="2:9" ht="12.75">
      <c r="B767" s="318"/>
      <c r="C767" s="104"/>
      <c r="D767" s="105"/>
      <c r="E767" s="18"/>
      <c r="F767" s="18"/>
      <c r="G767" s="18"/>
      <c r="H767" s="18"/>
      <c r="I767" s="31"/>
    </row>
    <row r="768" spans="2:9" ht="12.75">
      <c r="B768" s="318"/>
      <c r="C768" s="104"/>
      <c r="D768" s="105"/>
      <c r="E768" s="18"/>
      <c r="F768" s="18"/>
      <c r="G768" s="18"/>
      <c r="H768" s="18"/>
      <c r="I768" s="31"/>
    </row>
    <row r="769" spans="2:9" ht="12.75">
      <c r="B769" s="318"/>
      <c r="C769" s="104"/>
      <c r="D769" s="105"/>
      <c r="E769" s="18"/>
      <c r="F769" s="18"/>
      <c r="G769" s="18"/>
      <c r="H769" s="18"/>
      <c r="I769" s="31"/>
    </row>
    <row r="770" spans="2:9" ht="12.75">
      <c r="B770" s="318"/>
      <c r="C770" s="104"/>
      <c r="D770" s="105"/>
      <c r="E770" s="18"/>
      <c r="F770" s="18"/>
      <c r="G770" s="18"/>
      <c r="H770" s="18"/>
      <c r="I770" s="31"/>
    </row>
    <row r="771" spans="2:9" ht="12.75">
      <c r="B771" s="318"/>
      <c r="C771" s="104"/>
      <c r="D771" s="105"/>
      <c r="E771" s="18"/>
      <c r="F771" s="18"/>
      <c r="G771" s="18"/>
      <c r="H771" s="18"/>
      <c r="I771" s="31"/>
    </row>
    <row r="772" spans="2:9" ht="12.75">
      <c r="B772" s="318"/>
      <c r="C772" s="104"/>
      <c r="D772" s="105"/>
      <c r="E772" s="18"/>
      <c r="F772" s="18"/>
      <c r="G772" s="18"/>
      <c r="H772" s="18"/>
      <c r="I772" s="31"/>
    </row>
    <row r="773" spans="2:9" ht="12.75">
      <c r="B773" s="318"/>
      <c r="C773" s="104"/>
      <c r="D773" s="105"/>
      <c r="E773" s="18"/>
      <c r="F773" s="18"/>
      <c r="G773" s="18"/>
      <c r="H773" s="18"/>
      <c r="I773" s="31"/>
    </row>
    <row r="774" spans="2:9" ht="12.75">
      <c r="B774" s="318"/>
      <c r="C774" s="104"/>
      <c r="D774" s="105"/>
      <c r="E774" s="18"/>
      <c r="F774" s="18"/>
      <c r="G774" s="18"/>
      <c r="H774" s="18"/>
      <c r="I774" s="31"/>
    </row>
    <row r="775" spans="2:9" ht="12.75">
      <c r="B775" s="318"/>
      <c r="C775" s="104"/>
      <c r="D775" s="105"/>
      <c r="E775" s="18"/>
      <c r="F775" s="18"/>
      <c r="G775" s="18"/>
      <c r="H775" s="18"/>
      <c r="I775" s="31"/>
    </row>
    <row r="776" spans="2:9" ht="12.75">
      <c r="B776" s="318"/>
      <c r="C776" s="104"/>
      <c r="D776" s="105"/>
      <c r="E776" s="18"/>
      <c r="F776" s="18"/>
      <c r="G776" s="18"/>
      <c r="H776" s="18"/>
      <c r="I776" s="31"/>
    </row>
    <row r="777" spans="2:9" ht="12.75">
      <c r="B777" s="318"/>
      <c r="C777" s="104"/>
      <c r="D777" s="105"/>
      <c r="E777" s="18"/>
      <c r="F777" s="18"/>
      <c r="G777" s="18"/>
      <c r="H777" s="18"/>
      <c r="I777" s="31"/>
    </row>
    <row r="778" spans="2:9" ht="12.75">
      <c r="B778" s="318"/>
      <c r="C778" s="104"/>
      <c r="D778" s="105"/>
      <c r="E778" s="18"/>
      <c r="F778" s="18"/>
      <c r="G778" s="18"/>
      <c r="H778" s="18"/>
      <c r="I778" s="31"/>
    </row>
    <row r="779" spans="2:9" ht="12.75">
      <c r="B779" s="318"/>
      <c r="C779" s="104"/>
      <c r="D779" s="105"/>
      <c r="E779" s="18"/>
      <c r="F779" s="18"/>
      <c r="G779" s="18"/>
      <c r="H779" s="18"/>
      <c r="I779" s="31"/>
    </row>
    <row r="780" spans="2:9" ht="12.75">
      <c r="B780" s="318"/>
      <c r="C780" s="104"/>
      <c r="D780" s="105"/>
      <c r="E780" s="18"/>
      <c r="F780" s="18"/>
      <c r="G780" s="18"/>
      <c r="H780" s="18"/>
      <c r="I780" s="31"/>
    </row>
    <row r="781" spans="2:9" ht="12.75">
      <c r="B781" s="318"/>
      <c r="C781" s="104"/>
      <c r="D781" s="105"/>
      <c r="E781" s="18"/>
      <c r="F781" s="18"/>
      <c r="G781" s="18"/>
      <c r="H781" s="18"/>
      <c r="I781" s="31"/>
    </row>
    <row r="782" spans="2:9" ht="12.75">
      <c r="B782" s="318"/>
      <c r="C782" s="104"/>
      <c r="D782" s="105"/>
      <c r="E782" s="18"/>
      <c r="F782" s="18"/>
      <c r="G782" s="18"/>
      <c r="H782" s="18"/>
      <c r="I782" s="31"/>
    </row>
    <row r="783" spans="2:9" ht="12.75">
      <c r="B783" s="318"/>
      <c r="C783" s="104"/>
      <c r="D783" s="105"/>
      <c r="E783" s="18"/>
      <c r="F783" s="18"/>
      <c r="G783" s="18"/>
      <c r="H783" s="18"/>
      <c r="I783" s="31"/>
    </row>
    <row r="784" spans="2:9" ht="12.75">
      <c r="B784" s="318"/>
      <c r="C784" s="104"/>
      <c r="D784" s="105"/>
      <c r="E784" s="18"/>
      <c r="F784" s="18"/>
      <c r="G784" s="18"/>
      <c r="H784" s="18"/>
      <c r="I784" s="31"/>
    </row>
    <row r="785" spans="2:9" ht="12.75">
      <c r="B785" s="318"/>
      <c r="C785" s="104"/>
      <c r="D785" s="105"/>
      <c r="E785" s="18"/>
      <c r="F785" s="18"/>
      <c r="G785" s="18"/>
      <c r="H785" s="18"/>
      <c r="I785" s="31"/>
    </row>
    <row r="786" spans="2:9" ht="12.75">
      <c r="B786" s="318"/>
      <c r="C786" s="104"/>
      <c r="D786" s="105"/>
      <c r="E786" s="18"/>
      <c r="F786" s="18"/>
      <c r="G786" s="18"/>
      <c r="H786" s="18"/>
      <c r="I786" s="31"/>
    </row>
    <row r="787" spans="2:9" ht="12.75">
      <c r="B787" s="318"/>
      <c r="C787" s="104"/>
      <c r="D787" s="105"/>
      <c r="E787" s="18"/>
      <c r="F787" s="18"/>
      <c r="G787" s="18"/>
      <c r="H787" s="18"/>
      <c r="I787" s="31"/>
    </row>
    <row r="788" spans="2:9" ht="12.75">
      <c r="B788" s="318"/>
      <c r="C788" s="104"/>
      <c r="D788" s="105"/>
      <c r="E788" s="18"/>
      <c r="F788" s="18"/>
      <c r="G788" s="18"/>
      <c r="H788" s="18"/>
      <c r="I788" s="31"/>
    </row>
    <row r="789" spans="2:9" ht="12.75">
      <c r="B789" s="318"/>
      <c r="C789" s="104"/>
      <c r="D789" s="105"/>
      <c r="E789" s="18"/>
      <c r="F789" s="18"/>
      <c r="G789" s="18"/>
      <c r="H789" s="18"/>
      <c r="I789" s="31"/>
    </row>
    <row r="790" spans="2:9" ht="12.75">
      <c r="B790" s="318"/>
      <c r="C790" s="104"/>
      <c r="D790" s="105"/>
      <c r="E790" s="18"/>
      <c r="F790" s="18"/>
      <c r="G790" s="18"/>
      <c r="H790" s="18"/>
      <c r="I790" s="31"/>
    </row>
    <row r="791" spans="2:9" ht="12.75">
      <c r="B791" s="318"/>
      <c r="C791" s="104"/>
      <c r="D791" s="105"/>
      <c r="E791" s="18"/>
      <c r="F791" s="18"/>
      <c r="G791" s="18"/>
      <c r="H791" s="18"/>
      <c r="I791" s="31"/>
    </row>
  </sheetData>
  <sheetProtection/>
  <mergeCells count="1">
    <mergeCell ref="B3:B4"/>
  </mergeCells>
  <printOptions/>
  <pageMargins left="0.7874015748031497" right="0.5905511811023623" top="0.4330708661417323" bottom="0.8661417322834646" header="0.15748031496062992" footer="0.2755905511811024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836"/>
  <sheetViews>
    <sheetView tabSelected="1" zoomScalePageLayoutView="0" workbookViewId="0" topLeftCell="A1">
      <selection activeCell="C1" sqref="C1"/>
    </sheetView>
  </sheetViews>
  <sheetFormatPr defaultColWidth="8.796875" defaultRowHeight="15.75"/>
  <cols>
    <col min="1" max="1" width="5.796875" style="9" customWidth="1"/>
    <col min="2" max="2" width="5.796875" style="317" customWidth="1"/>
    <col min="3" max="3" width="58.8984375" style="19" customWidth="1"/>
    <col min="4" max="4" width="8.796875" style="16" customWidth="1"/>
    <col min="5" max="5" width="4.796875" style="17" customWidth="1"/>
    <col min="6" max="6" width="17.796875" style="17" customWidth="1"/>
    <col min="7" max="7" width="14.796875" style="17" customWidth="1"/>
    <col min="8" max="8" width="14.796875" style="20" customWidth="1"/>
    <col min="9" max="9" width="14.796875" style="9" customWidth="1"/>
    <col min="10" max="10" width="10.796875" style="9" customWidth="1"/>
    <col min="11" max="16384" width="8.796875" style="9" customWidth="1"/>
  </cols>
  <sheetData>
    <row r="1" spans="2:8" s="6" customFormat="1" ht="24.75" customHeight="1">
      <c r="B1" s="286"/>
      <c r="C1" s="1" t="s">
        <v>170</v>
      </c>
      <c r="D1" s="2"/>
      <c r="E1" s="3"/>
      <c r="F1" s="4"/>
      <c r="G1" s="5"/>
      <c r="H1" s="4"/>
    </row>
    <row r="2" spans="2:8" s="6" customFormat="1" ht="24.75" customHeight="1" thickBot="1">
      <c r="B2" s="286"/>
      <c r="C2" s="1" t="str">
        <f>Rekapitulace!B12</f>
        <v>AKCE : Nemocnice Hustopeče, úprava bývalých prostor JIP na rehabilitační pracoviště</v>
      </c>
      <c r="D2" s="2"/>
      <c r="E2" s="3"/>
      <c r="F2" s="4"/>
      <c r="G2" s="5"/>
      <c r="H2" s="4"/>
    </row>
    <row r="3" spans="2:9" ht="15" customHeight="1" thickBot="1">
      <c r="B3" s="428" t="s">
        <v>51</v>
      </c>
      <c r="C3" s="100"/>
      <c r="D3" s="46"/>
      <c r="E3" s="46"/>
      <c r="F3" s="96" t="s">
        <v>31</v>
      </c>
      <c r="G3" s="7" t="s">
        <v>31</v>
      </c>
      <c r="H3" s="97" t="s">
        <v>29</v>
      </c>
      <c r="I3" s="8" t="s">
        <v>29</v>
      </c>
    </row>
    <row r="4" spans="2:11" s="83" customFormat="1" ht="15" customHeight="1" thickBot="1">
      <c r="B4" s="429"/>
      <c r="C4" s="101" t="s">
        <v>27</v>
      </c>
      <c r="D4" s="42" t="s">
        <v>20</v>
      </c>
      <c r="E4" s="42" t="s">
        <v>28</v>
      </c>
      <c r="F4" s="42" t="s">
        <v>16</v>
      </c>
      <c r="G4" s="95" t="s">
        <v>17</v>
      </c>
      <c r="H4" s="42" t="s">
        <v>16</v>
      </c>
      <c r="I4" s="95" t="s">
        <v>17</v>
      </c>
      <c r="J4" s="91"/>
      <c r="K4" s="91"/>
    </row>
    <row r="5" spans="2:11" s="11" customFormat="1" ht="9" customHeight="1">
      <c r="B5" s="331"/>
      <c r="C5" s="102"/>
      <c r="D5" s="47"/>
      <c r="E5" s="47"/>
      <c r="F5" s="43"/>
      <c r="G5" s="84"/>
      <c r="H5" s="85"/>
      <c r="I5" s="86"/>
      <c r="J5" s="91"/>
      <c r="K5" s="91"/>
    </row>
    <row r="6" spans="2:11" s="11" customFormat="1" ht="15" customHeight="1">
      <c r="B6" s="411" t="s">
        <v>107</v>
      </c>
      <c r="C6" s="412"/>
      <c r="D6" s="47"/>
      <c r="E6" s="98"/>
      <c r="F6" s="43"/>
      <c r="G6" s="10"/>
      <c r="H6" s="43"/>
      <c r="I6" s="10"/>
      <c r="J6" s="91"/>
      <c r="K6" s="91"/>
    </row>
    <row r="7" spans="1:18" s="11" customFormat="1" ht="15" customHeight="1">
      <c r="A7" s="261" t="s">
        <v>88</v>
      </c>
      <c r="B7" s="191">
        <v>1</v>
      </c>
      <c r="C7" s="359" t="s">
        <v>129</v>
      </c>
      <c r="D7" s="270">
        <v>1</v>
      </c>
      <c r="E7" s="360" t="s">
        <v>26</v>
      </c>
      <c r="F7" s="273"/>
      <c r="G7" s="361">
        <f>F7*D7</f>
        <v>0</v>
      </c>
      <c r="H7" s="273"/>
      <c r="I7" s="361">
        <f>H7*D7</f>
        <v>0</v>
      </c>
      <c r="J7" s="91"/>
      <c r="K7" s="91"/>
      <c r="L7" s="91"/>
      <c r="M7" s="91"/>
      <c r="N7" s="91"/>
      <c r="O7" s="92"/>
      <c r="P7" s="92"/>
      <c r="Q7" s="91"/>
      <c r="R7" s="91"/>
    </row>
    <row r="8" spans="1:18" s="362" customFormat="1" ht="15" customHeight="1">
      <c r="A8" s="261"/>
      <c r="B8" s="263"/>
      <c r="C8" s="363" t="s">
        <v>47</v>
      </c>
      <c r="D8" s="227"/>
      <c r="E8" s="364"/>
      <c r="F8" s="228"/>
      <c r="G8" s="365"/>
      <c r="H8" s="228"/>
      <c r="I8" s="365"/>
      <c r="J8" s="181"/>
      <c r="K8" s="181"/>
      <c r="L8" s="181"/>
      <c r="M8" s="181"/>
      <c r="N8" s="181"/>
      <c r="O8" s="366"/>
      <c r="P8" s="366"/>
      <c r="Q8" s="181"/>
      <c r="R8" s="181"/>
    </row>
    <row r="9" spans="1:18" s="11" customFormat="1" ht="15" customHeight="1">
      <c r="A9" s="261" t="s">
        <v>88</v>
      </c>
      <c r="B9" s="191">
        <v>2</v>
      </c>
      <c r="C9" s="367" t="s">
        <v>136</v>
      </c>
      <c r="D9" s="270">
        <v>1</v>
      </c>
      <c r="E9" s="360" t="s">
        <v>26</v>
      </c>
      <c r="F9" s="273"/>
      <c r="G9" s="361">
        <f>F9*D9</f>
        <v>0</v>
      </c>
      <c r="H9" s="273"/>
      <c r="I9" s="361">
        <f>H9*D9</f>
        <v>0</v>
      </c>
      <c r="J9" s="91"/>
      <c r="K9" s="91"/>
      <c r="L9" s="91"/>
      <c r="M9" s="91"/>
      <c r="N9" s="91"/>
      <c r="O9" s="92"/>
      <c r="P9" s="92"/>
      <c r="Q9" s="91"/>
      <c r="R9" s="91"/>
    </row>
    <row r="10" spans="1:18" s="362" customFormat="1" ht="15" customHeight="1">
      <c r="A10" s="261"/>
      <c r="B10" s="263"/>
      <c r="C10" s="363" t="s">
        <v>47</v>
      </c>
      <c r="D10" s="227"/>
      <c r="E10" s="364"/>
      <c r="F10" s="228"/>
      <c r="G10" s="365"/>
      <c r="H10" s="228"/>
      <c r="I10" s="365"/>
      <c r="J10" s="181"/>
      <c r="K10" s="181"/>
      <c r="L10" s="181"/>
      <c r="M10" s="181"/>
      <c r="N10" s="181"/>
      <c r="O10" s="366"/>
      <c r="P10" s="366"/>
      <c r="Q10" s="181"/>
      <c r="R10" s="181"/>
    </row>
    <row r="11" spans="1:18" s="11" customFormat="1" ht="15" customHeight="1">
      <c r="A11" s="261" t="s">
        <v>88</v>
      </c>
      <c r="B11" s="191">
        <v>3</v>
      </c>
      <c r="C11" s="359" t="s">
        <v>137</v>
      </c>
      <c r="D11" s="270">
        <v>1</v>
      </c>
      <c r="E11" s="360" t="s">
        <v>26</v>
      </c>
      <c r="F11" s="273"/>
      <c r="G11" s="361">
        <f>F11*D11</f>
        <v>0</v>
      </c>
      <c r="H11" s="273"/>
      <c r="I11" s="361">
        <f>H11*D11</f>
        <v>0</v>
      </c>
      <c r="J11" s="91"/>
      <c r="K11" s="91"/>
      <c r="L11" s="91"/>
      <c r="M11" s="91"/>
      <c r="N11" s="91"/>
      <c r="O11" s="92"/>
      <c r="P11" s="92"/>
      <c r="Q11" s="91"/>
      <c r="R11" s="91"/>
    </row>
    <row r="12" spans="1:18" s="362" customFormat="1" ht="15" customHeight="1">
      <c r="A12" s="261"/>
      <c r="B12" s="263"/>
      <c r="C12" s="363" t="s">
        <v>47</v>
      </c>
      <c r="D12" s="227"/>
      <c r="E12" s="364"/>
      <c r="F12" s="228"/>
      <c r="G12" s="365"/>
      <c r="H12" s="228"/>
      <c r="I12" s="365"/>
      <c r="J12" s="181"/>
      <c r="K12" s="181"/>
      <c r="L12" s="181"/>
      <c r="M12" s="181"/>
      <c r="N12" s="181"/>
      <c r="O12" s="366"/>
      <c r="P12" s="366"/>
      <c r="Q12" s="181"/>
      <c r="R12" s="181"/>
    </row>
    <row r="13" spans="1:18" s="11" customFormat="1" ht="15" customHeight="1">
      <c r="A13" s="261" t="s">
        <v>88</v>
      </c>
      <c r="B13" s="191">
        <v>4</v>
      </c>
      <c r="C13" s="359" t="s">
        <v>130</v>
      </c>
      <c r="D13" s="270">
        <v>1</v>
      </c>
      <c r="E13" s="360" t="s">
        <v>26</v>
      </c>
      <c r="F13" s="273"/>
      <c r="G13" s="361">
        <f>F13*D13</f>
        <v>0</v>
      </c>
      <c r="H13" s="273"/>
      <c r="I13" s="361">
        <f>H13*D13</f>
        <v>0</v>
      </c>
      <c r="J13" s="91"/>
      <c r="K13" s="91"/>
      <c r="L13" s="91"/>
      <c r="M13" s="91"/>
      <c r="N13" s="91"/>
      <c r="O13" s="92"/>
      <c r="P13" s="92"/>
      <c r="Q13" s="91"/>
      <c r="R13" s="91"/>
    </row>
    <row r="14" spans="1:18" s="362" customFormat="1" ht="15" customHeight="1">
      <c r="A14" s="261"/>
      <c r="B14" s="263"/>
      <c r="C14" s="363" t="s">
        <v>61</v>
      </c>
      <c r="D14" s="227"/>
      <c r="E14" s="364"/>
      <c r="F14" s="228"/>
      <c r="G14" s="365"/>
      <c r="H14" s="228"/>
      <c r="I14" s="365"/>
      <c r="J14" s="181"/>
      <c r="K14" s="181"/>
      <c r="L14" s="181"/>
      <c r="M14" s="181"/>
      <c r="N14" s="181"/>
      <c r="O14" s="366"/>
      <c r="P14" s="366"/>
      <c r="Q14" s="181"/>
      <c r="R14" s="181"/>
    </row>
    <row r="15" spans="1:18" s="11" customFormat="1" ht="15" customHeight="1">
      <c r="A15" s="261" t="s">
        <v>88</v>
      </c>
      <c r="B15" s="191">
        <v>5</v>
      </c>
      <c r="C15" s="359" t="s">
        <v>131</v>
      </c>
      <c r="D15" s="270">
        <v>1</v>
      </c>
      <c r="E15" s="360" t="s">
        <v>26</v>
      </c>
      <c r="F15" s="273"/>
      <c r="G15" s="361">
        <f>F15*D15</f>
        <v>0</v>
      </c>
      <c r="H15" s="273"/>
      <c r="I15" s="361">
        <f>H15*D15</f>
        <v>0</v>
      </c>
      <c r="J15" s="91"/>
      <c r="K15" s="91"/>
      <c r="L15" s="91"/>
      <c r="M15" s="91"/>
      <c r="N15" s="91"/>
      <c r="O15" s="92"/>
      <c r="P15" s="92"/>
      <c r="Q15" s="91"/>
      <c r="R15" s="91"/>
    </row>
    <row r="16" spans="1:18" s="362" customFormat="1" ht="15" customHeight="1">
      <c r="A16" s="261"/>
      <c r="B16" s="263"/>
      <c r="C16" s="363" t="s">
        <v>47</v>
      </c>
      <c r="D16" s="227"/>
      <c r="E16" s="364"/>
      <c r="F16" s="228"/>
      <c r="G16" s="365"/>
      <c r="H16" s="228"/>
      <c r="I16" s="365"/>
      <c r="J16" s="181"/>
      <c r="K16" s="181"/>
      <c r="L16" s="181"/>
      <c r="M16" s="181"/>
      <c r="N16" s="181"/>
      <c r="O16" s="366"/>
      <c r="P16" s="366"/>
      <c r="Q16" s="181"/>
      <c r="R16" s="181"/>
    </row>
    <row r="17" spans="1:18" s="11" customFormat="1" ht="15" customHeight="1">
      <c r="A17" s="261" t="s">
        <v>88</v>
      </c>
      <c r="B17" s="191">
        <v>6</v>
      </c>
      <c r="C17" s="359" t="s">
        <v>138</v>
      </c>
      <c r="D17" s="270">
        <v>1</v>
      </c>
      <c r="E17" s="360" t="s">
        <v>26</v>
      </c>
      <c r="F17" s="273"/>
      <c r="G17" s="361">
        <f>F17*D17</f>
        <v>0</v>
      </c>
      <c r="H17" s="273"/>
      <c r="I17" s="361">
        <f>H17*D17</f>
        <v>0</v>
      </c>
      <c r="J17" s="91"/>
      <c r="K17" s="91"/>
      <c r="L17" s="91"/>
      <c r="M17" s="91"/>
      <c r="N17" s="91"/>
      <c r="O17" s="92"/>
      <c r="P17" s="92"/>
      <c r="Q17" s="91"/>
      <c r="R17" s="91"/>
    </row>
    <row r="18" spans="1:18" s="362" customFormat="1" ht="15" customHeight="1">
      <c r="A18" s="261"/>
      <c r="B18" s="263"/>
      <c r="C18" s="363" t="s">
        <v>47</v>
      </c>
      <c r="D18" s="227"/>
      <c r="E18" s="364"/>
      <c r="F18" s="228"/>
      <c r="G18" s="365"/>
      <c r="H18" s="228"/>
      <c r="I18" s="365"/>
      <c r="J18" s="181"/>
      <c r="K18" s="181"/>
      <c r="L18" s="181"/>
      <c r="M18" s="181"/>
      <c r="N18" s="181"/>
      <c r="O18" s="366"/>
      <c r="P18" s="366"/>
      <c r="Q18" s="181"/>
      <c r="R18" s="181"/>
    </row>
    <row r="19" spans="1:18" s="11" customFormat="1" ht="15" customHeight="1">
      <c r="A19" s="261" t="s">
        <v>88</v>
      </c>
      <c r="B19" s="191">
        <v>7</v>
      </c>
      <c r="C19" s="359" t="s">
        <v>132</v>
      </c>
      <c r="D19" s="270">
        <v>1</v>
      </c>
      <c r="E19" s="360" t="s">
        <v>26</v>
      </c>
      <c r="F19" s="273"/>
      <c r="G19" s="361">
        <f>F19*D19</f>
        <v>0</v>
      </c>
      <c r="H19" s="273"/>
      <c r="I19" s="361">
        <f>H19*D19</f>
        <v>0</v>
      </c>
      <c r="J19" s="91"/>
      <c r="K19" s="91"/>
      <c r="L19" s="91"/>
      <c r="M19" s="91"/>
      <c r="N19" s="91"/>
      <c r="O19" s="92"/>
      <c r="P19" s="92"/>
      <c r="Q19" s="91"/>
      <c r="R19" s="91"/>
    </row>
    <row r="20" spans="1:18" s="362" customFormat="1" ht="15" customHeight="1">
      <c r="A20" s="261"/>
      <c r="B20" s="263"/>
      <c r="C20" s="363" t="s">
        <v>47</v>
      </c>
      <c r="D20" s="227"/>
      <c r="E20" s="364"/>
      <c r="F20" s="228"/>
      <c r="G20" s="365"/>
      <c r="H20" s="228"/>
      <c r="I20" s="365"/>
      <c r="J20" s="181"/>
      <c r="K20" s="181"/>
      <c r="L20" s="181"/>
      <c r="M20" s="181"/>
      <c r="N20" s="181"/>
      <c r="O20" s="366"/>
      <c r="P20" s="366"/>
      <c r="Q20" s="181"/>
      <c r="R20" s="181"/>
    </row>
    <row r="21" spans="1:18" s="11" customFormat="1" ht="15" customHeight="1">
      <c r="A21" s="261" t="s">
        <v>88</v>
      </c>
      <c r="B21" s="191">
        <v>8</v>
      </c>
      <c r="C21" s="359" t="s">
        <v>133</v>
      </c>
      <c r="D21" s="270">
        <v>1</v>
      </c>
      <c r="E21" s="360" t="s">
        <v>26</v>
      </c>
      <c r="F21" s="273"/>
      <c r="G21" s="361">
        <f>F21*D21</f>
        <v>0</v>
      </c>
      <c r="H21" s="273"/>
      <c r="I21" s="361">
        <f>H21*D21</f>
        <v>0</v>
      </c>
      <c r="J21" s="91"/>
      <c r="K21" s="91"/>
      <c r="L21" s="91"/>
      <c r="M21" s="91"/>
      <c r="N21" s="91"/>
      <c r="O21" s="92"/>
      <c r="P21" s="92"/>
      <c r="Q21" s="91"/>
      <c r="R21" s="91"/>
    </row>
    <row r="22" spans="1:18" s="362" customFormat="1" ht="15" customHeight="1">
      <c r="A22" s="261"/>
      <c r="B22" s="263"/>
      <c r="C22" s="363" t="s">
        <v>47</v>
      </c>
      <c r="D22" s="227"/>
      <c r="E22" s="364"/>
      <c r="F22" s="228"/>
      <c r="G22" s="365"/>
      <c r="H22" s="228"/>
      <c r="I22" s="365"/>
      <c r="J22" s="181"/>
      <c r="K22" s="181"/>
      <c r="L22" s="181"/>
      <c r="M22" s="181"/>
      <c r="N22" s="181"/>
      <c r="O22" s="366"/>
      <c r="P22" s="366"/>
      <c r="Q22" s="181"/>
      <c r="R22" s="181"/>
    </row>
    <row r="23" spans="1:18" s="11" customFormat="1" ht="15" customHeight="1">
      <c r="A23" s="261" t="s">
        <v>88</v>
      </c>
      <c r="B23" s="191">
        <v>9</v>
      </c>
      <c r="C23" s="359" t="s">
        <v>134</v>
      </c>
      <c r="D23" s="270">
        <v>1</v>
      </c>
      <c r="E23" s="360" t="s">
        <v>26</v>
      </c>
      <c r="F23" s="273"/>
      <c r="G23" s="361">
        <f>F23*D23</f>
        <v>0</v>
      </c>
      <c r="H23" s="273"/>
      <c r="I23" s="361">
        <f>H23*D23</f>
        <v>0</v>
      </c>
      <c r="J23" s="91"/>
      <c r="K23" s="91"/>
      <c r="L23" s="91"/>
      <c r="M23" s="91"/>
      <c r="N23" s="91"/>
      <c r="O23" s="92"/>
      <c r="P23" s="92"/>
      <c r="Q23" s="91"/>
      <c r="R23" s="91"/>
    </row>
    <row r="24" spans="1:18" s="362" customFormat="1" ht="15" customHeight="1">
      <c r="A24" s="261"/>
      <c r="B24" s="263"/>
      <c r="C24" s="363" t="s">
        <v>47</v>
      </c>
      <c r="D24" s="227"/>
      <c r="E24" s="364"/>
      <c r="F24" s="228"/>
      <c r="G24" s="365"/>
      <c r="H24" s="228"/>
      <c r="I24" s="365"/>
      <c r="J24" s="181"/>
      <c r="K24" s="181"/>
      <c r="L24" s="181"/>
      <c r="M24" s="181"/>
      <c r="N24" s="181"/>
      <c r="O24" s="366"/>
      <c r="P24" s="366"/>
      <c r="Q24" s="181"/>
      <c r="R24" s="181"/>
    </row>
    <row r="25" spans="1:11" s="354" customFormat="1" ht="15" customHeight="1">
      <c r="A25" s="261" t="s">
        <v>88</v>
      </c>
      <c r="B25" s="191">
        <v>10</v>
      </c>
      <c r="C25" s="348" t="s">
        <v>167</v>
      </c>
      <c r="D25" s="349">
        <v>2</v>
      </c>
      <c r="E25" s="349" t="s">
        <v>26</v>
      </c>
      <c r="F25" s="350"/>
      <c r="G25" s="351">
        <f>D25*F25</f>
        <v>0</v>
      </c>
      <c r="H25" s="352"/>
      <c r="I25" s="351">
        <f>D25*H25</f>
        <v>0</v>
      </c>
      <c r="J25" s="353"/>
      <c r="K25" s="353"/>
    </row>
    <row r="26" spans="1:11" s="354" customFormat="1" ht="15" customHeight="1">
      <c r="A26" s="261"/>
      <c r="B26" s="263"/>
      <c r="C26" s="355" t="s">
        <v>123</v>
      </c>
      <c r="D26" s="356"/>
      <c r="E26" s="356"/>
      <c r="F26" s="357"/>
      <c r="G26" s="290"/>
      <c r="H26" s="358"/>
      <c r="I26" s="290"/>
      <c r="J26" s="353"/>
      <c r="K26" s="353"/>
    </row>
    <row r="27" spans="1:11" s="354" customFormat="1" ht="15" customHeight="1">
      <c r="A27" s="261" t="s">
        <v>88</v>
      </c>
      <c r="B27" s="191">
        <v>11</v>
      </c>
      <c r="C27" s="348" t="s">
        <v>125</v>
      </c>
      <c r="D27" s="349">
        <v>1</v>
      </c>
      <c r="E27" s="349" t="s">
        <v>26</v>
      </c>
      <c r="F27" s="350"/>
      <c r="G27" s="351">
        <f>D27*F27</f>
        <v>0</v>
      </c>
      <c r="H27" s="352"/>
      <c r="I27" s="351">
        <f>D27*H27</f>
        <v>0</v>
      </c>
      <c r="J27" s="353"/>
      <c r="K27" s="353"/>
    </row>
    <row r="28" spans="1:11" s="354" customFormat="1" ht="15" customHeight="1">
      <c r="A28" s="261"/>
      <c r="B28" s="263"/>
      <c r="C28" s="355" t="s">
        <v>123</v>
      </c>
      <c r="D28" s="356"/>
      <c r="E28" s="356"/>
      <c r="F28" s="357"/>
      <c r="G28" s="290"/>
      <c r="H28" s="358"/>
      <c r="I28" s="290"/>
      <c r="J28" s="353"/>
      <c r="K28" s="353"/>
    </row>
    <row r="29" spans="1:11" s="354" customFormat="1" ht="15" customHeight="1">
      <c r="A29" s="261" t="s">
        <v>88</v>
      </c>
      <c r="B29" s="191">
        <v>12</v>
      </c>
      <c r="C29" s="348" t="s">
        <v>124</v>
      </c>
      <c r="D29" s="349">
        <v>1</v>
      </c>
      <c r="E29" s="349" t="s">
        <v>26</v>
      </c>
      <c r="F29" s="350"/>
      <c r="G29" s="351">
        <f>D29*F29</f>
        <v>0</v>
      </c>
      <c r="H29" s="352"/>
      <c r="I29" s="351">
        <f>D29*H29</f>
        <v>0</v>
      </c>
      <c r="J29" s="353"/>
      <c r="K29" s="353"/>
    </row>
    <row r="30" spans="1:11" s="354" customFormat="1" ht="15" customHeight="1">
      <c r="A30" s="261"/>
      <c r="B30" s="263"/>
      <c r="C30" s="355" t="s">
        <v>123</v>
      </c>
      <c r="D30" s="356"/>
      <c r="E30" s="356"/>
      <c r="F30" s="357"/>
      <c r="G30" s="290"/>
      <c r="H30" s="358"/>
      <c r="I30" s="290"/>
      <c r="J30" s="353"/>
      <c r="K30" s="353"/>
    </row>
    <row r="31" spans="1:11" s="354" customFormat="1" ht="15" customHeight="1">
      <c r="A31" s="261" t="s">
        <v>88</v>
      </c>
      <c r="B31" s="191">
        <v>13</v>
      </c>
      <c r="C31" s="348" t="s">
        <v>126</v>
      </c>
      <c r="D31" s="349">
        <v>1</v>
      </c>
      <c r="E31" s="349" t="s">
        <v>26</v>
      </c>
      <c r="F31" s="350"/>
      <c r="G31" s="351">
        <f>D31*F31</f>
        <v>0</v>
      </c>
      <c r="H31" s="352"/>
      <c r="I31" s="351">
        <f>D31*H31</f>
        <v>0</v>
      </c>
      <c r="J31" s="353"/>
      <c r="K31" s="353"/>
    </row>
    <row r="32" spans="1:11" s="354" customFormat="1" ht="15" customHeight="1">
      <c r="A32" s="261"/>
      <c r="B32" s="263"/>
      <c r="C32" s="355" t="s">
        <v>123</v>
      </c>
      <c r="D32" s="356"/>
      <c r="E32" s="356"/>
      <c r="F32" s="357"/>
      <c r="G32" s="290"/>
      <c r="H32" s="358"/>
      <c r="I32" s="290"/>
      <c r="J32" s="353"/>
      <c r="K32" s="353"/>
    </row>
    <row r="33" spans="1:18" s="11" customFormat="1" ht="15" customHeight="1">
      <c r="A33" s="261" t="s">
        <v>88</v>
      </c>
      <c r="B33" s="191">
        <v>14</v>
      </c>
      <c r="C33" s="359" t="s">
        <v>135</v>
      </c>
      <c r="D33" s="270">
        <v>1</v>
      </c>
      <c r="E33" s="360" t="s">
        <v>26</v>
      </c>
      <c r="F33" s="273"/>
      <c r="G33" s="361">
        <f>F33*D33</f>
        <v>0</v>
      </c>
      <c r="H33" s="273"/>
      <c r="I33" s="361">
        <f>H33*D33</f>
        <v>0</v>
      </c>
      <c r="J33" s="91"/>
      <c r="K33" s="91"/>
      <c r="L33" s="91"/>
      <c r="M33" s="91"/>
      <c r="N33" s="91"/>
      <c r="O33" s="92"/>
      <c r="P33" s="92"/>
      <c r="Q33" s="91"/>
      <c r="R33" s="91"/>
    </row>
    <row r="34" spans="1:18" s="362" customFormat="1" ht="15" customHeight="1">
      <c r="A34" s="261"/>
      <c r="B34" s="263"/>
      <c r="C34" s="363" t="s">
        <v>47</v>
      </c>
      <c r="D34" s="227"/>
      <c r="E34" s="364"/>
      <c r="F34" s="228"/>
      <c r="G34" s="365"/>
      <c r="H34" s="228"/>
      <c r="I34" s="365"/>
      <c r="J34" s="181"/>
      <c r="K34" s="181"/>
      <c r="L34" s="181"/>
      <c r="M34" s="181"/>
      <c r="N34" s="181"/>
      <c r="O34" s="366"/>
      <c r="P34" s="366"/>
      <c r="Q34" s="181"/>
      <c r="R34" s="181"/>
    </row>
    <row r="35" spans="1:11" s="22" customFormat="1" ht="15" customHeight="1">
      <c r="A35" s="261" t="s">
        <v>88</v>
      </c>
      <c r="B35" s="191">
        <v>15</v>
      </c>
      <c r="C35" s="51" t="s">
        <v>108</v>
      </c>
      <c r="D35" s="26">
        <v>20</v>
      </c>
      <c r="E35" s="26" t="s">
        <v>32</v>
      </c>
      <c r="F35" s="33"/>
      <c r="G35" s="144"/>
      <c r="H35" s="48"/>
      <c r="I35" s="144">
        <f>D35*H35</f>
        <v>0</v>
      </c>
      <c r="J35" s="67"/>
      <c r="K35" s="67"/>
    </row>
    <row r="36" spans="1:11" s="279" customFormat="1" ht="15" customHeight="1">
      <c r="A36" s="261"/>
      <c r="B36" s="263"/>
      <c r="C36" s="333" t="s">
        <v>109</v>
      </c>
      <c r="D36" s="189"/>
      <c r="E36" s="189"/>
      <c r="F36" s="190"/>
      <c r="G36" s="332"/>
      <c r="H36" s="190"/>
      <c r="I36" s="332"/>
      <c r="J36" s="278"/>
      <c r="K36" s="278"/>
    </row>
    <row r="37" spans="2:11" ht="15" customHeight="1">
      <c r="B37" s="411" t="s">
        <v>30</v>
      </c>
      <c r="C37" s="412"/>
      <c r="D37" s="30"/>
      <c r="E37" s="30"/>
      <c r="F37" s="45"/>
      <c r="G37" s="25">
        <f>SUM(G7:G35)</f>
        <v>0</v>
      </c>
      <c r="H37" s="45"/>
      <c r="I37" s="25">
        <f>SUM(I7:I35)</f>
        <v>0</v>
      </c>
      <c r="J37" s="72"/>
      <c r="K37" s="72"/>
    </row>
    <row r="38" spans="2:11" ht="15.75" customHeight="1">
      <c r="B38" s="193"/>
      <c r="C38" s="49"/>
      <c r="D38" s="27"/>
      <c r="E38" s="27"/>
      <c r="F38" s="44"/>
      <c r="G38" s="24"/>
      <c r="H38" s="44"/>
      <c r="I38" s="24"/>
      <c r="J38" s="72"/>
      <c r="K38" s="72"/>
    </row>
    <row r="39" spans="2:11" ht="15" customHeight="1">
      <c r="B39" s="411" t="s">
        <v>19</v>
      </c>
      <c r="C39" s="412"/>
      <c r="D39" s="27"/>
      <c r="E39" s="27"/>
      <c r="F39" s="44"/>
      <c r="G39" s="24"/>
      <c r="H39" s="44"/>
      <c r="I39" s="24"/>
      <c r="J39" s="72"/>
      <c r="K39" s="72"/>
    </row>
    <row r="40" spans="1:11" ht="15" customHeight="1">
      <c r="A40" s="261" t="s">
        <v>88</v>
      </c>
      <c r="B40" s="193">
        <v>16</v>
      </c>
      <c r="C40" s="282" t="s">
        <v>110</v>
      </c>
      <c r="D40" s="137">
        <v>280</v>
      </c>
      <c r="E40" s="137" t="s">
        <v>25</v>
      </c>
      <c r="F40" s="138"/>
      <c r="G40" s="151">
        <f>D40*F40</f>
        <v>0</v>
      </c>
      <c r="H40" s="138"/>
      <c r="I40" s="151">
        <f>D40*H40</f>
        <v>0</v>
      </c>
      <c r="J40" s="72"/>
      <c r="K40" s="72"/>
    </row>
    <row r="41" spans="1:11" s="182" customFormat="1" ht="15" customHeight="1">
      <c r="A41" s="371"/>
      <c r="B41" s="193"/>
      <c r="C41" s="334" t="s">
        <v>111</v>
      </c>
      <c r="D41" s="220"/>
      <c r="E41" s="220"/>
      <c r="F41" s="221"/>
      <c r="G41" s="224"/>
      <c r="H41" s="221"/>
      <c r="I41" s="224"/>
      <c r="J41" s="180"/>
      <c r="K41" s="180"/>
    </row>
    <row r="42" spans="1:11" s="182" customFormat="1" ht="15" customHeight="1">
      <c r="A42" s="371" t="s">
        <v>88</v>
      </c>
      <c r="B42" s="193">
        <v>17</v>
      </c>
      <c r="C42" s="335" t="s">
        <v>112</v>
      </c>
      <c r="D42" s="137">
        <v>280</v>
      </c>
      <c r="E42" s="137" t="s">
        <v>25</v>
      </c>
      <c r="F42" s="138"/>
      <c r="G42" s="151">
        <f>D42*F42</f>
        <v>0</v>
      </c>
      <c r="H42" s="138"/>
      <c r="I42" s="151">
        <f>D42*H42</f>
        <v>0</v>
      </c>
      <c r="J42" s="180"/>
      <c r="K42" s="180"/>
    </row>
    <row r="43" spans="1:11" s="182" customFormat="1" ht="15" customHeight="1">
      <c r="A43" s="371"/>
      <c r="B43" s="193"/>
      <c r="C43" s="334" t="s">
        <v>111</v>
      </c>
      <c r="D43" s="220"/>
      <c r="E43" s="220"/>
      <c r="F43" s="221"/>
      <c r="G43" s="224"/>
      <c r="H43" s="221"/>
      <c r="I43" s="224"/>
      <c r="J43" s="180"/>
      <c r="K43" s="180"/>
    </row>
    <row r="44" spans="1:11" s="23" customFormat="1" ht="15" customHeight="1">
      <c r="A44" s="261" t="s">
        <v>88</v>
      </c>
      <c r="B44" s="193">
        <v>18</v>
      </c>
      <c r="C44" s="135" t="s">
        <v>113</v>
      </c>
      <c r="D44" s="137">
        <v>20</v>
      </c>
      <c r="E44" s="137" t="s">
        <v>25</v>
      </c>
      <c r="F44" s="138"/>
      <c r="G44" s="151">
        <f>D44*F44</f>
        <v>0</v>
      </c>
      <c r="H44" s="139"/>
      <c r="I44" s="151">
        <f>D44*H44</f>
        <v>0</v>
      </c>
      <c r="J44" s="93"/>
      <c r="K44" s="93"/>
    </row>
    <row r="45" spans="1:11" s="279" customFormat="1" ht="15" customHeight="1">
      <c r="A45" s="371"/>
      <c r="B45" s="193"/>
      <c r="C45" s="336" t="s">
        <v>114</v>
      </c>
      <c r="D45" s="220"/>
      <c r="E45" s="220"/>
      <c r="F45" s="221"/>
      <c r="G45" s="224"/>
      <c r="H45" s="223"/>
      <c r="I45" s="224"/>
      <c r="J45" s="278"/>
      <c r="K45" s="278"/>
    </row>
    <row r="46" spans="1:11" s="23" customFormat="1" ht="15" customHeight="1">
      <c r="A46" s="371" t="s">
        <v>88</v>
      </c>
      <c r="B46" s="193">
        <v>19</v>
      </c>
      <c r="C46" s="337" t="s">
        <v>35</v>
      </c>
      <c r="D46" s="137">
        <v>80</v>
      </c>
      <c r="E46" s="137" t="s">
        <v>25</v>
      </c>
      <c r="F46" s="138"/>
      <c r="G46" s="151">
        <f>D46*F46</f>
        <v>0</v>
      </c>
      <c r="H46" s="139"/>
      <c r="I46" s="151">
        <f>D46*H46</f>
        <v>0</v>
      </c>
      <c r="J46" s="93"/>
      <c r="K46" s="93"/>
    </row>
    <row r="47" spans="1:11" s="279" customFormat="1" ht="15" customHeight="1">
      <c r="A47" s="371"/>
      <c r="B47" s="193"/>
      <c r="C47" s="338" t="s">
        <v>115</v>
      </c>
      <c r="D47" s="220"/>
      <c r="E47" s="220"/>
      <c r="F47" s="221"/>
      <c r="G47" s="224"/>
      <c r="H47" s="223"/>
      <c r="I47" s="224"/>
      <c r="J47" s="278"/>
      <c r="K47" s="278"/>
    </row>
    <row r="48" spans="1:11" s="23" customFormat="1" ht="15" customHeight="1">
      <c r="A48" s="261" t="s">
        <v>88</v>
      </c>
      <c r="B48" s="193">
        <v>20</v>
      </c>
      <c r="C48" s="337" t="s">
        <v>36</v>
      </c>
      <c r="D48" s="137">
        <v>50</v>
      </c>
      <c r="E48" s="137" t="s">
        <v>25</v>
      </c>
      <c r="F48" s="138"/>
      <c r="G48" s="151">
        <f>D48*F48</f>
        <v>0</v>
      </c>
      <c r="H48" s="139"/>
      <c r="I48" s="151">
        <f>D48*H48</f>
        <v>0</v>
      </c>
      <c r="J48" s="93"/>
      <c r="K48" s="93"/>
    </row>
    <row r="49" spans="1:11" s="279" customFormat="1" ht="15" customHeight="1">
      <c r="A49" s="371"/>
      <c r="B49" s="193"/>
      <c r="C49" s="338" t="s">
        <v>116</v>
      </c>
      <c r="D49" s="220"/>
      <c r="E49" s="220"/>
      <c r="F49" s="221"/>
      <c r="G49" s="224" t="s">
        <v>114</v>
      </c>
      <c r="H49" s="223"/>
      <c r="I49" s="224"/>
      <c r="J49" s="278"/>
      <c r="K49" s="278"/>
    </row>
    <row r="50" spans="1:11" s="23" customFormat="1" ht="15" customHeight="1">
      <c r="A50" s="371" t="s">
        <v>88</v>
      </c>
      <c r="B50" s="193">
        <v>21</v>
      </c>
      <c r="C50" s="282" t="s">
        <v>3</v>
      </c>
      <c r="D50" s="137">
        <v>14</v>
      </c>
      <c r="E50" s="137" t="s">
        <v>26</v>
      </c>
      <c r="F50" s="138"/>
      <c r="G50" s="151">
        <f>D50*F50</f>
        <v>0</v>
      </c>
      <c r="H50" s="139"/>
      <c r="I50" s="151">
        <f>D50*H50</f>
        <v>0</v>
      </c>
      <c r="J50" s="93"/>
      <c r="K50" s="93"/>
    </row>
    <row r="51" spans="1:11" s="279" customFormat="1" ht="15" customHeight="1">
      <c r="A51" s="371"/>
      <c r="B51" s="193"/>
      <c r="C51" s="334" t="s">
        <v>117</v>
      </c>
      <c r="D51" s="220"/>
      <c r="E51" s="220"/>
      <c r="F51" s="221"/>
      <c r="G51" s="224"/>
      <c r="H51" s="223"/>
      <c r="I51" s="224"/>
      <c r="J51" s="278"/>
      <c r="K51" s="278"/>
    </row>
    <row r="52" spans="1:11" s="23" customFormat="1" ht="15" customHeight="1">
      <c r="A52" s="261" t="s">
        <v>88</v>
      </c>
      <c r="B52" s="193">
        <v>22</v>
      </c>
      <c r="C52" s="282" t="s">
        <v>4</v>
      </c>
      <c r="D52" s="137">
        <v>8</v>
      </c>
      <c r="E52" s="137" t="s">
        <v>26</v>
      </c>
      <c r="F52" s="138"/>
      <c r="G52" s="151">
        <f>D52*F52</f>
        <v>0</v>
      </c>
      <c r="H52" s="139"/>
      <c r="I52" s="151">
        <f>D52*H52</f>
        <v>0</v>
      </c>
      <c r="J52" s="93"/>
      <c r="K52" s="93"/>
    </row>
    <row r="53" spans="1:11" s="279" customFormat="1" ht="15" customHeight="1">
      <c r="A53" s="371"/>
      <c r="B53" s="193"/>
      <c r="C53" s="334" t="s">
        <v>118</v>
      </c>
      <c r="D53" s="220"/>
      <c r="E53" s="220"/>
      <c r="F53" s="221"/>
      <c r="G53" s="224"/>
      <c r="H53" s="223"/>
      <c r="I53" s="224"/>
      <c r="J53" s="278"/>
      <c r="K53" s="278"/>
    </row>
    <row r="54" spans="1:11" s="23" customFormat="1" ht="15" customHeight="1">
      <c r="A54" s="371" t="s">
        <v>88</v>
      </c>
      <c r="B54" s="193">
        <v>23</v>
      </c>
      <c r="C54" s="282" t="s">
        <v>5</v>
      </c>
      <c r="D54" s="137">
        <v>2</v>
      </c>
      <c r="E54" s="137" t="s">
        <v>26</v>
      </c>
      <c r="F54" s="138"/>
      <c r="G54" s="151">
        <f>D54*F54</f>
        <v>0</v>
      </c>
      <c r="H54" s="139"/>
      <c r="I54" s="151">
        <f>D54*H54</f>
        <v>0</v>
      </c>
      <c r="J54" s="93"/>
      <c r="K54" s="93"/>
    </row>
    <row r="55" spans="1:11" s="279" customFormat="1" ht="15" customHeight="1">
      <c r="A55" s="371"/>
      <c r="B55" s="193"/>
      <c r="C55" s="334" t="s">
        <v>119</v>
      </c>
      <c r="D55" s="220"/>
      <c r="E55" s="220"/>
      <c r="F55" s="221"/>
      <c r="G55" s="224"/>
      <c r="H55" s="223"/>
      <c r="I55" s="224"/>
      <c r="J55" s="278"/>
      <c r="K55" s="278"/>
    </row>
    <row r="56" spans="1:11" ht="15" customHeight="1">
      <c r="A56" s="261" t="s">
        <v>88</v>
      </c>
      <c r="B56" s="193">
        <v>24</v>
      </c>
      <c r="C56" s="135" t="s">
        <v>58</v>
      </c>
      <c r="D56" s="136">
        <v>2</v>
      </c>
      <c r="E56" s="137" t="s">
        <v>26</v>
      </c>
      <c r="F56" s="138"/>
      <c r="G56" s="151">
        <f>D56*F56</f>
        <v>0</v>
      </c>
      <c r="H56" s="139"/>
      <c r="I56" s="151">
        <f>D56*H56</f>
        <v>0</v>
      </c>
      <c r="J56" s="72"/>
      <c r="K56" s="72"/>
    </row>
    <row r="57" spans="1:11" s="182" customFormat="1" ht="15" customHeight="1">
      <c r="A57" s="371"/>
      <c r="B57" s="193"/>
      <c r="C57" s="336" t="s">
        <v>120</v>
      </c>
      <c r="D57" s="339"/>
      <c r="E57" s="220"/>
      <c r="F57" s="221"/>
      <c r="G57" s="224"/>
      <c r="H57" s="223"/>
      <c r="I57" s="224"/>
      <c r="J57" s="180"/>
      <c r="K57" s="180"/>
    </row>
    <row r="58" spans="1:11" s="23" customFormat="1" ht="15" customHeight="1">
      <c r="A58" s="371" t="s">
        <v>88</v>
      </c>
      <c r="B58" s="193">
        <v>25</v>
      </c>
      <c r="C58" s="140" t="s">
        <v>57</v>
      </c>
      <c r="D58" s="136">
        <v>6</v>
      </c>
      <c r="E58" s="137" t="s">
        <v>26</v>
      </c>
      <c r="F58" s="138"/>
      <c r="G58" s="151"/>
      <c r="H58" s="139"/>
      <c r="I58" s="151">
        <f>D58*H58</f>
        <v>0</v>
      </c>
      <c r="J58" s="93"/>
      <c r="K58" s="93"/>
    </row>
    <row r="59" spans="1:11" s="279" customFormat="1" ht="15" customHeight="1">
      <c r="A59" s="371"/>
      <c r="B59" s="193"/>
      <c r="C59" s="340" t="s">
        <v>50</v>
      </c>
      <c r="D59" s="339"/>
      <c r="E59" s="220"/>
      <c r="F59" s="221"/>
      <c r="G59" s="224"/>
      <c r="H59" s="223"/>
      <c r="I59" s="224"/>
      <c r="J59" s="278"/>
      <c r="K59" s="278"/>
    </row>
    <row r="60" spans="2:11" s="23" customFormat="1" ht="15" customHeight="1">
      <c r="B60" s="411" t="s">
        <v>30</v>
      </c>
      <c r="C60" s="414"/>
      <c r="D60" s="52"/>
      <c r="E60" s="52"/>
      <c r="F60" s="45"/>
      <c r="G60" s="87">
        <f>SUM(G40:G59)</f>
        <v>0</v>
      </c>
      <c r="H60" s="88"/>
      <c r="I60" s="25">
        <f>SUM(I40:I59)</f>
        <v>0</v>
      </c>
      <c r="J60" s="93"/>
      <c r="K60" s="93"/>
    </row>
    <row r="61" spans="2:18" s="23" customFormat="1" ht="15.75" customHeight="1">
      <c r="B61" s="341"/>
      <c r="C61" s="28"/>
      <c r="D61" s="29"/>
      <c r="E61" s="29"/>
      <c r="F61" s="306"/>
      <c r="G61" s="307"/>
      <c r="H61" s="432"/>
      <c r="I61" s="433"/>
      <c r="J61" s="93"/>
      <c r="K61" s="91"/>
      <c r="L61" s="93"/>
      <c r="M61" s="93"/>
      <c r="N61" s="93"/>
      <c r="O61" s="72"/>
      <c r="P61" s="72"/>
      <c r="Q61" s="93"/>
      <c r="R61" s="93"/>
    </row>
    <row r="62" spans="2:18" s="23" customFormat="1" ht="15" customHeight="1">
      <c r="B62" s="413" t="s">
        <v>64</v>
      </c>
      <c r="C62" s="434"/>
      <c r="D62" s="240"/>
      <c r="E62" s="240"/>
      <c r="F62" s="435"/>
      <c r="G62" s="435"/>
      <c r="H62" s="436"/>
      <c r="I62" s="437"/>
      <c r="J62" s="93"/>
      <c r="K62" s="91"/>
      <c r="L62" s="93"/>
      <c r="M62" s="93"/>
      <c r="N62" s="93"/>
      <c r="O62" s="72"/>
      <c r="P62" s="72"/>
      <c r="Q62" s="93"/>
      <c r="R62" s="93"/>
    </row>
    <row r="63" spans="1:18" s="23" customFormat="1" ht="15" customHeight="1">
      <c r="A63" s="371" t="s">
        <v>88</v>
      </c>
      <c r="B63" s="193">
        <v>26</v>
      </c>
      <c r="C63" s="259" t="s">
        <v>121</v>
      </c>
      <c r="D63" s="137">
        <v>1</v>
      </c>
      <c r="E63" s="137" t="s">
        <v>26</v>
      </c>
      <c r="F63" s="327"/>
      <c r="G63" s="328"/>
      <c r="H63" s="329"/>
      <c r="I63" s="330">
        <f>H63*D63</f>
        <v>0</v>
      </c>
      <c r="J63" s="93"/>
      <c r="K63" s="91"/>
      <c r="L63" s="93"/>
      <c r="M63" s="93"/>
      <c r="N63" s="93"/>
      <c r="O63" s="72"/>
      <c r="P63" s="72"/>
      <c r="Q63" s="93"/>
      <c r="R63" s="93"/>
    </row>
    <row r="64" spans="1:18" s="23" customFormat="1" ht="15" customHeight="1">
      <c r="A64" s="371" t="s">
        <v>88</v>
      </c>
      <c r="B64" s="193">
        <v>27</v>
      </c>
      <c r="C64" s="342" t="s">
        <v>67</v>
      </c>
      <c r="D64" s="137">
        <v>1</v>
      </c>
      <c r="E64" s="137" t="s">
        <v>26</v>
      </c>
      <c r="F64" s="327"/>
      <c r="G64" s="328"/>
      <c r="H64" s="329"/>
      <c r="I64" s="330">
        <f>H64*D64</f>
        <v>0</v>
      </c>
      <c r="J64" s="93"/>
      <c r="K64" s="91"/>
      <c r="L64" s="93"/>
      <c r="M64" s="93"/>
      <c r="N64" s="93"/>
      <c r="O64" s="72"/>
      <c r="P64" s="72"/>
      <c r="Q64" s="93"/>
      <c r="R64" s="93"/>
    </row>
    <row r="65" spans="1:18" ht="15" customHeight="1">
      <c r="A65" s="371" t="s">
        <v>88</v>
      </c>
      <c r="B65" s="193">
        <v>28</v>
      </c>
      <c r="C65" s="134" t="s">
        <v>122</v>
      </c>
      <c r="D65" s="343">
        <v>1</v>
      </c>
      <c r="E65" s="137" t="s">
        <v>26</v>
      </c>
      <c r="F65" s="327"/>
      <c r="G65" s="328"/>
      <c r="H65" s="329"/>
      <c r="I65" s="330">
        <f>H65*D65</f>
        <v>0</v>
      </c>
      <c r="J65" s="72"/>
      <c r="K65" s="91"/>
      <c r="L65" s="72"/>
      <c r="M65" s="72"/>
      <c r="N65" s="72"/>
      <c r="O65" s="72"/>
      <c r="P65" s="72"/>
      <c r="Q65" s="72"/>
      <c r="R65" s="72"/>
    </row>
    <row r="66" spans="2:18" ht="15.75">
      <c r="B66" s="413" t="s">
        <v>30</v>
      </c>
      <c r="C66" s="412"/>
      <c r="D66" s="30"/>
      <c r="E66" s="30"/>
      <c r="F66" s="249"/>
      <c r="G66" s="250"/>
      <c r="H66" s="344"/>
      <c r="I66" s="345">
        <f>SUM(I63:I65)</f>
        <v>0</v>
      </c>
      <c r="J66" s="72"/>
      <c r="K66" s="91"/>
      <c r="L66" s="72"/>
      <c r="M66" s="72"/>
      <c r="N66" s="72"/>
      <c r="O66" s="72"/>
      <c r="P66" s="72"/>
      <c r="Q66" s="72"/>
      <c r="R66" s="72"/>
    </row>
    <row r="67" spans="2:11" s="346" customFormat="1" ht="15.75" customHeight="1" thickBot="1">
      <c r="B67" s="193"/>
      <c r="C67" s="103"/>
      <c r="D67" s="55"/>
      <c r="E67" s="55"/>
      <c r="F67" s="56"/>
      <c r="G67" s="89"/>
      <c r="H67" s="90"/>
      <c r="I67" s="82"/>
      <c r="J67" s="72"/>
      <c r="K67" s="72"/>
    </row>
    <row r="68" spans="2:11" s="15" customFormat="1" ht="15" customHeight="1">
      <c r="B68" s="421" t="s">
        <v>21</v>
      </c>
      <c r="C68" s="430"/>
      <c r="D68" s="57"/>
      <c r="E68" s="57"/>
      <c r="F68" s="132">
        <f>G37+G60+G66</f>
        <v>0</v>
      </c>
      <c r="G68" s="61"/>
      <c r="H68" s="53"/>
      <c r="I68" s="54"/>
      <c r="J68" s="94"/>
      <c r="K68" s="94"/>
    </row>
    <row r="69" spans="2:11" s="15" customFormat="1" ht="15" customHeight="1">
      <c r="B69" s="421" t="s">
        <v>29</v>
      </c>
      <c r="C69" s="431"/>
      <c r="D69" s="58"/>
      <c r="E69" s="58"/>
      <c r="F69" s="133">
        <f>I37+I60+I66</f>
        <v>0</v>
      </c>
      <c r="G69" s="38"/>
      <c r="H69" s="37"/>
      <c r="I69" s="36"/>
      <c r="J69" s="94"/>
      <c r="K69" s="94"/>
    </row>
    <row r="70" spans="2:9" ht="15" customHeight="1">
      <c r="B70" s="421" t="s">
        <v>22</v>
      </c>
      <c r="C70" s="431"/>
      <c r="D70" s="58"/>
      <c r="E70" s="58"/>
      <c r="F70" s="133">
        <f>SUM(F68:F69)</f>
        <v>0</v>
      </c>
      <c r="G70" s="62"/>
      <c r="H70" s="37"/>
      <c r="I70" s="36"/>
    </row>
    <row r="71" spans="2:9" s="15" customFormat="1" ht="13.5" thickBot="1">
      <c r="B71" s="310"/>
      <c r="C71" s="347"/>
      <c r="D71" s="59"/>
      <c r="E71" s="59"/>
      <c r="F71" s="59"/>
      <c r="G71" s="63"/>
      <c r="H71" s="40"/>
      <c r="I71" s="41"/>
    </row>
    <row r="72" spans="2:9" s="15" customFormat="1" ht="21" thickBot="1">
      <c r="B72" s="417" t="s">
        <v>23</v>
      </c>
      <c r="C72" s="427"/>
      <c r="D72" s="60"/>
      <c r="E72" s="60"/>
      <c r="F72" s="60">
        <f>F70</f>
        <v>0</v>
      </c>
      <c r="G72" s="64"/>
      <c r="H72" s="35"/>
      <c r="I72" s="34"/>
    </row>
    <row r="73" spans="2:9" s="15" customFormat="1" ht="15.75">
      <c r="B73" s="316"/>
      <c r="C73" s="21"/>
      <c r="D73"/>
      <c r="E73"/>
      <c r="F73"/>
      <c r="G73"/>
      <c r="H73"/>
      <c r="I73"/>
    </row>
    <row r="74" spans="3:9" ht="15.75">
      <c r="C74" s="21" t="s">
        <v>24</v>
      </c>
      <c r="D74" s="66"/>
      <c r="E74"/>
      <c r="F74"/>
      <c r="G74"/>
      <c r="H74" s="65"/>
      <c r="I74"/>
    </row>
    <row r="75" spans="3:9" ht="15.75">
      <c r="C75" s="68"/>
      <c r="D75" s="69"/>
      <c r="E75" s="69"/>
      <c r="F75" s="70"/>
      <c r="G75" s="72"/>
      <c r="H75" s="71"/>
      <c r="I75" s="71"/>
    </row>
    <row r="76" spans="3:9" ht="15.75">
      <c r="C76" s="68"/>
      <c r="D76" s="69"/>
      <c r="E76" s="69"/>
      <c r="F76" s="70"/>
      <c r="G76" s="71"/>
      <c r="H76" s="73"/>
      <c r="I76" s="71"/>
    </row>
    <row r="77" spans="3:9" ht="15.75">
      <c r="C77" s="70"/>
      <c r="D77" s="70"/>
      <c r="E77" s="70"/>
      <c r="F77" s="70"/>
      <c r="G77" s="70"/>
      <c r="H77" s="70"/>
      <c r="I77" s="70"/>
    </row>
    <row r="78" spans="3:9" ht="18.75">
      <c r="C78" s="74"/>
      <c r="D78" s="75"/>
      <c r="E78" s="75"/>
      <c r="F78" s="13"/>
      <c r="G78" s="14"/>
      <c r="H78" s="13"/>
      <c r="I78" s="13"/>
    </row>
    <row r="79" spans="3:9" ht="15.75">
      <c r="C79" s="70"/>
      <c r="D79" s="12"/>
      <c r="E79" s="13"/>
      <c r="F79" s="14"/>
      <c r="G79" s="13"/>
      <c r="H79" s="13"/>
      <c r="I79" s="72"/>
    </row>
    <row r="80" spans="3:9" ht="12.75">
      <c r="C80" s="76"/>
      <c r="D80" s="77"/>
      <c r="E80" s="78"/>
      <c r="F80" s="78"/>
      <c r="G80" s="78"/>
      <c r="H80" s="78"/>
      <c r="I80" s="72"/>
    </row>
    <row r="81" spans="3:9" ht="12.75">
      <c r="C81" s="79"/>
      <c r="D81" s="80"/>
      <c r="E81" s="81"/>
      <c r="F81" s="81"/>
      <c r="G81" s="81"/>
      <c r="H81" s="81"/>
      <c r="I81" s="72"/>
    </row>
    <row r="82" spans="2:9" ht="12.75">
      <c r="B82" s="318"/>
      <c r="C82" s="104"/>
      <c r="D82" s="105"/>
      <c r="E82" s="18"/>
      <c r="F82" s="18"/>
      <c r="G82" s="18"/>
      <c r="H82" s="18"/>
      <c r="I82" s="31"/>
    </row>
    <row r="83" spans="2:9" ht="12.75">
      <c r="B83" s="318"/>
      <c r="C83" s="104"/>
      <c r="D83" s="105"/>
      <c r="E83" s="18"/>
      <c r="F83" s="18"/>
      <c r="G83" s="18"/>
      <c r="H83" s="18"/>
      <c r="I83" s="31"/>
    </row>
    <row r="84" spans="2:9" ht="12.75">
      <c r="B84" s="318"/>
      <c r="C84" s="104"/>
      <c r="D84" s="105"/>
      <c r="E84" s="18"/>
      <c r="F84" s="18"/>
      <c r="G84" s="18"/>
      <c r="H84" s="18"/>
      <c r="I84" s="31"/>
    </row>
    <row r="85" spans="2:9" ht="12.75">
      <c r="B85" s="318"/>
      <c r="C85" s="104"/>
      <c r="D85" s="105"/>
      <c r="E85" s="18"/>
      <c r="F85" s="18"/>
      <c r="G85" s="18"/>
      <c r="H85" s="18"/>
      <c r="I85" s="31"/>
    </row>
    <row r="86" spans="2:9" ht="12.75">
      <c r="B86" s="318"/>
      <c r="C86" s="104"/>
      <c r="D86" s="105"/>
      <c r="E86" s="18"/>
      <c r="F86" s="18"/>
      <c r="G86" s="18"/>
      <c r="H86" s="18"/>
      <c r="I86" s="31"/>
    </row>
    <row r="87" spans="2:9" ht="12.75">
      <c r="B87" s="318"/>
      <c r="C87" s="104"/>
      <c r="D87" s="105"/>
      <c r="E87" s="18"/>
      <c r="F87" s="18"/>
      <c r="G87" s="18"/>
      <c r="H87" s="18"/>
      <c r="I87" s="31"/>
    </row>
    <row r="88" spans="2:9" ht="12.75">
      <c r="B88" s="318"/>
      <c r="C88" s="104"/>
      <c r="D88" s="105"/>
      <c r="E88" s="18"/>
      <c r="F88" s="18"/>
      <c r="G88" s="18"/>
      <c r="H88" s="18"/>
      <c r="I88" s="31"/>
    </row>
    <row r="89" spans="2:9" ht="12.75">
      <c r="B89" s="318"/>
      <c r="C89" s="104"/>
      <c r="D89" s="105"/>
      <c r="E89" s="18"/>
      <c r="F89" s="18"/>
      <c r="G89" s="18"/>
      <c r="H89" s="18"/>
      <c r="I89" s="31"/>
    </row>
    <row r="90" spans="2:9" ht="12.75">
      <c r="B90" s="318"/>
      <c r="C90" s="104"/>
      <c r="D90" s="105"/>
      <c r="E90" s="18"/>
      <c r="F90" s="18"/>
      <c r="G90" s="18"/>
      <c r="H90" s="18"/>
      <c r="I90" s="31"/>
    </row>
    <row r="91" spans="2:9" ht="12.75">
      <c r="B91" s="318"/>
      <c r="C91" s="104"/>
      <c r="D91" s="105"/>
      <c r="E91" s="18"/>
      <c r="F91" s="18"/>
      <c r="G91" s="18"/>
      <c r="H91" s="18"/>
      <c r="I91" s="31"/>
    </row>
    <row r="92" spans="2:9" ht="12.75">
      <c r="B92" s="318"/>
      <c r="C92" s="104"/>
      <c r="D92" s="105"/>
      <c r="E92" s="18"/>
      <c r="F92" s="18"/>
      <c r="G92" s="18"/>
      <c r="H92" s="18"/>
      <c r="I92" s="31"/>
    </row>
    <row r="93" spans="2:9" ht="12.75">
      <c r="B93" s="318"/>
      <c r="C93" s="104"/>
      <c r="D93" s="105"/>
      <c r="E93" s="18"/>
      <c r="F93" s="18"/>
      <c r="G93" s="18"/>
      <c r="H93" s="18"/>
      <c r="I93" s="31"/>
    </row>
    <row r="94" spans="2:9" ht="12.75">
      <c r="B94" s="318"/>
      <c r="C94" s="104"/>
      <c r="D94" s="105"/>
      <c r="E94" s="18"/>
      <c r="F94" s="18"/>
      <c r="G94" s="18"/>
      <c r="H94" s="18"/>
      <c r="I94" s="31"/>
    </row>
    <row r="95" spans="2:9" ht="12.75">
      <c r="B95" s="318"/>
      <c r="C95" s="104"/>
      <c r="D95" s="105"/>
      <c r="E95" s="18"/>
      <c r="F95" s="18"/>
      <c r="G95" s="18"/>
      <c r="H95" s="18"/>
      <c r="I95" s="31"/>
    </row>
    <row r="96" spans="2:9" ht="12.75">
      <c r="B96" s="318"/>
      <c r="C96" s="104"/>
      <c r="D96" s="105"/>
      <c r="E96" s="18"/>
      <c r="F96" s="18"/>
      <c r="G96" s="18"/>
      <c r="H96" s="18"/>
      <c r="I96" s="31"/>
    </row>
    <row r="97" spans="2:9" ht="12.75">
      <c r="B97" s="318"/>
      <c r="C97" s="104"/>
      <c r="D97" s="105"/>
      <c r="E97" s="18"/>
      <c r="F97" s="18"/>
      <c r="G97" s="18"/>
      <c r="H97" s="18"/>
      <c r="I97" s="31"/>
    </row>
    <row r="98" spans="2:9" ht="12.75">
      <c r="B98" s="318"/>
      <c r="C98" s="104"/>
      <c r="D98" s="105"/>
      <c r="E98" s="18"/>
      <c r="F98" s="18"/>
      <c r="G98" s="18"/>
      <c r="H98" s="18"/>
      <c r="I98" s="31"/>
    </row>
    <row r="99" spans="2:9" ht="12.75">
      <c r="B99" s="318"/>
      <c r="C99" s="104"/>
      <c r="D99" s="105"/>
      <c r="E99" s="18"/>
      <c r="F99" s="18"/>
      <c r="G99" s="18"/>
      <c r="H99" s="18"/>
      <c r="I99" s="31"/>
    </row>
    <row r="100" spans="2:9" ht="12.75">
      <c r="B100" s="318"/>
      <c r="C100" s="104"/>
      <c r="D100" s="105"/>
      <c r="E100" s="18"/>
      <c r="F100" s="18"/>
      <c r="G100" s="18"/>
      <c r="H100" s="18"/>
      <c r="I100" s="31"/>
    </row>
    <row r="101" spans="2:9" ht="12.75">
      <c r="B101" s="318"/>
      <c r="C101" s="104"/>
      <c r="D101" s="105"/>
      <c r="E101" s="18"/>
      <c r="F101" s="18"/>
      <c r="G101" s="18"/>
      <c r="H101" s="18"/>
      <c r="I101" s="31"/>
    </row>
    <row r="102" spans="2:9" ht="12.75">
      <c r="B102" s="318"/>
      <c r="C102" s="104"/>
      <c r="D102" s="105"/>
      <c r="E102" s="18"/>
      <c r="F102" s="18"/>
      <c r="G102" s="18"/>
      <c r="H102" s="18"/>
      <c r="I102" s="31"/>
    </row>
    <row r="103" spans="2:9" ht="12.75">
      <c r="B103" s="318"/>
      <c r="C103" s="104"/>
      <c r="D103" s="105"/>
      <c r="E103" s="18"/>
      <c r="F103" s="18"/>
      <c r="G103" s="18"/>
      <c r="H103" s="18"/>
      <c r="I103" s="31"/>
    </row>
    <row r="104" spans="2:9" ht="12.75">
      <c r="B104" s="318"/>
      <c r="C104" s="104"/>
      <c r="D104" s="105"/>
      <c r="E104" s="18"/>
      <c r="F104" s="18"/>
      <c r="G104" s="18"/>
      <c r="H104" s="18"/>
      <c r="I104" s="31"/>
    </row>
    <row r="105" spans="2:9" ht="12.75">
      <c r="B105" s="318"/>
      <c r="C105" s="104"/>
      <c r="D105" s="105"/>
      <c r="E105" s="18"/>
      <c r="F105" s="18"/>
      <c r="G105" s="18"/>
      <c r="H105" s="18"/>
      <c r="I105" s="31"/>
    </row>
    <row r="106" spans="2:9" ht="12.75">
      <c r="B106" s="318"/>
      <c r="C106" s="104"/>
      <c r="D106" s="105"/>
      <c r="E106" s="18"/>
      <c r="F106" s="18"/>
      <c r="G106" s="18"/>
      <c r="H106" s="18"/>
      <c r="I106" s="31"/>
    </row>
    <row r="107" spans="2:9" ht="12.75">
      <c r="B107" s="318"/>
      <c r="C107" s="104"/>
      <c r="D107" s="105"/>
      <c r="E107" s="18"/>
      <c r="F107" s="18"/>
      <c r="G107" s="18"/>
      <c r="H107" s="18"/>
      <c r="I107" s="31"/>
    </row>
    <row r="108" spans="2:9" ht="12.75">
      <c r="B108" s="318"/>
      <c r="C108" s="104"/>
      <c r="D108" s="105"/>
      <c r="E108" s="18"/>
      <c r="F108" s="18"/>
      <c r="G108" s="18"/>
      <c r="H108" s="18"/>
      <c r="I108" s="31"/>
    </row>
    <row r="109" spans="2:9" ht="12.75">
      <c r="B109" s="318"/>
      <c r="C109" s="104"/>
      <c r="D109" s="105"/>
      <c r="E109" s="18"/>
      <c r="F109" s="18"/>
      <c r="G109" s="18"/>
      <c r="H109" s="18"/>
      <c r="I109" s="31"/>
    </row>
    <row r="110" spans="2:9" ht="12.75">
      <c r="B110" s="318"/>
      <c r="C110" s="104"/>
      <c r="D110" s="105"/>
      <c r="E110" s="18"/>
      <c r="F110" s="18"/>
      <c r="G110" s="18"/>
      <c r="H110" s="18"/>
      <c r="I110" s="31"/>
    </row>
    <row r="111" spans="2:9" ht="12.75">
      <c r="B111" s="318"/>
      <c r="C111" s="104"/>
      <c r="D111" s="105"/>
      <c r="E111" s="18"/>
      <c r="F111" s="18"/>
      <c r="G111" s="18"/>
      <c r="H111" s="18"/>
      <c r="I111" s="31"/>
    </row>
    <row r="112" spans="2:9" ht="12.75">
      <c r="B112" s="318"/>
      <c r="C112" s="104"/>
      <c r="D112" s="105"/>
      <c r="E112" s="18"/>
      <c r="F112" s="18"/>
      <c r="G112" s="18"/>
      <c r="H112" s="18"/>
      <c r="I112" s="31"/>
    </row>
    <row r="113" spans="2:9" ht="12.75">
      <c r="B113" s="318"/>
      <c r="C113" s="104"/>
      <c r="D113" s="105"/>
      <c r="E113" s="18"/>
      <c r="F113" s="18"/>
      <c r="G113" s="18"/>
      <c r="H113" s="18"/>
      <c r="I113" s="31"/>
    </row>
    <row r="114" spans="2:9" ht="12.75">
      <c r="B114" s="318"/>
      <c r="C114" s="104"/>
      <c r="D114" s="105"/>
      <c r="E114" s="18"/>
      <c r="F114" s="18"/>
      <c r="G114" s="18"/>
      <c r="H114" s="18"/>
      <c r="I114" s="31"/>
    </row>
    <row r="115" spans="2:9" ht="12.75">
      <c r="B115" s="318"/>
      <c r="C115" s="104"/>
      <c r="D115" s="105"/>
      <c r="E115" s="18"/>
      <c r="F115" s="18"/>
      <c r="G115" s="18"/>
      <c r="H115" s="18"/>
      <c r="I115" s="31"/>
    </row>
    <row r="116" spans="2:9" ht="12.75">
      <c r="B116" s="318"/>
      <c r="C116" s="104"/>
      <c r="D116" s="105"/>
      <c r="E116" s="18"/>
      <c r="F116" s="18"/>
      <c r="G116" s="18"/>
      <c r="H116" s="18"/>
      <c r="I116" s="31"/>
    </row>
    <row r="117" spans="2:9" ht="12.75">
      <c r="B117" s="318"/>
      <c r="C117" s="104"/>
      <c r="D117" s="105"/>
      <c r="E117" s="18"/>
      <c r="F117" s="18"/>
      <c r="G117" s="18"/>
      <c r="H117" s="18"/>
      <c r="I117" s="31"/>
    </row>
    <row r="118" spans="2:9" ht="12.75">
      <c r="B118" s="318"/>
      <c r="C118" s="104"/>
      <c r="D118" s="105"/>
      <c r="E118" s="18"/>
      <c r="F118" s="18"/>
      <c r="G118" s="18"/>
      <c r="H118" s="18"/>
      <c r="I118" s="31"/>
    </row>
    <row r="119" spans="2:9" ht="12.75">
      <c r="B119" s="318"/>
      <c r="C119" s="104"/>
      <c r="D119" s="105"/>
      <c r="E119" s="18"/>
      <c r="F119" s="18"/>
      <c r="G119" s="18"/>
      <c r="H119" s="18"/>
      <c r="I119" s="31"/>
    </row>
    <row r="120" spans="2:9" ht="12.75">
      <c r="B120" s="318"/>
      <c r="C120" s="104"/>
      <c r="D120" s="105"/>
      <c r="E120" s="18"/>
      <c r="F120" s="18"/>
      <c r="G120" s="18"/>
      <c r="H120" s="18"/>
      <c r="I120" s="31"/>
    </row>
    <row r="121" spans="2:9" ht="12.75">
      <c r="B121" s="318"/>
      <c r="C121" s="104"/>
      <c r="D121" s="105"/>
      <c r="E121" s="18"/>
      <c r="F121" s="18"/>
      <c r="G121" s="18"/>
      <c r="H121" s="18"/>
      <c r="I121" s="31"/>
    </row>
    <row r="122" spans="2:9" ht="12.75">
      <c r="B122" s="318"/>
      <c r="C122" s="104"/>
      <c r="D122" s="105"/>
      <c r="E122" s="18"/>
      <c r="F122" s="18"/>
      <c r="G122" s="18"/>
      <c r="H122" s="18"/>
      <c r="I122" s="31"/>
    </row>
    <row r="123" spans="2:9" ht="12.75">
      <c r="B123" s="318"/>
      <c r="C123" s="104"/>
      <c r="D123" s="105"/>
      <c r="E123" s="18"/>
      <c r="F123" s="18"/>
      <c r="G123" s="18"/>
      <c r="H123" s="18"/>
      <c r="I123" s="31"/>
    </row>
    <row r="124" spans="2:9" ht="12.75">
      <c r="B124" s="318"/>
      <c r="C124" s="104"/>
      <c r="D124" s="105"/>
      <c r="E124" s="18"/>
      <c r="F124" s="18"/>
      <c r="G124" s="18"/>
      <c r="H124" s="18"/>
      <c r="I124" s="31"/>
    </row>
    <row r="125" spans="2:9" ht="12.75">
      <c r="B125" s="318"/>
      <c r="C125" s="104"/>
      <c r="D125" s="105"/>
      <c r="E125" s="18"/>
      <c r="F125" s="18"/>
      <c r="G125" s="18"/>
      <c r="H125" s="18"/>
      <c r="I125" s="31"/>
    </row>
    <row r="126" spans="2:9" ht="12.75">
      <c r="B126" s="318"/>
      <c r="C126" s="104"/>
      <c r="D126" s="105"/>
      <c r="E126" s="18"/>
      <c r="F126" s="18"/>
      <c r="G126" s="18"/>
      <c r="H126" s="18"/>
      <c r="I126" s="31"/>
    </row>
    <row r="127" spans="2:9" ht="12.75">
      <c r="B127" s="318"/>
      <c r="C127" s="104"/>
      <c r="D127" s="105"/>
      <c r="E127" s="18"/>
      <c r="F127" s="18"/>
      <c r="G127" s="18"/>
      <c r="H127" s="18"/>
      <c r="I127" s="31"/>
    </row>
    <row r="128" spans="2:9" ht="12.75">
      <c r="B128" s="318"/>
      <c r="C128" s="104"/>
      <c r="D128" s="105"/>
      <c r="E128" s="18"/>
      <c r="F128" s="18"/>
      <c r="G128" s="18"/>
      <c r="H128" s="18"/>
      <c r="I128" s="31"/>
    </row>
    <row r="129" spans="2:9" ht="12.75">
      <c r="B129" s="318"/>
      <c r="C129" s="104"/>
      <c r="D129" s="105"/>
      <c r="E129" s="18"/>
      <c r="F129" s="18"/>
      <c r="G129" s="18"/>
      <c r="H129" s="18"/>
      <c r="I129" s="31"/>
    </row>
    <row r="130" spans="2:9" ht="12.75">
      <c r="B130" s="318"/>
      <c r="C130" s="104"/>
      <c r="D130" s="105"/>
      <c r="E130" s="18"/>
      <c r="F130" s="18"/>
      <c r="G130" s="18"/>
      <c r="H130" s="18"/>
      <c r="I130" s="31"/>
    </row>
    <row r="131" spans="2:9" ht="12.75">
      <c r="B131" s="318"/>
      <c r="C131" s="104"/>
      <c r="D131" s="105"/>
      <c r="E131" s="18"/>
      <c r="F131" s="18"/>
      <c r="G131" s="18"/>
      <c r="H131" s="18"/>
      <c r="I131" s="31"/>
    </row>
    <row r="132" spans="2:9" ht="12.75">
      <c r="B132" s="318"/>
      <c r="C132" s="104"/>
      <c r="D132" s="105"/>
      <c r="E132" s="18"/>
      <c r="F132" s="18"/>
      <c r="G132" s="18"/>
      <c r="H132" s="18"/>
      <c r="I132" s="31"/>
    </row>
    <row r="133" spans="2:9" ht="12.75">
      <c r="B133" s="318"/>
      <c r="C133" s="104"/>
      <c r="D133" s="105"/>
      <c r="E133" s="18"/>
      <c r="F133" s="18"/>
      <c r="G133" s="18"/>
      <c r="H133" s="18"/>
      <c r="I133" s="31"/>
    </row>
    <row r="134" spans="2:9" ht="12.75">
      <c r="B134" s="318"/>
      <c r="C134" s="104"/>
      <c r="D134" s="105"/>
      <c r="E134" s="18"/>
      <c r="F134" s="18"/>
      <c r="G134" s="18"/>
      <c r="H134" s="18"/>
      <c r="I134" s="31"/>
    </row>
    <row r="135" spans="2:9" ht="12.75">
      <c r="B135" s="318"/>
      <c r="C135" s="104"/>
      <c r="D135" s="105"/>
      <c r="E135" s="18"/>
      <c r="F135" s="18"/>
      <c r="G135" s="18"/>
      <c r="H135" s="18"/>
      <c r="I135" s="31"/>
    </row>
    <row r="136" spans="2:9" ht="12.75">
      <c r="B136" s="318"/>
      <c r="C136" s="104"/>
      <c r="D136" s="105"/>
      <c r="E136" s="18"/>
      <c r="F136" s="18"/>
      <c r="G136" s="18"/>
      <c r="H136" s="18"/>
      <c r="I136" s="31"/>
    </row>
    <row r="137" spans="2:9" ht="12.75">
      <c r="B137" s="318"/>
      <c r="C137" s="104"/>
      <c r="D137" s="105"/>
      <c r="E137" s="18"/>
      <c r="F137" s="18"/>
      <c r="G137" s="18"/>
      <c r="H137" s="18"/>
      <c r="I137" s="31"/>
    </row>
    <row r="138" spans="2:9" ht="12.75">
      <c r="B138" s="318"/>
      <c r="C138" s="104"/>
      <c r="D138" s="105"/>
      <c r="E138" s="18"/>
      <c r="F138" s="18"/>
      <c r="G138" s="18"/>
      <c r="H138" s="18"/>
      <c r="I138" s="31"/>
    </row>
    <row r="139" spans="2:9" ht="12.75">
      <c r="B139" s="318"/>
      <c r="C139" s="104"/>
      <c r="D139" s="105"/>
      <c r="E139" s="18"/>
      <c r="F139" s="18"/>
      <c r="G139" s="18"/>
      <c r="H139" s="18"/>
      <c r="I139" s="31"/>
    </row>
    <row r="140" spans="2:9" ht="12.75">
      <c r="B140" s="318"/>
      <c r="C140" s="104"/>
      <c r="D140" s="105"/>
      <c r="E140" s="18"/>
      <c r="F140" s="18"/>
      <c r="G140" s="18"/>
      <c r="H140" s="18"/>
      <c r="I140" s="31"/>
    </row>
    <row r="141" spans="2:9" ht="12.75">
      <c r="B141" s="318"/>
      <c r="C141" s="104"/>
      <c r="D141" s="105"/>
      <c r="E141" s="18"/>
      <c r="F141" s="18"/>
      <c r="G141" s="18"/>
      <c r="H141" s="18"/>
      <c r="I141" s="31"/>
    </row>
    <row r="142" spans="2:9" ht="12.75">
      <c r="B142" s="318"/>
      <c r="C142" s="104"/>
      <c r="D142" s="105"/>
      <c r="E142" s="18"/>
      <c r="F142" s="18"/>
      <c r="G142" s="18"/>
      <c r="H142" s="18"/>
      <c r="I142" s="31"/>
    </row>
    <row r="143" spans="2:9" ht="12.75">
      <c r="B143" s="318"/>
      <c r="C143" s="104"/>
      <c r="D143" s="105"/>
      <c r="E143" s="18"/>
      <c r="F143" s="18"/>
      <c r="G143" s="18"/>
      <c r="H143" s="18"/>
      <c r="I143" s="31"/>
    </row>
    <row r="144" spans="2:9" ht="12.75">
      <c r="B144" s="318"/>
      <c r="C144" s="104"/>
      <c r="D144" s="105"/>
      <c r="E144" s="18"/>
      <c r="F144" s="18"/>
      <c r="G144" s="18"/>
      <c r="H144" s="18"/>
      <c r="I144" s="31"/>
    </row>
    <row r="145" spans="2:9" ht="12.75">
      <c r="B145" s="318"/>
      <c r="C145" s="104"/>
      <c r="D145" s="105"/>
      <c r="E145" s="18"/>
      <c r="F145" s="18"/>
      <c r="G145" s="18"/>
      <c r="H145" s="18"/>
      <c r="I145" s="31"/>
    </row>
    <row r="146" spans="2:9" ht="12.75">
      <c r="B146" s="318"/>
      <c r="C146" s="104"/>
      <c r="D146" s="105"/>
      <c r="E146" s="18"/>
      <c r="F146" s="18"/>
      <c r="G146" s="18"/>
      <c r="H146" s="18"/>
      <c r="I146" s="31"/>
    </row>
    <row r="147" spans="2:9" ht="12.75">
      <c r="B147" s="318"/>
      <c r="C147" s="104"/>
      <c r="D147" s="105"/>
      <c r="E147" s="18"/>
      <c r="F147" s="18"/>
      <c r="G147" s="18"/>
      <c r="H147" s="18"/>
      <c r="I147" s="31"/>
    </row>
    <row r="148" spans="2:9" ht="12.75">
      <c r="B148" s="318"/>
      <c r="C148" s="104"/>
      <c r="D148" s="105"/>
      <c r="E148" s="18"/>
      <c r="F148" s="18"/>
      <c r="G148" s="18"/>
      <c r="H148" s="18"/>
      <c r="I148" s="31"/>
    </row>
    <row r="149" spans="2:9" ht="12.75">
      <c r="B149" s="318"/>
      <c r="C149" s="104"/>
      <c r="D149" s="105"/>
      <c r="E149" s="18"/>
      <c r="F149" s="18"/>
      <c r="G149" s="18"/>
      <c r="H149" s="18"/>
      <c r="I149" s="31"/>
    </row>
    <row r="150" spans="2:9" ht="12.75">
      <c r="B150" s="318"/>
      <c r="C150" s="104"/>
      <c r="D150" s="105"/>
      <c r="E150" s="18"/>
      <c r="F150" s="18"/>
      <c r="G150" s="18"/>
      <c r="H150" s="18"/>
      <c r="I150" s="31"/>
    </row>
    <row r="151" spans="2:9" ht="12.75">
      <c r="B151" s="318"/>
      <c r="C151" s="104"/>
      <c r="D151" s="105"/>
      <c r="E151" s="18"/>
      <c r="F151" s="18"/>
      <c r="G151" s="18"/>
      <c r="H151" s="18"/>
      <c r="I151" s="31"/>
    </row>
    <row r="152" spans="2:9" ht="12.75">
      <c r="B152" s="318"/>
      <c r="C152" s="104"/>
      <c r="D152" s="105"/>
      <c r="E152" s="18"/>
      <c r="F152" s="18"/>
      <c r="G152" s="18"/>
      <c r="H152" s="18"/>
      <c r="I152" s="31"/>
    </row>
    <row r="153" spans="2:9" ht="12.75">
      <c r="B153" s="318"/>
      <c r="C153" s="104"/>
      <c r="D153" s="105"/>
      <c r="E153" s="18"/>
      <c r="F153" s="18"/>
      <c r="G153" s="18"/>
      <c r="H153" s="18"/>
      <c r="I153" s="31"/>
    </row>
    <row r="154" spans="2:9" ht="12.75">
      <c r="B154" s="318"/>
      <c r="C154" s="104"/>
      <c r="D154" s="105"/>
      <c r="E154" s="18"/>
      <c r="F154" s="18"/>
      <c r="G154" s="18"/>
      <c r="H154" s="18"/>
      <c r="I154" s="31"/>
    </row>
    <row r="155" spans="2:9" ht="12.75">
      <c r="B155" s="318"/>
      <c r="C155" s="104"/>
      <c r="D155" s="105"/>
      <c r="E155" s="18"/>
      <c r="F155" s="18"/>
      <c r="G155" s="18"/>
      <c r="H155" s="18"/>
      <c r="I155" s="31"/>
    </row>
    <row r="156" spans="2:9" ht="12.75">
      <c r="B156" s="318"/>
      <c r="C156" s="104"/>
      <c r="D156" s="105"/>
      <c r="E156" s="18"/>
      <c r="F156" s="18"/>
      <c r="G156" s="18"/>
      <c r="H156" s="18"/>
      <c r="I156" s="31"/>
    </row>
    <row r="157" spans="2:9" ht="12.75">
      <c r="B157" s="318"/>
      <c r="C157" s="104"/>
      <c r="D157" s="105"/>
      <c r="E157" s="18"/>
      <c r="F157" s="18"/>
      <c r="G157" s="18"/>
      <c r="H157" s="18"/>
      <c r="I157" s="31"/>
    </row>
    <row r="158" spans="2:9" ht="12.75">
      <c r="B158" s="318"/>
      <c r="C158" s="104"/>
      <c r="D158" s="105"/>
      <c r="E158" s="18"/>
      <c r="F158" s="18"/>
      <c r="G158" s="18"/>
      <c r="H158" s="18"/>
      <c r="I158" s="31"/>
    </row>
    <row r="159" spans="2:9" ht="12.75">
      <c r="B159" s="318"/>
      <c r="C159" s="104"/>
      <c r="D159" s="105"/>
      <c r="E159" s="18"/>
      <c r="F159" s="18"/>
      <c r="G159" s="18"/>
      <c r="H159" s="18"/>
      <c r="I159" s="31"/>
    </row>
    <row r="160" spans="2:9" ht="12.75">
      <c r="B160" s="318"/>
      <c r="C160" s="104"/>
      <c r="D160" s="105"/>
      <c r="E160" s="18"/>
      <c r="F160" s="18"/>
      <c r="G160" s="18"/>
      <c r="H160" s="18"/>
      <c r="I160" s="31"/>
    </row>
    <row r="161" spans="2:9" ht="12.75">
      <c r="B161" s="318"/>
      <c r="C161" s="104"/>
      <c r="D161" s="105"/>
      <c r="E161" s="18"/>
      <c r="F161" s="18"/>
      <c r="G161" s="18"/>
      <c r="H161" s="18"/>
      <c r="I161" s="31"/>
    </row>
    <row r="162" spans="2:9" ht="12.75">
      <c r="B162" s="318"/>
      <c r="C162" s="104"/>
      <c r="D162" s="105"/>
      <c r="E162" s="18"/>
      <c r="F162" s="18"/>
      <c r="G162" s="18"/>
      <c r="H162" s="18"/>
      <c r="I162" s="31"/>
    </row>
    <row r="163" spans="2:9" ht="12.75">
      <c r="B163" s="318"/>
      <c r="C163" s="104"/>
      <c r="D163" s="105"/>
      <c r="E163" s="18"/>
      <c r="F163" s="18"/>
      <c r="G163" s="18"/>
      <c r="H163" s="18"/>
      <c r="I163" s="31"/>
    </row>
    <row r="164" spans="2:9" ht="12.75">
      <c r="B164" s="318"/>
      <c r="C164" s="104"/>
      <c r="D164" s="105"/>
      <c r="E164" s="18"/>
      <c r="F164" s="18"/>
      <c r="G164" s="18"/>
      <c r="H164" s="18"/>
      <c r="I164" s="31"/>
    </row>
    <row r="165" spans="2:9" ht="12.75">
      <c r="B165" s="318"/>
      <c r="C165" s="104"/>
      <c r="D165" s="105"/>
      <c r="E165" s="18"/>
      <c r="F165" s="18"/>
      <c r="G165" s="18"/>
      <c r="H165" s="18"/>
      <c r="I165" s="31"/>
    </row>
    <row r="166" spans="2:9" ht="12.75">
      <c r="B166" s="318"/>
      <c r="C166" s="104"/>
      <c r="D166" s="105"/>
      <c r="E166" s="18"/>
      <c r="F166" s="18"/>
      <c r="G166" s="18"/>
      <c r="H166" s="18"/>
      <c r="I166" s="31"/>
    </row>
    <row r="167" spans="2:9" ht="12.75">
      <c r="B167" s="318"/>
      <c r="C167" s="104"/>
      <c r="D167" s="105"/>
      <c r="E167" s="18"/>
      <c r="F167" s="18"/>
      <c r="G167" s="18"/>
      <c r="H167" s="18"/>
      <c r="I167" s="31"/>
    </row>
    <row r="168" spans="2:9" ht="12.75">
      <c r="B168" s="318"/>
      <c r="C168" s="104"/>
      <c r="D168" s="105"/>
      <c r="E168" s="18"/>
      <c r="F168" s="18"/>
      <c r="G168" s="18"/>
      <c r="H168" s="18"/>
      <c r="I168" s="31"/>
    </row>
    <row r="169" spans="2:9" ht="12.75">
      <c r="B169" s="318"/>
      <c r="C169" s="104"/>
      <c r="D169" s="105"/>
      <c r="E169" s="18"/>
      <c r="F169" s="18"/>
      <c r="G169" s="18"/>
      <c r="H169" s="18"/>
      <c r="I169" s="31"/>
    </row>
    <row r="170" spans="2:9" ht="12.75">
      <c r="B170" s="318"/>
      <c r="C170" s="104"/>
      <c r="D170" s="105"/>
      <c r="E170" s="18"/>
      <c r="F170" s="18"/>
      <c r="G170" s="18"/>
      <c r="H170" s="18"/>
      <c r="I170" s="31"/>
    </row>
    <row r="171" spans="2:9" ht="12.75">
      <c r="B171" s="318"/>
      <c r="C171" s="104"/>
      <c r="D171" s="105"/>
      <c r="E171" s="18"/>
      <c r="F171" s="18"/>
      <c r="G171" s="18"/>
      <c r="H171" s="18"/>
      <c r="I171" s="31"/>
    </row>
    <row r="172" spans="2:9" ht="12.75">
      <c r="B172" s="318"/>
      <c r="C172" s="104"/>
      <c r="D172" s="105"/>
      <c r="E172" s="18"/>
      <c r="F172" s="18"/>
      <c r="G172" s="18"/>
      <c r="H172" s="18"/>
      <c r="I172" s="31"/>
    </row>
    <row r="173" spans="2:9" ht="12.75">
      <c r="B173" s="318"/>
      <c r="C173" s="104"/>
      <c r="D173" s="105"/>
      <c r="E173" s="18"/>
      <c r="F173" s="18"/>
      <c r="G173" s="18"/>
      <c r="H173" s="18"/>
      <c r="I173" s="31"/>
    </row>
    <row r="174" spans="2:9" ht="12.75">
      <c r="B174" s="318"/>
      <c r="C174" s="104"/>
      <c r="D174" s="105"/>
      <c r="E174" s="18"/>
      <c r="F174" s="18"/>
      <c r="G174" s="18"/>
      <c r="H174" s="18"/>
      <c r="I174" s="31"/>
    </row>
    <row r="175" spans="2:9" ht="12.75">
      <c r="B175" s="318"/>
      <c r="C175" s="104"/>
      <c r="D175" s="105"/>
      <c r="E175" s="18"/>
      <c r="F175" s="18"/>
      <c r="G175" s="18"/>
      <c r="H175" s="18"/>
      <c r="I175" s="31"/>
    </row>
    <row r="176" spans="2:9" ht="12.75">
      <c r="B176" s="318"/>
      <c r="C176" s="104"/>
      <c r="D176" s="105"/>
      <c r="E176" s="18"/>
      <c r="F176" s="18"/>
      <c r="G176" s="18"/>
      <c r="H176" s="18"/>
      <c r="I176" s="31"/>
    </row>
    <row r="177" spans="2:9" ht="12.75">
      <c r="B177" s="318"/>
      <c r="C177" s="104"/>
      <c r="D177" s="105"/>
      <c r="E177" s="18"/>
      <c r="F177" s="18"/>
      <c r="G177" s="18"/>
      <c r="H177" s="18"/>
      <c r="I177" s="31"/>
    </row>
    <row r="178" spans="2:9" ht="12.75">
      <c r="B178" s="318"/>
      <c r="C178" s="104"/>
      <c r="D178" s="105"/>
      <c r="E178" s="18"/>
      <c r="F178" s="18"/>
      <c r="G178" s="18"/>
      <c r="H178" s="18"/>
      <c r="I178" s="31"/>
    </row>
    <row r="179" spans="2:9" ht="12.75">
      <c r="B179" s="318"/>
      <c r="C179" s="104"/>
      <c r="D179" s="105"/>
      <c r="E179" s="18"/>
      <c r="F179" s="18"/>
      <c r="G179" s="18"/>
      <c r="H179" s="18"/>
      <c r="I179" s="31"/>
    </row>
    <row r="180" spans="2:9" ht="12.75">
      <c r="B180" s="318"/>
      <c r="C180" s="104"/>
      <c r="D180" s="105"/>
      <c r="E180" s="18"/>
      <c r="F180" s="18"/>
      <c r="G180" s="18"/>
      <c r="H180" s="18"/>
      <c r="I180" s="31"/>
    </row>
    <row r="181" spans="2:9" ht="12.75">
      <c r="B181" s="318"/>
      <c r="C181" s="104"/>
      <c r="D181" s="105"/>
      <c r="E181" s="18"/>
      <c r="F181" s="18"/>
      <c r="G181" s="18"/>
      <c r="H181" s="18"/>
      <c r="I181" s="31"/>
    </row>
    <row r="182" spans="2:9" ht="12.75">
      <c r="B182" s="318"/>
      <c r="C182" s="104"/>
      <c r="D182" s="105"/>
      <c r="E182" s="18"/>
      <c r="F182" s="18"/>
      <c r="G182" s="18"/>
      <c r="H182" s="18"/>
      <c r="I182" s="31"/>
    </row>
    <row r="183" spans="2:9" ht="12.75">
      <c r="B183" s="318"/>
      <c r="C183" s="104"/>
      <c r="D183" s="105"/>
      <c r="E183" s="18"/>
      <c r="F183" s="18"/>
      <c r="G183" s="18"/>
      <c r="H183" s="18"/>
      <c r="I183" s="31"/>
    </row>
    <row r="184" spans="2:9" ht="12.75">
      <c r="B184" s="318"/>
      <c r="C184" s="104"/>
      <c r="D184" s="105"/>
      <c r="E184" s="18"/>
      <c r="F184" s="18"/>
      <c r="G184" s="18"/>
      <c r="H184" s="18"/>
      <c r="I184" s="31"/>
    </row>
    <row r="185" spans="2:9" ht="12.75">
      <c r="B185" s="318"/>
      <c r="C185" s="104"/>
      <c r="D185" s="105"/>
      <c r="E185" s="18"/>
      <c r="F185" s="18"/>
      <c r="G185" s="18"/>
      <c r="H185" s="18"/>
      <c r="I185" s="31"/>
    </row>
    <row r="186" spans="2:9" ht="12.75">
      <c r="B186" s="318"/>
      <c r="C186" s="104"/>
      <c r="D186" s="105"/>
      <c r="E186" s="18"/>
      <c r="F186" s="18"/>
      <c r="G186" s="18"/>
      <c r="H186" s="18"/>
      <c r="I186" s="31"/>
    </row>
    <row r="187" spans="2:9" ht="12.75">
      <c r="B187" s="318"/>
      <c r="C187" s="104"/>
      <c r="D187" s="105"/>
      <c r="E187" s="18"/>
      <c r="F187" s="18"/>
      <c r="G187" s="18"/>
      <c r="H187" s="18"/>
      <c r="I187" s="31"/>
    </row>
    <row r="188" spans="2:9" ht="12.75">
      <c r="B188" s="318"/>
      <c r="C188" s="104"/>
      <c r="D188" s="105"/>
      <c r="E188" s="18"/>
      <c r="F188" s="18"/>
      <c r="G188" s="18"/>
      <c r="H188" s="18"/>
      <c r="I188" s="31"/>
    </row>
    <row r="189" spans="2:9" ht="12.75">
      <c r="B189" s="318"/>
      <c r="C189" s="104"/>
      <c r="D189" s="105"/>
      <c r="E189" s="18"/>
      <c r="F189" s="18"/>
      <c r="G189" s="18"/>
      <c r="H189" s="18"/>
      <c r="I189" s="31"/>
    </row>
    <row r="190" spans="2:9" ht="12.75">
      <c r="B190" s="318"/>
      <c r="C190" s="104"/>
      <c r="D190" s="105"/>
      <c r="E190" s="18"/>
      <c r="F190" s="18"/>
      <c r="G190" s="18"/>
      <c r="H190" s="18"/>
      <c r="I190" s="31"/>
    </row>
    <row r="191" spans="2:9" ht="12.75">
      <c r="B191" s="318"/>
      <c r="C191" s="104"/>
      <c r="D191" s="105"/>
      <c r="E191" s="18"/>
      <c r="F191" s="18"/>
      <c r="G191" s="18"/>
      <c r="H191" s="18"/>
      <c r="I191" s="31"/>
    </row>
    <row r="192" spans="2:9" ht="12.75">
      <c r="B192" s="318"/>
      <c r="C192" s="104"/>
      <c r="D192" s="105"/>
      <c r="E192" s="18"/>
      <c r="F192" s="18"/>
      <c r="G192" s="18"/>
      <c r="H192" s="18"/>
      <c r="I192" s="31"/>
    </row>
    <row r="193" spans="2:9" ht="12.75">
      <c r="B193" s="318"/>
      <c r="C193" s="104"/>
      <c r="D193" s="105"/>
      <c r="E193" s="18"/>
      <c r="F193" s="18"/>
      <c r="G193" s="18"/>
      <c r="H193" s="18"/>
      <c r="I193" s="31"/>
    </row>
    <row r="194" spans="2:9" ht="12.75">
      <c r="B194" s="318"/>
      <c r="C194" s="104"/>
      <c r="D194" s="105"/>
      <c r="E194" s="18"/>
      <c r="F194" s="18"/>
      <c r="G194" s="18"/>
      <c r="H194" s="18"/>
      <c r="I194" s="31"/>
    </row>
    <row r="195" spans="2:9" ht="12.75">
      <c r="B195" s="318"/>
      <c r="C195" s="104"/>
      <c r="D195" s="105"/>
      <c r="E195" s="18"/>
      <c r="F195" s="18"/>
      <c r="G195" s="18"/>
      <c r="H195" s="18"/>
      <c r="I195" s="31"/>
    </row>
    <row r="196" spans="2:9" ht="12.75">
      <c r="B196" s="318"/>
      <c r="C196" s="104"/>
      <c r="D196" s="105"/>
      <c r="E196" s="18"/>
      <c r="F196" s="18"/>
      <c r="G196" s="18"/>
      <c r="H196" s="18"/>
      <c r="I196" s="31"/>
    </row>
    <row r="197" spans="2:9" ht="12.75">
      <c r="B197" s="318"/>
      <c r="C197" s="104"/>
      <c r="D197" s="105"/>
      <c r="E197" s="18"/>
      <c r="F197" s="18"/>
      <c r="G197" s="18"/>
      <c r="H197" s="18"/>
      <c r="I197" s="31"/>
    </row>
    <row r="198" spans="2:9" ht="12.75">
      <c r="B198" s="318"/>
      <c r="C198" s="104"/>
      <c r="D198" s="105"/>
      <c r="E198" s="18"/>
      <c r="F198" s="18"/>
      <c r="G198" s="18"/>
      <c r="H198" s="18"/>
      <c r="I198" s="31"/>
    </row>
    <row r="199" spans="2:9" ht="12.75">
      <c r="B199" s="318"/>
      <c r="C199" s="104"/>
      <c r="D199" s="105"/>
      <c r="E199" s="18"/>
      <c r="F199" s="18"/>
      <c r="G199" s="18"/>
      <c r="H199" s="18"/>
      <c r="I199" s="31"/>
    </row>
    <row r="200" spans="2:9" ht="12.75">
      <c r="B200" s="318"/>
      <c r="C200" s="104"/>
      <c r="D200" s="105"/>
      <c r="E200" s="18"/>
      <c r="F200" s="18"/>
      <c r="G200" s="18"/>
      <c r="H200" s="18"/>
      <c r="I200" s="31"/>
    </row>
    <row r="201" spans="2:9" ht="12.75">
      <c r="B201" s="318"/>
      <c r="C201" s="104"/>
      <c r="D201" s="105"/>
      <c r="E201" s="18"/>
      <c r="F201" s="18"/>
      <c r="G201" s="18"/>
      <c r="H201" s="18"/>
      <c r="I201" s="31"/>
    </row>
    <row r="202" spans="2:9" ht="12.75">
      <c r="B202" s="318"/>
      <c r="C202" s="104"/>
      <c r="D202" s="105"/>
      <c r="E202" s="18"/>
      <c r="F202" s="18"/>
      <c r="G202" s="18"/>
      <c r="H202" s="18"/>
      <c r="I202" s="31"/>
    </row>
    <row r="203" spans="2:9" ht="12.75">
      <c r="B203" s="318"/>
      <c r="C203" s="104"/>
      <c r="D203" s="105"/>
      <c r="E203" s="18"/>
      <c r="F203" s="18"/>
      <c r="G203" s="18"/>
      <c r="H203" s="18"/>
      <c r="I203" s="31"/>
    </row>
    <row r="204" spans="2:9" ht="12.75">
      <c r="B204" s="318"/>
      <c r="C204" s="104"/>
      <c r="D204" s="105"/>
      <c r="E204" s="18"/>
      <c r="F204" s="18"/>
      <c r="G204" s="18"/>
      <c r="H204" s="18"/>
      <c r="I204" s="31"/>
    </row>
    <row r="205" spans="2:9" ht="12.75">
      <c r="B205" s="318"/>
      <c r="C205" s="104"/>
      <c r="D205" s="105"/>
      <c r="E205" s="18"/>
      <c r="F205" s="18"/>
      <c r="G205" s="18"/>
      <c r="H205" s="18"/>
      <c r="I205" s="31"/>
    </row>
    <row r="206" spans="2:9" ht="12.75">
      <c r="B206" s="318"/>
      <c r="C206" s="104"/>
      <c r="D206" s="105"/>
      <c r="E206" s="18"/>
      <c r="F206" s="18"/>
      <c r="G206" s="18"/>
      <c r="H206" s="18"/>
      <c r="I206" s="31"/>
    </row>
    <row r="207" spans="2:9" ht="12.75">
      <c r="B207" s="318"/>
      <c r="C207" s="104"/>
      <c r="D207" s="105"/>
      <c r="E207" s="18"/>
      <c r="F207" s="18"/>
      <c r="G207" s="18"/>
      <c r="H207" s="18"/>
      <c r="I207" s="31"/>
    </row>
    <row r="208" spans="2:9" ht="12.75">
      <c r="B208" s="318"/>
      <c r="C208" s="104"/>
      <c r="D208" s="105"/>
      <c r="E208" s="18"/>
      <c r="F208" s="18"/>
      <c r="G208" s="18"/>
      <c r="H208" s="18"/>
      <c r="I208" s="31"/>
    </row>
    <row r="209" spans="2:9" ht="12.75">
      <c r="B209" s="318"/>
      <c r="C209" s="104"/>
      <c r="D209" s="105"/>
      <c r="E209" s="18"/>
      <c r="F209" s="18"/>
      <c r="G209" s="18"/>
      <c r="H209" s="18"/>
      <c r="I209" s="31"/>
    </row>
    <row r="210" spans="2:9" ht="12.75">
      <c r="B210" s="318"/>
      <c r="C210" s="104"/>
      <c r="D210" s="105"/>
      <c r="E210" s="18"/>
      <c r="F210" s="18"/>
      <c r="G210" s="18"/>
      <c r="H210" s="18"/>
      <c r="I210" s="31"/>
    </row>
    <row r="211" spans="2:9" ht="12.75">
      <c r="B211" s="318"/>
      <c r="C211" s="104"/>
      <c r="D211" s="105"/>
      <c r="E211" s="18"/>
      <c r="F211" s="18"/>
      <c r="G211" s="18"/>
      <c r="H211" s="18"/>
      <c r="I211" s="31"/>
    </row>
    <row r="212" spans="2:9" ht="12.75">
      <c r="B212" s="318"/>
      <c r="C212" s="104"/>
      <c r="D212" s="105"/>
      <c r="E212" s="18"/>
      <c r="F212" s="18"/>
      <c r="G212" s="18"/>
      <c r="H212" s="18"/>
      <c r="I212" s="31"/>
    </row>
    <row r="213" spans="2:9" ht="12.75">
      <c r="B213" s="318"/>
      <c r="C213" s="104"/>
      <c r="D213" s="105"/>
      <c r="E213" s="18"/>
      <c r="F213" s="18"/>
      <c r="G213" s="18"/>
      <c r="H213" s="18"/>
      <c r="I213" s="31"/>
    </row>
    <row r="214" spans="2:9" ht="12.75">
      <c r="B214" s="318"/>
      <c r="C214" s="104"/>
      <c r="D214" s="105"/>
      <c r="E214" s="18"/>
      <c r="F214" s="18"/>
      <c r="G214" s="18"/>
      <c r="H214" s="18"/>
      <c r="I214" s="31"/>
    </row>
    <row r="215" spans="2:9" ht="12.75">
      <c r="B215" s="318"/>
      <c r="C215" s="104"/>
      <c r="D215" s="105"/>
      <c r="E215" s="18"/>
      <c r="F215" s="18"/>
      <c r="G215" s="18"/>
      <c r="H215" s="18"/>
      <c r="I215" s="31"/>
    </row>
    <row r="216" spans="2:9" ht="12.75">
      <c r="B216" s="318"/>
      <c r="C216" s="104"/>
      <c r="D216" s="105"/>
      <c r="E216" s="18"/>
      <c r="F216" s="18"/>
      <c r="G216" s="18"/>
      <c r="H216" s="18"/>
      <c r="I216" s="31"/>
    </row>
    <row r="217" spans="2:9" ht="12.75">
      <c r="B217" s="318"/>
      <c r="C217" s="104"/>
      <c r="D217" s="105"/>
      <c r="E217" s="18"/>
      <c r="F217" s="18"/>
      <c r="G217" s="18"/>
      <c r="H217" s="18"/>
      <c r="I217" s="31"/>
    </row>
    <row r="218" spans="2:9" ht="12.75">
      <c r="B218" s="318"/>
      <c r="C218" s="104"/>
      <c r="D218" s="105"/>
      <c r="E218" s="18"/>
      <c r="F218" s="18"/>
      <c r="G218" s="18"/>
      <c r="H218" s="18"/>
      <c r="I218" s="31"/>
    </row>
    <row r="219" spans="2:9" ht="12.75">
      <c r="B219" s="318"/>
      <c r="C219" s="104"/>
      <c r="D219" s="105"/>
      <c r="E219" s="18"/>
      <c r="F219" s="18"/>
      <c r="G219" s="18"/>
      <c r="H219" s="18"/>
      <c r="I219" s="31"/>
    </row>
    <row r="220" spans="2:9" ht="12.75">
      <c r="B220" s="318"/>
      <c r="C220" s="104"/>
      <c r="D220" s="105"/>
      <c r="E220" s="18"/>
      <c r="F220" s="18"/>
      <c r="G220" s="18"/>
      <c r="H220" s="18"/>
      <c r="I220" s="31"/>
    </row>
    <row r="221" spans="2:9" ht="12.75">
      <c r="B221" s="318"/>
      <c r="C221" s="104"/>
      <c r="D221" s="105"/>
      <c r="E221" s="18"/>
      <c r="F221" s="18"/>
      <c r="G221" s="18"/>
      <c r="H221" s="18"/>
      <c r="I221" s="31"/>
    </row>
    <row r="222" spans="2:9" ht="12.75">
      <c r="B222" s="318"/>
      <c r="C222" s="104"/>
      <c r="D222" s="105"/>
      <c r="E222" s="18"/>
      <c r="F222" s="18"/>
      <c r="G222" s="18"/>
      <c r="H222" s="18"/>
      <c r="I222" s="31"/>
    </row>
    <row r="223" spans="2:9" ht="12.75">
      <c r="B223" s="318"/>
      <c r="C223" s="104"/>
      <c r="D223" s="105"/>
      <c r="E223" s="18"/>
      <c r="F223" s="18"/>
      <c r="G223" s="18"/>
      <c r="H223" s="18"/>
      <c r="I223" s="31"/>
    </row>
    <row r="224" spans="2:9" ht="12.75">
      <c r="B224" s="318"/>
      <c r="C224" s="104"/>
      <c r="D224" s="105"/>
      <c r="E224" s="18"/>
      <c r="F224" s="18"/>
      <c r="G224" s="18"/>
      <c r="H224" s="18"/>
      <c r="I224" s="31"/>
    </row>
    <row r="225" spans="2:9" ht="12.75">
      <c r="B225" s="318"/>
      <c r="C225" s="104"/>
      <c r="D225" s="105"/>
      <c r="E225" s="18"/>
      <c r="F225" s="18"/>
      <c r="G225" s="18"/>
      <c r="H225" s="18"/>
      <c r="I225" s="31"/>
    </row>
    <row r="226" spans="2:9" ht="12.75">
      <c r="B226" s="318"/>
      <c r="C226" s="104"/>
      <c r="D226" s="105"/>
      <c r="E226" s="18"/>
      <c r="F226" s="18"/>
      <c r="G226" s="18"/>
      <c r="H226" s="18"/>
      <c r="I226" s="31"/>
    </row>
    <row r="227" spans="2:9" ht="12.75">
      <c r="B227" s="318"/>
      <c r="C227" s="104"/>
      <c r="D227" s="105"/>
      <c r="E227" s="18"/>
      <c r="F227" s="18"/>
      <c r="G227" s="18"/>
      <c r="H227" s="18"/>
      <c r="I227" s="31"/>
    </row>
    <row r="228" spans="2:9" ht="12.75">
      <c r="B228" s="318"/>
      <c r="C228" s="104"/>
      <c r="D228" s="105"/>
      <c r="E228" s="18"/>
      <c r="F228" s="18"/>
      <c r="G228" s="18"/>
      <c r="H228" s="18"/>
      <c r="I228" s="31"/>
    </row>
    <row r="229" spans="2:9" ht="12.75">
      <c r="B229" s="318"/>
      <c r="C229" s="104"/>
      <c r="D229" s="105"/>
      <c r="E229" s="18"/>
      <c r="F229" s="18"/>
      <c r="G229" s="18"/>
      <c r="H229" s="18"/>
      <c r="I229" s="31"/>
    </row>
    <row r="230" spans="2:9" ht="12.75">
      <c r="B230" s="318"/>
      <c r="C230" s="104"/>
      <c r="D230" s="105"/>
      <c r="E230" s="18"/>
      <c r="F230" s="18"/>
      <c r="G230" s="18"/>
      <c r="H230" s="18"/>
      <c r="I230" s="31"/>
    </row>
    <row r="231" spans="2:9" ht="12.75">
      <c r="B231" s="318"/>
      <c r="C231" s="104"/>
      <c r="D231" s="105"/>
      <c r="E231" s="18"/>
      <c r="F231" s="18"/>
      <c r="G231" s="18"/>
      <c r="H231" s="18"/>
      <c r="I231" s="31"/>
    </row>
    <row r="232" spans="2:9" ht="12.75">
      <c r="B232" s="318"/>
      <c r="C232" s="104"/>
      <c r="D232" s="105"/>
      <c r="E232" s="18"/>
      <c r="F232" s="18"/>
      <c r="G232" s="18"/>
      <c r="H232" s="18"/>
      <c r="I232" s="31"/>
    </row>
    <row r="233" spans="2:9" ht="12.75">
      <c r="B233" s="318"/>
      <c r="C233" s="104"/>
      <c r="D233" s="105"/>
      <c r="E233" s="18"/>
      <c r="F233" s="18"/>
      <c r="G233" s="18"/>
      <c r="H233" s="18"/>
      <c r="I233" s="31"/>
    </row>
    <row r="234" spans="2:9" ht="12.75">
      <c r="B234" s="318"/>
      <c r="C234" s="104"/>
      <c r="D234" s="105"/>
      <c r="E234" s="18"/>
      <c r="F234" s="18"/>
      <c r="G234" s="18"/>
      <c r="H234" s="18"/>
      <c r="I234" s="31"/>
    </row>
    <row r="235" spans="2:9" ht="12.75">
      <c r="B235" s="318"/>
      <c r="C235" s="104"/>
      <c r="D235" s="105"/>
      <c r="E235" s="18"/>
      <c r="F235" s="18"/>
      <c r="G235" s="18"/>
      <c r="H235" s="18"/>
      <c r="I235" s="31"/>
    </row>
    <row r="236" spans="2:9" ht="12.75">
      <c r="B236" s="318"/>
      <c r="C236" s="104"/>
      <c r="D236" s="105"/>
      <c r="E236" s="18"/>
      <c r="F236" s="18"/>
      <c r="G236" s="18"/>
      <c r="H236" s="18"/>
      <c r="I236" s="31"/>
    </row>
    <row r="237" spans="2:9" ht="12.75">
      <c r="B237" s="318"/>
      <c r="C237" s="104"/>
      <c r="D237" s="105"/>
      <c r="E237" s="18"/>
      <c r="F237" s="18"/>
      <c r="G237" s="18"/>
      <c r="H237" s="18"/>
      <c r="I237" s="31"/>
    </row>
    <row r="238" spans="2:9" ht="12.75">
      <c r="B238" s="318"/>
      <c r="C238" s="104"/>
      <c r="D238" s="105"/>
      <c r="E238" s="18"/>
      <c r="F238" s="18"/>
      <c r="G238" s="18"/>
      <c r="H238" s="18"/>
      <c r="I238" s="31"/>
    </row>
    <row r="239" spans="2:9" ht="12.75">
      <c r="B239" s="318"/>
      <c r="C239" s="104"/>
      <c r="D239" s="105"/>
      <c r="E239" s="18"/>
      <c r="F239" s="18"/>
      <c r="G239" s="18"/>
      <c r="H239" s="18"/>
      <c r="I239" s="31"/>
    </row>
    <row r="240" spans="2:9" ht="12.75">
      <c r="B240" s="318"/>
      <c r="C240" s="104"/>
      <c r="D240" s="105"/>
      <c r="E240" s="18"/>
      <c r="F240" s="18"/>
      <c r="G240" s="18"/>
      <c r="H240" s="18"/>
      <c r="I240" s="31"/>
    </row>
    <row r="241" spans="2:9" ht="12.75">
      <c r="B241" s="318"/>
      <c r="C241" s="104"/>
      <c r="D241" s="105"/>
      <c r="E241" s="18"/>
      <c r="F241" s="18"/>
      <c r="G241" s="18"/>
      <c r="H241" s="18"/>
      <c r="I241" s="31"/>
    </row>
    <row r="242" spans="2:9" ht="12.75">
      <c r="B242" s="318"/>
      <c r="C242" s="104"/>
      <c r="D242" s="105"/>
      <c r="E242" s="18"/>
      <c r="F242" s="18"/>
      <c r="G242" s="18"/>
      <c r="H242" s="18"/>
      <c r="I242" s="31"/>
    </row>
    <row r="243" spans="2:9" ht="12.75">
      <c r="B243" s="318"/>
      <c r="C243" s="104"/>
      <c r="D243" s="105"/>
      <c r="E243" s="18"/>
      <c r="F243" s="18"/>
      <c r="G243" s="18"/>
      <c r="H243" s="18"/>
      <c r="I243" s="31"/>
    </row>
    <row r="244" spans="2:9" ht="12.75">
      <c r="B244" s="318"/>
      <c r="C244" s="104"/>
      <c r="D244" s="105"/>
      <c r="E244" s="18"/>
      <c r="F244" s="18"/>
      <c r="G244" s="18"/>
      <c r="H244" s="18"/>
      <c r="I244" s="31"/>
    </row>
    <row r="245" spans="2:9" ht="12.75">
      <c r="B245" s="318"/>
      <c r="C245" s="104"/>
      <c r="D245" s="105"/>
      <c r="E245" s="18"/>
      <c r="F245" s="18"/>
      <c r="G245" s="18"/>
      <c r="H245" s="18"/>
      <c r="I245" s="31"/>
    </row>
    <row r="246" spans="2:9" ht="12.75">
      <c r="B246" s="318"/>
      <c r="C246" s="104"/>
      <c r="D246" s="105"/>
      <c r="E246" s="18"/>
      <c r="F246" s="18"/>
      <c r="G246" s="18"/>
      <c r="H246" s="18"/>
      <c r="I246" s="31"/>
    </row>
    <row r="247" spans="2:9" ht="12.75">
      <c r="B247" s="318"/>
      <c r="C247" s="104"/>
      <c r="D247" s="105"/>
      <c r="E247" s="18"/>
      <c r="F247" s="18"/>
      <c r="G247" s="18"/>
      <c r="H247" s="18"/>
      <c r="I247" s="31"/>
    </row>
    <row r="248" spans="2:9" ht="12.75">
      <c r="B248" s="318"/>
      <c r="C248" s="104"/>
      <c r="D248" s="105"/>
      <c r="E248" s="18"/>
      <c r="F248" s="18"/>
      <c r="G248" s="18"/>
      <c r="H248" s="18"/>
      <c r="I248" s="31"/>
    </row>
    <row r="249" spans="2:9" ht="12.75">
      <c r="B249" s="318"/>
      <c r="C249" s="104"/>
      <c r="D249" s="105"/>
      <c r="E249" s="18"/>
      <c r="F249" s="18"/>
      <c r="G249" s="18"/>
      <c r="H249" s="18"/>
      <c r="I249" s="31"/>
    </row>
    <row r="250" spans="2:9" ht="12.75">
      <c r="B250" s="318"/>
      <c r="C250" s="104"/>
      <c r="D250" s="105"/>
      <c r="E250" s="18"/>
      <c r="F250" s="18"/>
      <c r="G250" s="18"/>
      <c r="H250" s="18"/>
      <c r="I250" s="31"/>
    </row>
    <row r="251" spans="2:9" ht="12.75">
      <c r="B251" s="318"/>
      <c r="C251" s="104"/>
      <c r="D251" s="105"/>
      <c r="E251" s="18"/>
      <c r="F251" s="18"/>
      <c r="G251" s="18"/>
      <c r="H251" s="18"/>
      <c r="I251" s="31"/>
    </row>
    <row r="252" spans="2:9" ht="12.75">
      <c r="B252" s="318"/>
      <c r="C252" s="104"/>
      <c r="D252" s="105"/>
      <c r="E252" s="18"/>
      <c r="F252" s="18"/>
      <c r="G252" s="18"/>
      <c r="H252" s="18"/>
      <c r="I252" s="31"/>
    </row>
    <row r="253" spans="2:9" ht="12.75">
      <c r="B253" s="318"/>
      <c r="C253" s="104"/>
      <c r="D253" s="105"/>
      <c r="E253" s="18"/>
      <c r="F253" s="18"/>
      <c r="G253" s="18"/>
      <c r="H253" s="18"/>
      <c r="I253" s="31"/>
    </row>
    <row r="254" spans="2:9" ht="12.75">
      <c r="B254" s="318"/>
      <c r="C254" s="104"/>
      <c r="D254" s="105"/>
      <c r="E254" s="18"/>
      <c r="F254" s="18"/>
      <c r="G254" s="18"/>
      <c r="H254" s="18"/>
      <c r="I254" s="31"/>
    </row>
    <row r="255" spans="2:9" ht="12.75">
      <c r="B255" s="318"/>
      <c r="C255" s="104"/>
      <c r="D255" s="105"/>
      <c r="E255" s="18"/>
      <c r="F255" s="18"/>
      <c r="G255" s="18"/>
      <c r="H255" s="18"/>
      <c r="I255" s="31"/>
    </row>
    <row r="256" spans="2:9" ht="12.75">
      <c r="B256" s="318"/>
      <c r="C256" s="104"/>
      <c r="D256" s="105"/>
      <c r="E256" s="18"/>
      <c r="F256" s="18"/>
      <c r="G256" s="18"/>
      <c r="H256" s="18"/>
      <c r="I256" s="31"/>
    </row>
    <row r="257" spans="2:9" ht="12.75">
      <c r="B257" s="318"/>
      <c r="C257" s="104"/>
      <c r="D257" s="105"/>
      <c r="E257" s="18"/>
      <c r="F257" s="18"/>
      <c r="G257" s="18"/>
      <c r="H257" s="18"/>
      <c r="I257" s="31"/>
    </row>
    <row r="258" spans="2:9" ht="12.75">
      <c r="B258" s="318"/>
      <c r="C258" s="104"/>
      <c r="D258" s="105"/>
      <c r="E258" s="18"/>
      <c r="F258" s="18"/>
      <c r="G258" s="18"/>
      <c r="H258" s="18"/>
      <c r="I258" s="31"/>
    </row>
    <row r="259" spans="2:9" ht="12.75">
      <c r="B259" s="318"/>
      <c r="C259" s="104"/>
      <c r="D259" s="105"/>
      <c r="E259" s="18"/>
      <c r="F259" s="18"/>
      <c r="G259" s="18"/>
      <c r="H259" s="18"/>
      <c r="I259" s="31"/>
    </row>
    <row r="260" spans="2:9" ht="12.75">
      <c r="B260" s="318"/>
      <c r="C260" s="104"/>
      <c r="D260" s="105"/>
      <c r="E260" s="18"/>
      <c r="F260" s="18"/>
      <c r="G260" s="18"/>
      <c r="H260" s="18"/>
      <c r="I260" s="31"/>
    </row>
    <row r="261" spans="2:9" ht="12.75">
      <c r="B261" s="318"/>
      <c r="C261" s="104"/>
      <c r="D261" s="105"/>
      <c r="E261" s="18"/>
      <c r="F261" s="18"/>
      <c r="G261" s="18"/>
      <c r="H261" s="18"/>
      <c r="I261" s="31"/>
    </row>
    <row r="262" spans="2:9" ht="12.75">
      <c r="B262" s="318"/>
      <c r="C262" s="104"/>
      <c r="D262" s="105"/>
      <c r="E262" s="18"/>
      <c r="F262" s="18"/>
      <c r="G262" s="18"/>
      <c r="H262" s="18"/>
      <c r="I262" s="31"/>
    </row>
    <row r="263" spans="2:9" ht="12.75">
      <c r="B263" s="318"/>
      <c r="C263" s="104"/>
      <c r="D263" s="105"/>
      <c r="E263" s="18"/>
      <c r="F263" s="18"/>
      <c r="G263" s="18"/>
      <c r="H263" s="18"/>
      <c r="I263" s="31"/>
    </row>
    <row r="264" spans="2:9" ht="12.75">
      <c r="B264" s="318"/>
      <c r="C264" s="104"/>
      <c r="D264" s="105"/>
      <c r="E264" s="18"/>
      <c r="F264" s="18"/>
      <c r="G264" s="18"/>
      <c r="H264" s="18"/>
      <c r="I264" s="31"/>
    </row>
    <row r="265" spans="2:9" ht="12.75">
      <c r="B265" s="318"/>
      <c r="C265" s="104"/>
      <c r="D265" s="105"/>
      <c r="E265" s="18"/>
      <c r="F265" s="18"/>
      <c r="G265" s="18"/>
      <c r="H265" s="18"/>
      <c r="I265" s="31"/>
    </row>
    <row r="266" spans="2:9" ht="12.75">
      <c r="B266" s="318"/>
      <c r="C266" s="104"/>
      <c r="D266" s="105"/>
      <c r="E266" s="18"/>
      <c r="F266" s="18"/>
      <c r="G266" s="18"/>
      <c r="H266" s="18"/>
      <c r="I266" s="31"/>
    </row>
    <row r="267" spans="2:9" ht="12.75">
      <c r="B267" s="318"/>
      <c r="C267" s="104"/>
      <c r="D267" s="105"/>
      <c r="E267" s="18"/>
      <c r="F267" s="18"/>
      <c r="G267" s="18"/>
      <c r="H267" s="18"/>
      <c r="I267" s="31"/>
    </row>
    <row r="268" spans="2:9" ht="12.75">
      <c r="B268" s="318"/>
      <c r="C268" s="104"/>
      <c r="D268" s="105"/>
      <c r="E268" s="18"/>
      <c r="F268" s="18"/>
      <c r="G268" s="18"/>
      <c r="H268" s="18"/>
      <c r="I268" s="31"/>
    </row>
    <row r="269" spans="2:9" ht="12.75">
      <c r="B269" s="318"/>
      <c r="C269" s="104"/>
      <c r="D269" s="105"/>
      <c r="E269" s="18"/>
      <c r="F269" s="18"/>
      <c r="G269" s="18"/>
      <c r="H269" s="18"/>
      <c r="I269" s="31"/>
    </row>
    <row r="270" spans="2:9" ht="12.75">
      <c r="B270" s="318"/>
      <c r="C270" s="104"/>
      <c r="D270" s="105"/>
      <c r="E270" s="18"/>
      <c r="F270" s="18"/>
      <c r="G270" s="18"/>
      <c r="H270" s="18"/>
      <c r="I270" s="31"/>
    </row>
    <row r="271" spans="2:9" ht="12.75">
      <c r="B271" s="318"/>
      <c r="C271" s="104"/>
      <c r="D271" s="105"/>
      <c r="E271" s="18"/>
      <c r="F271" s="18"/>
      <c r="G271" s="18"/>
      <c r="H271" s="18"/>
      <c r="I271" s="31"/>
    </row>
    <row r="272" spans="2:9" ht="12.75">
      <c r="B272" s="318"/>
      <c r="C272" s="104"/>
      <c r="D272" s="105"/>
      <c r="E272" s="18"/>
      <c r="F272" s="18"/>
      <c r="G272" s="18"/>
      <c r="H272" s="18"/>
      <c r="I272" s="31"/>
    </row>
    <row r="273" spans="2:9" ht="12.75">
      <c r="B273" s="318"/>
      <c r="C273" s="104"/>
      <c r="D273" s="105"/>
      <c r="E273" s="18"/>
      <c r="F273" s="18"/>
      <c r="G273" s="18"/>
      <c r="H273" s="18"/>
      <c r="I273" s="31"/>
    </row>
    <row r="274" spans="2:9" ht="12.75">
      <c r="B274" s="318"/>
      <c r="C274" s="104"/>
      <c r="D274" s="105"/>
      <c r="E274" s="18"/>
      <c r="F274" s="18"/>
      <c r="G274" s="18"/>
      <c r="H274" s="18"/>
      <c r="I274" s="31"/>
    </row>
    <row r="275" spans="2:9" ht="12.75">
      <c r="B275" s="318"/>
      <c r="C275" s="104"/>
      <c r="D275" s="105"/>
      <c r="E275" s="18"/>
      <c r="F275" s="18"/>
      <c r="G275" s="18"/>
      <c r="H275" s="18"/>
      <c r="I275" s="31"/>
    </row>
    <row r="276" spans="2:9" ht="12.75">
      <c r="B276" s="318"/>
      <c r="C276" s="104"/>
      <c r="D276" s="105"/>
      <c r="E276" s="18"/>
      <c r="F276" s="18"/>
      <c r="G276" s="18"/>
      <c r="H276" s="18"/>
      <c r="I276" s="31"/>
    </row>
    <row r="277" spans="2:9" ht="12.75">
      <c r="B277" s="318"/>
      <c r="C277" s="104"/>
      <c r="D277" s="105"/>
      <c r="E277" s="18"/>
      <c r="F277" s="18"/>
      <c r="G277" s="18"/>
      <c r="H277" s="18"/>
      <c r="I277" s="31"/>
    </row>
    <row r="278" spans="2:9" ht="12.75">
      <c r="B278" s="318"/>
      <c r="C278" s="104"/>
      <c r="D278" s="105"/>
      <c r="E278" s="18"/>
      <c r="F278" s="18"/>
      <c r="G278" s="18"/>
      <c r="H278" s="18"/>
      <c r="I278" s="31"/>
    </row>
    <row r="279" spans="2:9" ht="12.75">
      <c r="B279" s="318"/>
      <c r="C279" s="104"/>
      <c r="D279" s="105"/>
      <c r="E279" s="18"/>
      <c r="F279" s="18"/>
      <c r="G279" s="18"/>
      <c r="H279" s="18"/>
      <c r="I279" s="31"/>
    </row>
    <row r="280" spans="2:9" ht="12.75">
      <c r="B280" s="318"/>
      <c r="C280" s="104"/>
      <c r="D280" s="105"/>
      <c r="E280" s="18"/>
      <c r="F280" s="18"/>
      <c r="G280" s="18"/>
      <c r="H280" s="18"/>
      <c r="I280" s="31"/>
    </row>
    <row r="281" spans="2:9" ht="12.75">
      <c r="B281" s="318"/>
      <c r="C281" s="104"/>
      <c r="D281" s="105"/>
      <c r="E281" s="18"/>
      <c r="F281" s="18"/>
      <c r="G281" s="18"/>
      <c r="H281" s="18"/>
      <c r="I281" s="31"/>
    </row>
    <row r="282" spans="2:9" ht="12.75">
      <c r="B282" s="318"/>
      <c r="C282" s="104"/>
      <c r="D282" s="105"/>
      <c r="E282" s="18"/>
      <c r="F282" s="18"/>
      <c r="G282" s="18"/>
      <c r="H282" s="18"/>
      <c r="I282" s="31"/>
    </row>
    <row r="283" spans="2:9" ht="12.75">
      <c r="B283" s="318"/>
      <c r="C283" s="104"/>
      <c r="D283" s="105"/>
      <c r="E283" s="18"/>
      <c r="F283" s="18"/>
      <c r="G283" s="18"/>
      <c r="H283" s="18"/>
      <c r="I283" s="31"/>
    </row>
    <row r="284" spans="2:9" ht="12.75">
      <c r="B284" s="318"/>
      <c r="C284" s="104"/>
      <c r="D284" s="105"/>
      <c r="E284" s="18"/>
      <c r="F284" s="18"/>
      <c r="G284" s="18"/>
      <c r="H284" s="18"/>
      <c r="I284" s="31"/>
    </row>
    <row r="285" spans="2:9" ht="12.75">
      <c r="B285" s="318"/>
      <c r="C285" s="104"/>
      <c r="D285" s="105"/>
      <c r="E285" s="18"/>
      <c r="F285" s="18"/>
      <c r="G285" s="18"/>
      <c r="H285" s="18"/>
      <c r="I285" s="31"/>
    </row>
    <row r="286" spans="2:9" ht="12.75">
      <c r="B286" s="318"/>
      <c r="C286" s="104"/>
      <c r="D286" s="105"/>
      <c r="E286" s="18"/>
      <c r="F286" s="18"/>
      <c r="G286" s="18"/>
      <c r="H286" s="18"/>
      <c r="I286" s="31"/>
    </row>
    <row r="287" spans="2:9" ht="12.75">
      <c r="B287" s="318"/>
      <c r="C287" s="104"/>
      <c r="D287" s="105"/>
      <c r="E287" s="18"/>
      <c r="F287" s="18"/>
      <c r="G287" s="18"/>
      <c r="H287" s="18"/>
      <c r="I287" s="31"/>
    </row>
    <row r="288" spans="2:9" ht="12.75">
      <c r="B288" s="318"/>
      <c r="C288" s="104"/>
      <c r="D288" s="105"/>
      <c r="E288" s="18"/>
      <c r="F288" s="18"/>
      <c r="G288" s="18"/>
      <c r="H288" s="18"/>
      <c r="I288" s="31"/>
    </row>
    <row r="289" spans="2:9" ht="12.75">
      <c r="B289" s="318"/>
      <c r="C289" s="104"/>
      <c r="D289" s="105"/>
      <c r="E289" s="18"/>
      <c r="F289" s="18"/>
      <c r="G289" s="18"/>
      <c r="H289" s="18"/>
      <c r="I289" s="31"/>
    </row>
    <row r="290" spans="2:9" ht="12.75">
      <c r="B290" s="318"/>
      <c r="C290" s="104"/>
      <c r="D290" s="105"/>
      <c r="E290" s="18"/>
      <c r="F290" s="18"/>
      <c r="G290" s="18"/>
      <c r="H290" s="18"/>
      <c r="I290" s="31"/>
    </row>
    <row r="291" spans="2:9" ht="12.75">
      <c r="B291" s="318"/>
      <c r="C291" s="104"/>
      <c r="D291" s="105"/>
      <c r="E291" s="18"/>
      <c r="F291" s="18"/>
      <c r="G291" s="18"/>
      <c r="H291" s="18"/>
      <c r="I291" s="31"/>
    </row>
    <row r="292" spans="2:9" ht="12.75">
      <c r="B292" s="318"/>
      <c r="C292" s="104"/>
      <c r="D292" s="105"/>
      <c r="E292" s="18"/>
      <c r="F292" s="18"/>
      <c r="G292" s="18"/>
      <c r="H292" s="18"/>
      <c r="I292" s="31"/>
    </row>
    <row r="293" spans="2:9" ht="12.75">
      <c r="B293" s="318"/>
      <c r="C293" s="104"/>
      <c r="D293" s="105"/>
      <c r="E293" s="18"/>
      <c r="F293" s="18"/>
      <c r="G293" s="18"/>
      <c r="H293" s="18"/>
      <c r="I293" s="31"/>
    </row>
    <row r="294" spans="2:9" ht="12.75">
      <c r="B294" s="318"/>
      <c r="C294" s="104"/>
      <c r="D294" s="105"/>
      <c r="E294" s="18"/>
      <c r="F294" s="18"/>
      <c r="G294" s="18"/>
      <c r="H294" s="18"/>
      <c r="I294" s="31"/>
    </row>
    <row r="295" spans="2:9" ht="12.75">
      <c r="B295" s="318"/>
      <c r="C295" s="104"/>
      <c r="D295" s="105"/>
      <c r="E295" s="18"/>
      <c r="F295" s="18"/>
      <c r="G295" s="18"/>
      <c r="H295" s="18"/>
      <c r="I295" s="31"/>
    </row>
    <row r="296" spans="2:9" ht="12.75">
      <c r="B296" s="318"/>
      <c r="C296" s="104"/>
      <c r="D296" s="105"/>
      <c r="E296" s="18"/>
      <c r="F296" s="18"/>
      <c r="G296" s="18"/>
      <c r="H296" s="18"/>
      <c r="I296" s="31"/>
    </row>
    <row r="297" spans="2:9" ht="12.75">
      <c r="B297" s="318"/>
      <c r="C297" s="104"/>
      <c r="D297" s="105"/>
      <c r="E297" s="18"/>
      <c r="F297" s="18"/>
      <c r="G297" s="18"/>
      <c r="H297" s="18"/>
      <c r="I297" s="31"/>
    </row>
    <row r="298" spans="2:9" ht="12.75">
      <c r="B298" s="318"/>
      <c r="C298" s="104"/>
      <c r="D298" s="105"/>
      <c r="E298" s="18"/>
      <c r="F298" s="18"/>
      <c r="G298" s="18"/>
      <c r="H298" s="18"/>
      <c r="I298" s="31"/>
    </row>
    <row r="299" spans="2:9" ht="12.75">
      <c r="B299" s="318"/>
      <c r="C299" s="104"/>
      <c r="D299" s="105"/>
      <c r="E299" s="18"/>
      <c r="F299" s="18"/>
      <c r="G299" s="18"/>
      <c r="H299" s="18"/>
      <c r="I299" s="31"/>
    </row>
    <row r="300" spans="2:9" ht="12.75">
      <c r="B300" s="318"/>
      <c r="C300" s="104"/>
      <c r="D300" s="105"/>
      <c r="E300" s="18"/>
      <c r="F300" s="18"/>
      <c r="G300" s="18"/>
      <c r="H300" s="18"/>
      <c r="I300" s="31"/>
    </row>
    <row r="301" spans="2:9" ht="12.75">
      <c r="B301" s="318"/>
      <c r="C301" s="104"/>
      <c r="D301" s="105"/>
      <c r="E301" s="18"/>
      <c r="F301" s="18"/>
      <c r="G301" s="18"/>
      <c r="H301" s="18"/>
      <c r="I301" s="31"/>
    </row>
    <row r="302" spans="2:9" ht="12.75">
      <c r="B302" s="318"/>
      <c r="C302" s="104"/>
      <c r="D302" s="105"/>
      <c r="E302" s="18"/>
      <c r="F302" s="18"/>
      <c r="G302" s="18"/>
      <c r="H302" s="18"/>
      <c r="I302" s="31"/>
    </row>
    <row r="303" spans="2:9" ht="12.75">
      <c r="B303" s="318"/>
      <c r="C303" s="104"/>
      <c r="D303" s="105"/>
      <c r="E303" s="18"/>
      <c r="F303" s="18"/>
      <c r="G303" s="18"/>
      <c r="H303" s="18"/>
      <c r="I303" s="31"/>
    </row>
    <row r="304" spans="2:9" ht="12.75">
      <c r="B304" s="318"/>
      <c r="C304" s="104"/>
      <c r="D304" s="105"/>
      <c r="E304" s="18"/>
      <c r="F304" s="18"/>
      <c r="G304" s="18"/>
      <c r="H304" s="18"/>
      <c r="I304" s="31"/>
    </row>
    <row r="305" spans="2:9" ht="12.75">
      <c r="B305" s="318"/>
      <c r="C305" s="104"/>
      <c r="D305" s="105"/>
      <c r="E305" s="18"/>
      <c r="F305" s="18"/>
      <c r="G305" s="18"/>
      <c r="H305" s="18"/>
      <c r="I305" s="31"/>
    </row>
    <row r="306" spans="2:9" ht="12.75">
      <c r="B306" s="318"/>
      <c r="C306" s="104"/>
      <c r="D306" s="105"/>
      <c r="E306" s="18"/>
      <c r="F306" s="18"/>
      <c r="G306" s="18"/>
      <c r="H306" s="18"/>
      <c r="I306" s="31"/>
    </row>
    <row r="307" spans="2:9" ht="12.75">
      <c r="B307" s="318"/>
      <c r="C307" s="104"/>
      <c r="D307" s="105"/>
      <c r="E307" s="18"/>
      <c r="F307" s="18"/>
      <c r="G307" s="18"/>
      <c r="H307" s="18"/>
      <c r="I307" s="31"/>
    </row>
    <row r="308" spans="2:9" ht="12.75">
      <c r="B308" s="318"/>
      <c r="C308" s="104"/>
      <c r="D308" s="105"/>
      <c r="E308" s="18"/>
      <c r="F308" s="18"/>
      <c r="G308" s="18"/>
      <c r="H308" s="18"/>
      <c r="I308" s="31"/>
    </row>
    <row r="309" spans="2:9" ht="12.75">
      <c r="B309" s="318"/>
      <c r="C309" s="104"/>
      <c r="D309" s="105"/>
      <c r="E309" s="18"/>
      <c r="F309" s="18"/>
      <c r="G309" s="18"/>
      <c r="H309" s="18"/>
      <c r="I309" s="31"/>
    </row>
    <row r="310" spans="2:9" ht="12.75">
      <c r="B310" s="318"/>
      <c r="C310" s="104"/>
      <c r="D310" s="105"/>
      <c r="E310" s="18"/>
      <c r="F310" s="18"/>
      <c r="G310" s="18"/>
      <c r="H310" s="18"/>
      <c r="I310" s="31"/>
    </row>
    <row r="311" spans="2:9" ht="12.75">
      <c r="B311" s="318"/>
      <c r="C311" s="104"/>
      <c r="D311" s="105"/>
      <c r="E311" s="18"/>
      <c r="F311" s="18"/>
      <c r="G311" s="18"/>
      <c r="H311" s="18"/>
      <c r="I311" s="31"/>
    </row>
    <row r="312" spans="2:9" ht="12.75">
      <c r="B312" s="318"/>
      <c r="C312" s="104"/>
      <c r="D312" s="105"/>
      <c r="E312" s="18"/>
      <c r="F312" s="18"/>
      <c r="G312" s="18"/>
      <c r="H312" s="18"/>
      <c r="I312" s="31"/>
    </row>
    <row r="313" spans="2:9" ht="12.75">
      <c r="B313" s="318"/>
      <c r="C313" s="104"/>
      <c r="D313" s="105"/>
      <c r="E313" s="18"/>
      <c r="F313" s="18"/>
      <c r="G313" s="18"/>
      <c r="H313" s="18"/>
      <c r="I313" s="31"/>
    </row>
    <row r="314" spans="2:9" ht="12.75">
      <c r="B314" s="318"/>
      <c r="C314" s="104"/>
      <c r="D314" s="105"/>
      <c r="E314" s="18"/>
      <c r="F314" s="18"/>
      <c r="G314" s="18"/>
      <c r="H314" s="18"/>
      <c r="I314" s="31"/>
    </row>
    <row r="315" spans="2:9" ht="12.75">
      <c r="B315" s="318"/>
      <c r="C315" s="104"/>
      <c r="D315" s="105"/>
      <c r="E315" s="18"/>
      <c r="F315" s="18"/>
      <c r="G315" s="18"/>
      <c r="H315" s="18"/>
      <c r="I315" s="31"/>
    </row>
    <row r="316" spans="2:9" ht="12.75">
      <c r="B316" s="318"/>
      <c r="C316" s="104"/>
      <c r="D316" s="105"/>
      <c r="E316" s="18"/>
      <c r="F316" s="18"/>
      <c r="G316" s="18"/>
      <c r="H316" s="18"/>
      <c r="I316" s="31"/>
    </row>
    <row r="317" spans="2:9" ht="12.75">
      <c r="B317" s="318"/>
      <c r="C317" s="104"/>
      <c r="D317" s="105"/>
      <c r="E317" s="18"/>
      <c r="F317" s="18"/>
      <c r="G317" s="18"/>
      <c r="H317" s="18"/>
      <c r="I317" s="31"/>
    </row>
    <row r="318" spans="2:9" ht="12.75">
      <c r="B318" s="318"/>
      <c r="C318" s="104"/>
      <c r="D318" s="105"/>
      <c r="E318" s="18"/>
      <c r="F318" s="18"/>
      <c r="G318" s="18"/>
      <c r="H318" s="18"/>
      <c r="I318" s="31"/>
    </row>
    <row r="319" spans="2:9" ht="12.75">
      <c r="B319" s="318"/>
      <c r="C319" s="104"/>
      <c r="D319" s="105"/>
      <c r="E319" s="18"/>
      <c r="F319" s="18"/>
      <c r="G319" s="18"/>
      <c r="H319" s="18"/>
      <c r="I319" s="31"/>
    </row>
    <row r="320" spans="2:9" ht="12.75">
      <c r="B320" s="318"/>
      <c r="C320" s="104"/>
      <c r="D320" s="105"/>
      <c r="E320" s="18"/>
      <c r="F320" s="18"/>
      <c r="G320" s="18"/>
      <c r="H320" s="18"/>
      <c r="I320" s="31"/>
    </row>
    <row r="321" spans="2:9" ht="12.75">
      <c r="B321" s="318"/>
      <c r="C321" s="104"/>
      <c r="D321" s="105"/>
      <c r="E321" s="18"/>
      <c r="F321" s="18"/>
      <c r="G321" s="18"/>
      <c r="H321" s="18"/>
      <c r="I321" s="31"/>
    </row>
    <row r="322" spans="2:9" ht="12.75">
      <c r="B322" s="318"/>
      <c r="C322" s="104"/>
      <c r="D322" s="105"/>
      <c r="E322" s="18"/>
      <c r="F322" s="18"/>
      <c r="G322" s="18"/>
      <c r="H322" s="18"/>
      <c r="I322" s="31"/>
    </row>
    <row r="323" spans="2:9" ht="12.75">
      <c r="B323" s="318"/>
      <c r="C323" s="104"/>
      <c r="D323" s="105"/>
      <c r="E323" s="18"/>
      <c r="F323" s="18"/>
      <c r="G323" s="18"/>
      <c r="H323" s="18"/>
      <c r="I323" s="31"/>
    </row>
    <row r="324" spans="2:9" ht="12.75">
      <c r="B324" s="318"/>
      <c r="C324" s="104"/>
      <c r="D324" s="105"/>
      <c r="E324" s="18"/>
      <c r="F324" s="18"/>
      <c r="G324" s="18"/>
      <c r="H324" s="18"/>
      <c r="I324" s="31"/>
    </row>
    <row r="325" spans="2:9" ht="12.75">
      <c r="B325" s="318"/>
      <c r="C325" s="104"/>
      <c r="D325" s="105"/>
      <c r="E325" s="18"/>
      <c r="F325" s="18"/>
      <c r="G325" s="18"/>
      <c r="H325" s="18"/>
      <c r="I325" s="31"/>
    </row>
    <row r="326" spans="2:9" ht="12.75">
      <c r="B326" s="318"/>
      <c r="C326" s="104"/>
      <c r="D326" s="105"/>
      <c r="E326" s="18"/>
      <c r="F326" s="18"/>
      <c r="G326" s="18"/>
      <c r="H326" s="18"/>
      <c r="I326" s="31"/>
    </row>
    <row r="327" spans="2:9" ht="12.75">
      <c r="B327" s="318"/>
      <c r="C327" s="104"/>
      <c r="D327" s="105"/>
      <c r="E327" s="18"/>
      <c r="F327" s="18"/>
      <c r="G327" s="18"/>
      <c r="H327" s="18"/>
      <c r="I327" s="31"/>
    </row>
    <row r="328" spans="2:9" ht="12.75">
      <c r="B328" s="318"/>
      <c r="C328" s="104"/>
      <c r="D328" s="105"/>
      <c r="E328" s="18"/>
      <c r="F328" s="18"/>
      <c r="G328" s="18"/>
      <c r="H328" s="18"/>
      <c r="I328" s="31"/>
    </row>
    <row r="329" spans="2:9" ht="12.75">
      <c r="B329" s="318"/>
      <c r="C329" s="104"/>
      <c r="D329" s="105"/>
      <c r="E329" s="18"/>
      <c r="F329" s="18"/>
      <c r="G329" s="18"/>
      <c r="H329" s="18"/>
      <c r="I329" s="31"/>
    </row>
    <row r="330" spans="2:9" ht="12.75">
      <c r="B330" s="318"/>
      <c r="C330" s="104"/>
      <c r="D330" s="105"/>
      <c r="E330" s="18"/>
      <c r="F330" s="18"/>
      <c r="G330" s="18"/>
      <c r="H330" s="18"/>
      <c r="I330" s="31"/>
    </row>
    <row r="331" spans="2:9" ht="12.75">
      <c r="B331" s="318"/>
      <c r="C331" s="104"/>
      <c r="D331" s="105"/>
      <c r="E331" s="18"/>
      <c r="F331" s="18"/>
      <c r="G331" s="18"/>
      <c r="H331" s="18"/>
      <c r="I331" s="31"/>
    </row>
    <row r="332" spans="2:9" ht="12.75">
      <c r="B332" s="318"/>
      <c r="C332" s="104"/>
      <c r="D332" s="105"/>
      <c r="E332" s="18"/>
      <c r="F332" s="18"/>
      <c r="G332" s="18"/>
      <c r="H332" s="18"/>
      <c r="I332" s="31"/>
    </row>
    <row r="333" spans="2:9" ht="12.75">
      <c r="B333" s="318"/>
      <c r="C333" s="104"/>
      <c r="D333" s="105"/>
      <c r="E333" s="18"/>
      <c r="F333" s="18"/>
      <c r="G333" s="18"/>
      <c r="H333" s="18"/>
      <c r="I333" s="31"/>
    </row>
    <row r="334" spans="2:9" ht="12.75">
      <c r="B334" s="318"/>
      <c r="C334" s="104"/>
      <c r="D334" s="105"/>
      <c r="E334" s="18"/>
      <c r="F334" s="18"/>
      <c r="G334" s="18"/>
      <c r="H334" s="18"/>
      <c r="I334" s="31"/>
    </row>
    <row r="335" spans="2:9" ht="12.75">
      <c r="B335" s="318"/>
      <c r="C335" s="104"/>
      <c r="D335" s="105"/>
      <c r="E335" s="18"/>
      <c r="F335" s="18"/>
      <c r="G335" s="18"/>
      <c r="H335" s="18"/>
      <c r="I335" s="31"/>
    </row>
    <row r="336" spans="2:9" ht="12.75">
      <c r="B336" s="318"/>
      <c r="C336" s="104"/>
      <c r="D336" s="105"/>
      <c r="E336" s="18"/>
      <c r="F336" s="18"/>
      <c r="G336" s="18"/>
      <c r="H336" s="18"/>
      <c r="I336" s="31"/>
    </row>
    <row r="337" spans="2:9" ht="12.75">
      <c r="B337" s="318"/>
      <c r="C337" s="104"/>
      <c r="D337" s="105"/>
      <c r="E337" s="18"/>
      <c r="F337" s="18"/>
      <c r="G337" s="18"/>
      <c r="H337" s="18"/>
      <c r="I337" s="31"/>
    </row>
    <row r="338" spans="2:9" ht="12.75">
      <c r="B338" s="318"/>
      <c r="C338" s="104"/>
      <c r="D338" s="105"/>
      <c r="E338" s="18"/>
      <c r="F338" s="18"/>
      <c r="G338" s="18"/>
      <c r="H338" s="18"/>
      <c r="I338" s="31"/>
    </row>
    <row r="339" spans="2:9" ht="12.75">
      <c r="B339" s="318"/>
      <c r="C339" s="104"/>
      <c r="D339" s="105"/>
      <c r="E339" s="18"/>
      <c r="F339" s="18"/>
      <c r="G339" s="18"/>
      <c r="H339" s="18"/>
      <c r="I339" s="31"/>
    </row>
    <row r="340" spans="2:9" ht="12.75">
      <c r="B340" s="318"/>
      <c r="C340" s="104"/>
      <c r="D340" s="105"/>
      <c r="E340" s="18"/>
      <c r="F340" s="18"/>
      <c r="G340" s="18"/>
      <c r="H340" s="18"/>
      <c r="I340" s="31"/>
    </row>
    <row r="341" spans="2:9" ht="12.75">
      <c r="B341" s="318"/>
      <c r="C341" s="104"/>
      <c r="D341" s="105"/>
      <c r="E341" s="18"/>
      <c r="F341" s="18"/>
      <c r="G341" s="18"/>
      <c r="H341" s="18"/>
      <c r="I341" s="31"/>
    </row>
    <row r="342" spans="2:9" ht="12.75">
      <c r="B342" s="318"/>
      <c r="C342" s="104"/>
      <c r="D342" s="105"/>
      <c r="E342" s="18"/>
      <c r="F342" s="18"/>
      <c r="G342" s="18"/>
      <c r="H342" s="18"/>
      <c r="I342" s="31"/>
    </row>
    <row r="343" spans="2:9" ht="12.75">
      <c r="B343" s="318"/>
      <c r="C343" s="104"/>
      <c r="D343" s="105"/>
      <c r="E343" s="18"/>
      <c r="F343" s="18"/>
      <c r="G343" s="18"/>
      <c r="H343" s="18"/>
      <c r="I343" s="31"/>
    </row>
    <row r="344" spans="2:9" ht="12.75">
      <c r="B344" s="318"/>
      <c r="C344" s="104"/>
      <c r="D344" s="105"/>
      <c r="E344" s="18"/>
      <c r="F344" s="18"/>
      <c r="G344" s="18"/>
      <c r="H344" s="18"/>
      <c r="I344" s="31"/>
    </row>
    <row r="345" spans="2:9" ht="12.75">
      <c r="B345" s="318"/>
      <c r="C345" s="104"/>
      <c r="D345" s="105"/>
      <c r="E345" s="18"/>
      <c r="F345" s="18"/>
      <c r="G345" s="18"/>
      <c r="H345" s="18"/>
      <c r="I345" s="31"/>
    </row>
    <row r="346" spans="2:9" ht="12.75">
      <c r="B346" s="318"/>
      <c r="C346" s="104"/>
      <c r="D346" s="105"/>
      <c r="E346" s="18"/>
      <c r="F346" s="18"/>
      <c r="G346" s="18"/>
      <c r="H346" s="18"/>
      <c r="I346" s="31"/>
    </row>
    <row r="347" spans="2:9" ht="12.75">
      <c r="B347" s="318"/>
      <c r="C347" s="104"/>
      <c r="D347" s="105"/>
      <c r="E347" s="18"/>
      <c r="F347" s="18"/>
      <c r="G347" s="18"/>
      <c r="H347" s="18"/>
      <c r="I347" s="31"/>
    </row>
    <row r="348" spans="2:9" ht="12.75">
      <c r="B348" s="318"/>
      <c r="C348" s="104"/>
      <c r="D348" s="105"/>
      <c r="E348" s="18"/>
      <c r="F348" s="18"/>
      <c r="G348" s="18"/>
      <c r="H348" s="18"/>
      <c r="I348" s="31"/>
    </row>
    <row r="349" spans="2:9" ht="12.75">
      <c r="B349" s="318"/>
      <c r="C349" s="104"/>
      <c r="D349" s="105"/>
      <c r="E349" s="18"/>
      <c r="F349" s="18"/>
      <c r="G349" s="18"/>
      <c r="H349" s="18"/>
      <c r="I349" s="31"/>
    </row>
    <row r="350" spans="2:9" ht="12.75">
      <c r="B350" s="318"/>
      <c r="C350" s="104"/>
      <c r="D350" s="105"/>
      <c r="E350" s="18"/>
      <c r="F350" s="18"/>
      <c r="G350" s="18"/>
      <c r="H350" s="18"/>
      <c r="I350" s="31"/>
    </row>
    <row r="351" spans="2:9" ht="12.75">
      <c r="B351" s="318"/>
      <c r="C351" s="104"/>
      <c r="D351" s="105"/>
      <c r="E351" s="18"/>
      <c r="F351" s="18"/>
      <c r="G351" s="18"/>
      <c r="H351" s="18"/>
      <c r="I351" s="31"/>
    </row>
    <row r="352" spans="2:9" ht="12.75">
      <c r="B352" s="318"/>
      <c r="C352" s="104"/>
      <c r="D352" s="105"/>
      <c r="E352" s="18"/>
      <c r="F352" s="18"/>
      <c r="G352" s="18"/>
      <c r="H352" s="18"/>
      <c r="I352" s="31"/>
    </row>
    <row r="353" spans="2:9" ht="12.75">
      <c r="B353" s="318"/>
      <c r="C353" s="104"/>
      <c r="D353" s="105"/>
      <c r="E353" s="18"/>
      <c r="F353" s="18"/>
      <c r="G353" s="18"/>
      <c r="H353" s="18"/>
      <c r="I353" s="31"/>
    </row>
    <row r="354" spans="2:9" ht="12.75">
      <c r="B354" s="318"/>
      <c r="C354" s="104"/>
      <c r="D354" s="105"/>
      <c r="E354" s="18"/>
      <c r="F354" s="18"/>
      <c r="G354" s="18"/>
      <c r="H354" s="18"/>
      <c r="I354" s="31"/>
    </row>
    <row r="355" spans="2:9" ht="12.75">
      <c r="B355" s="318"/>
      <c r="C355" s="104"/>
      <c r="D355" s="105"/>
      <c r="E355" s="18"/>
      <c r="F355" s="18"/>
      <c r="G355" s="18"/>
      <c r="H355" s="18"/>
      <c r="I355" s="31"/>
    </row>
    <row r="356" spans="2:9" ht="12.75">
      <c r="B356" s="318"/>
      <c r="C356" s="104"/>
      <c r="D356" s="105"/>
      <c r="E356" s="18"/>
      <c r="F356" s="18"/>
      <c r="G356" s="18"/>
      <c r="H356" s="18"/>
      <c r="I356" s="31"/>
    </row>
    <row r="357" spans="2:9" ht="12.75">
      <c r="B357" s="318"/>
      <c r="C357" s="104"/>
      <c r="D357" s="105"/>
      <c r="E357" s="18"/>
      <c r="F357" s="18"/>
      <c r="G357" s="18"/>
      <c r="H357" s="18"/>
      <c r="I357" s="31"/>
    </row>
    <row r="358" spans="2:9" ht="12.75">
      <c r="B358" s="318"/>
      <c r="C358" s="104"/>
      <c r="D358" s="105"/>
      <c r="E358" s="18"/>
      <c r="F358" s="18"/>
      <c r="G358" s="18"/>
      <c r="H358" s="18"/>
      <c r="I358" s="31"/>
    </row>
    <row r="359" spans="2:9" ht="12.75">
      <c r="B359" s="318"/>
      <c r="C359" s="104"/>
      <c r="D359" s="105"/>
      <c r="E359" s="18"/>
      <c r="F359" s="18"/>
      <c r="G359" s="18"/>
      <c r="H359" s="18"/>
      <c r="I359" s="31"/>
    </row>
    <row r="360" spans="2:9" ht="12.75">
      <c r="B360" s="318"/>
      <c r="C360" s="104"/>
      <c r="D360" s="105"/>
      <c r="E360" s="18"/>
      <c r="F360" s="18"/>
      <c r="G360" s="18"/>
      <c r="H360" s="18"/>
      <c r="I360" s="31"/>
    </row>
    <row r="361" spans="2:9" ht="12.75">
      <c r="B361" s="318"/>
      <c r="C361" s="104"/>
      <c r="D361" s="105"/>
      <c r="E361" s="18"/>
      <c r="F361" s="18"/>
      <c r="G361" s="18"/>
      <c r="H361" s="18"/>
      <c r="I361" s="31"/>
    </row>
    <row r="362" spans="2:9" ht="12.75">
      <c r="B362" s="318"/>
      <c r="C362" s="104"/>
      <c r="D362" s="105"/>
      <c r="E362" s="18"/>
      <c r="F362" s="18"/>
      <c r="G362" s="18"/>
      <c r="H362" s="18"/>
      <c r="I362" s="31"/>
    </row>
    <row r="363" spans="2:9" ht="12.75">
      <c r="B363" s="318"/>
      <c r="C363" s="104"/>
      <c r="D363" s="105"/>
      <c r="E363" s="18"/>
      <c r="F363" s="18"/>
      <c r="G363" s="18"/>
      <c r="H363" s="18"/>
      <c r="I363" s="31"/>
    </row>
    <row r="364" spans="2:9" ht="12.75">
      <c r="B364" s="318"/>
      <c r="C364" s="104"/>
      <c r="D364" s="105"/>
      <c r="E364" s="18"/>
      <c r="F364" s="18"/>
      <c r="G364" s="18"/>
      <c r="H364" s="18"/>
      <c r="I364" s="31"/>
    </row>
    <row r="365" spans="2:9" ht="12.75">
      <c r="B365" s="318"/>
      <c r="C365" s="104"/>
      <c r="D365" s="105"/>
      <c r="E365" s="18"/>
      <c r="F365" s="18"/>
      <c r="G365" s="18"/>
      <c r="H365" s="18"/>
      <c r="I365" s="31"/>
    </row>
    <row r="366" spans="2:9" ht="12.75">
      <c r="B366" s="318"/>
      <c r="C366" s="104"/>
      <c r="D366" s="105"/>
      <c r="E366" s="18"/>
      <c r="F366" s="18"/>
      <c r="G366" s="18"/>
      <c r="H366" s="18"/>
      <c r="I366" s="31"/>
    </row>
    <row r="367" spans="2:9" ht="12.75">
      <c r="B367" s="318"/>
      <c r="C367" s="104"/>
      <c r="D367" s="105"/>
      <c r="E367" s="18"/>
      <c r="F367" s="18"/>
      <c r="G367" s="18"/>
      <c r="H367" s="18"/>
      <c r="I367" s="31"/>
    </row>
    <row r="368" spans="2:9" ht="12.75">
      <c r="B368" s="318"/>
      <c r="C368" s="104"/>
      <c r="D368" s="105"/>
      <c r="E368" s="18"/>
      <c r="F368" s="18"/>
      <c r="G368" s="18"/>
      <c r="H368" s="18"/>
      <c r="I368" s="31"/>
    </row>
    <row r="369" spans="2:9" ht="12.75">
      <c r="B369" s="318"/>
      <c r="C369" s="104"/>
      <c r="D369" s="105"/>
      <c r="E369" s="18"/>
      <c r="F369" s="18"/>
      <c r="G369" s="18"/>
      <c r="H369" s="18"/>
      <c r="I369" s="31"/>
    </row>
    <row r="370" spans="2:9" ht="12.75">
      <c r="B370" s="318"/>
      <c r="C370" s="104"/>
      <c r="D370" s="105"/>
      <c r="E370" s="18"/>
      <c r="F370" s="18"/>
      <c r="G370" s="18"/>
      <c r="H370" s="18"/>
      <c r="I370" s="31"/>
    </row>
    <row r="371" spans="2:9" ht="12.75">
      <c r="B371" s="318"/>
      <c r="C371" s="104"/>
      <c r="D371" s="105"/>
      <c r="E371" s="18"/>
      <c r="F371" s="18"/>
      <c r="G371" s="18"/>
      <c r="H371" s="18"/>
      <c r="I371" s="31"/>
    </row>
    <row r="372" spans="2:9" ht="12.75">
      <c r="B372" s="318"/>
      <c r="C372" s="104"/>
      <c r="D372" s="105"/>
      <c r="E372" s="18"/>
      <c r="F372" s="18"/>
      <c r="G372" s="18"/>
      <c r="H372" s="18"/>
      <c r="I372" s="31"/>
    </row>
    <row r="373" spans="2:9" ht="12.75">
      <c r="B373" s="318"/>
      <c r="C373" s="104"/>
      <c r="D373" s="105"/>
      <c r="E373" s="18"/>
      <c r="F373" s="18"/>
      <c r="G373" s="18"/>
      <c r="H373" s="18"/>
      <c r="I373" s="31"/>
    </row>
    <row r="374" spans="2:9" ht="12.75">
      <c r="B374" s="318"/>
      <c r="C374" s="104"/>
      <c r="D374" s="105"/>
      <c r="E374" s="18"/>
      <c r="F374" s="18"/>
      <c r="G374" s="18"/>
      <c r="H374" s="18"/>
      <c r="I374" s="31"/>
    </row>
    <row r="375" spans="2:9" ht="12.75">
      <c r="B375" s="318"/>
      <c r="C375" s="104"/>
      <c r="D375" s="105"/>
      <c r="E375" s="18"/>
      <c r="F375" s="18"/>
      <c r="G375" s="18"/>
      <c r="H375" s="18"/>
      <c r="I375" s="31"/>
    </row>
    <row r="376" spans="2:9" ht="12.75">
      <c r="B376" s="318"/>
      <c r="C376" s="104"/>
      <c r="D376" s="105"/>
      <c r="E376" s="18"/>
      <c r="F376" s="18"/>
      <c r="G376" s="18"/>
      <c r="H376" s="18"/>
      <c r="I376" s="31"/>
    </row>
    <row r="377" spans="2:9" ht="12.75">
      <c r="B377" s="318"/>
      <c r="C377" s="104"/>
      <c r="D377" s="105"/>
      <c r="E377" s="18"/>
      <c r="F377" s="18"/>
      <c r="G377" s="18"/>
      <c r="H377" s="18"/>
      <c r="I377" s="31"/>
    </row>
    <row r="378" spans="2:9" ht="12.75">
      <c r="B378" s="318"/>
      <c r="C378" s="104"/>
      <c r="D378" s="105"/>
      <c r="E378" s="18"/>
      <c r="F378" s="18"/>
      <c r="G378" s="18"/>
      <c r="H378" s="18"/>
      <c r="I378" s="31"/>
    </row>
    <row r="379" spans="2:9" ht="12.75">
      <c r="B379" s="318"/>
      <c r="C379" s="104"/>
      <c r="D379" s="105"/>
      <c r="E379" s="18"/>
      <c r="F379" s="18"/>
      <c r="G379" s="18"/>
      <c r="H379" s="18"/>
      <c r="I379" s="31"/>
    </row>
    <row r="380" spans="2:9" ht="12.75">
      <c r="B380" s="318"/>
      <c r="C380" s="104"/>
      <c r="D380" s="105"/>
      <c r="E380" s="18"/>
      <c r="F380" s="18"/>
      <c r="G380" s="18"/>
      <c r="H380" s="18"/>
      <c r="I380" s="31"/>
    </row>
    <row r="381" spans="2:9" ht="12.75">
      <c r="B381" s="318"/>
      <c r="C381" s="104"/>
      <c r="D381" s="105"/>
      <c r="E381" s="18"/>
      <c r="F381" s="18"/>
      <c r="G381" s="18"/>
      <c r="H381" s="18"/>
      <c r="I381" s="31"/>
    </row>
    <row r="382" spans="2:9" ht="12.75">
      <c r="B382" s="318"/>
      <c r="C382" s="104"/>
      <c r="D382" s="105"/>
      <c r="E382" s="18"/>
      <c r="F382" s="18"/>
      <c r="G382" s="18"/>
      <c r="H382" s="18"/>
      <c r="I382" s="31"/>
    </row>
    <row r="383" spans="2:9" ht="12.75">
      <c r="B383" s="318"/>
      <c r="C383" s="104"/>
      <c r="D383" s="105"/>
      <c r="E383" s="18"/>
      <c r="F383" s="18"/>
      <c r="G383" s="18"/>
      <c r="H383" s="18"/>
      <c r="I383" s="31"/>
    </row>
    <row r="384" spans="2:9" ht="12.75">
      <c r="B384" s="318"/>
      <c r="C384" s="104"/>
      <c r="D384" s="105"/>
      <c r="E384" s="18"/>
      <c r="F384" s="18"/>
      <c r="G384" s="18"/>
      <c r="H384" s="18"/>
      <c r="I384" s="31"/>
    </row>
    <row r="385" spans="2:9" ht="12.75">
      <c r="B385" s="318"/>
      <c r="C385" s="104"/>
      <c r="D385" s="105"/>
      <c r="E385" s="18"/>
      <c r="F385" s="18"/>
      <c r="G385" s="18"/>
      <c r="H385" s="18"/>
      <c r="I385" s="31"/>
    </row>
    <row r="386" spans="2:9" ht="12.75">
      <c r="B386" s="318"/>
      <c r="C386" s="104"/>
      <c r="D386" s="105"/>
      <c r="E386" s="18"/>
      <c r="F386" s="18"/>
      <c r="G386" s="18"/>
      <c r="H386" s="18"/>
      <c r="I386" s="31"/>
    </row>
    <row r="387" spans="2:9" ht="12.75">
      <c r="B387" s="318"/>
      <c r="C387" s="104"/>
      <c r="D387" s="105"/>
      <c r="E387" s="18"/>
      <c r="F387" s="18"/>
      <c r="G387" s="18"/>
      <c r="H387" s="18"/>
      <c r="I387" s="31"/>
    </row>
    <row r="388" spans="2:9" ht="12.75">
      <c r="B388" s="318"/>
      <c r="C388" s="104"/>
      <c r="D388" s="105"/>
      <c r="E388" s="18"/>
      <c r="F388" s="18"/>
      <c r="G388" s="18"/>
      <c r="H388" s="18"/>
      <c r="I388" s="31"/>
    </row>
    <row r="389" spans="2:9" ht="12.75">
      <c r="B389" s="318"/>
      <c r="C389" s="104"/>
      <c r="D389" s="105"/>
      <c r="E389" s="18"/>
      <c r="F389" s="18"/>
      <c r="G389" s="18"/>
      <c r="H389" s="18"/>
      <c r="I389" s="31"/>
    </row>
    <row r="390" spans="2:9" ht="12.75">
      <c r="B390" s="318"/>
      <c r="C390" s="104"/>
      <c r="D390" s="105"/>
      <c r="E390" s="18"/>
      <c r="F390" s="18"/>
      <c r="G390" s="18"/>
      <c r="H390" s="18"/>
      <c r="I390" s="31"/>
    </row>
    <row r="391" spans="2:9" ht="12.75">
      <c r="B391" s="318"/>
      <c r="C391" s="104"/>
      <c r="D391" s="105"/>
      <c r="E391" s="18"/>
      <c r="F391" s="18"/>
      <c r="G391" s="18"/>
      <c r="H391" s="18"/>
      <c r="I391" s="31"/>
    </row>
    <row r="392" spans="2:9" ht="12.75">
      <c r="B392" s="318"/>
      <c r="C392" s="104"/>
      <c r="D392" s="105"/>
      <c r="E392" s="18"/>
      <c r="F392" s="18"/>
      <c r="G392" s="18"/>
      <c r="H392" s="18"/>
      <c r="I392" s="31"/>
    </row>
    <row r="393" spans="2:9" ht="12.75">
      <c r="B393" s="318"/>
      <c r="C393" s="104"/>
      <c r="D393" s="105"/>
      <c r="E393" s="18"/>
      <c r="F393" s="18"/>
      <c r="G393" s="18"/>
      <c r="H393" s="18"/>
      <c r="I393" s="31"/>
    </row>
    <row r="394" spans="2:9" ht="12.75">
      <c r="B394" s="318"/>
      <c r="C394" s="104"/>
      <c r="D394" s="105"/>
      <c r="E394" s="18"/>
      <c r="F394" s="18"/>
      <c r="G394" s="18"/>
      <c r="H394" s="18"/>
      <c r="I394" s="31"/>
    </row>
    <row r="395" spans="2:9" ht="12.75">
      <c r="B395" s="318"/>
      <c r="C395" s="104"/>
      <c r="D395" s="105"/>
      <c r="E395" s="18"/>
      <c r="F395" s="18"/>
      <c r="G395" s="18"/>
      <c r="H395" s="18"/>
      <c r="I395" s="31"/>
    </row>
    <row r="396" spans="2:9" ht="12.75">
      <c r="B396" s="318"/>
      <c r="C396" s="104"/>
      <c r="D396" s="105"/>
      <c r="E396" s="18"/>
      <c r="F396" s="18"/>
      <c r="G396" s="18"/>
      <c r="H396" s="18"/>
      <c r="I396" s="31"/>
    </row>
    <row r="397" spans="2:9" ht="12.75">
      <c r="B397" s="318"/>
      <c r="C397" s="104"/>
      <c r="D397" s="105"/>
      <c r="E397" s="18"/>
      <c r="F397" s="18"/>
      <c r="G397" s="18"/>
      <c r="H397" s="18"/>
      <c r="I397" s="31"/>
    </row>
    <row r="398" spans="2:9" ht="12.75">
      <c r="B398" s="318"/>
      <c r="C398" s="104"/>
      <c r="D398" s="105"/>
      <c r="E398" s="18"/>
      <c r="F398" s="18"/>
      <c r="G398" s="18"/>
      <c r="H398" s="18"/>
      <c r="I398" s="31"/>
    </row>
    <row r="399" spans="2:9" ht="12.75">
      <c r="B399" s="318"/>
      <c r="C399" s="104"/>
      <c r="D399" s="105"/>
      <c r="E399" s="18"/>
      <c r="F399" s="18"/>
      <c r="G399" s="18"/>
      <c r="H399" s="18"/>
      <c r="I399" s="31"/>
    </row>
    <row r="400" spans="2:9" ht="12.75">
      <c r="B400" s="318"/>
      <c r="C400" s="104"/>
      <c r="D400" s="105"/>
      <c r="E400" s="18"/>
      <c r="F400" s="18"/>
      <c r="G400" s="18"/>
      <c r="H400" s="18"/>
      <c r="I400" s="31"/>
    </row>
    <row r="401" spans="2:9" ht="12.75">
      <c r="B401" s="318"/>
      <c r="C401" s="104"/>
      <c r="D401" s="105"/>
      <c r="E401" s="18"/>
      <c r="F401" s="18"/>
      <c r="G401" s="18"/>
      <c r="H401" s="18"/>
      <c r="I401" s="31"/>
    </row>
    <row r="402" spans="2:9" ht="12.75">
      <c r="B402" s="318"/>
      <c r="C402" s="104"/>
      <c r="D402" s="105"/>
      <c r="E402" s="18"/>
      <c r="F402" s="18"/>
      <c r="G402" s="18"/>
      <c r="H402" s="18"/>
      <c r="I402" s="31"/>
    </row>
    <row r="403" spans="2:9" ht="12.75">
      <c r="B403" s="318"/>
      <c r="C403" s="104"/>
      <c r="D403" s="105"/>
      <c r="E403" s="18"/>
      <c r="F403" s="18"/>
      <c r="G403" s="18"/>
      <c r="H403" s="18"/>
      <c r="I403" s="31"/>
    </row>
    <row r="404" spans="2:9" ht="12.75">
      <c r="B404" s="318"/>
      <c r="C404" s="104"/>
      <c r="D404" s="105"/>
      <c r="E404" s="18"/>
      <c r="F404" s="18"/>
      <c r="G404" s="18"/>
      <c r="H404" s="18"/>
      <c r="I404" s="31"/>
    </row>
    <row r="405" spans="2:9" ht="12.75">
      <c r="B405" s="318"/>
      <c r="C405" s="104"/>
      <c r="D405" s="105"/>
      <c r="E405" s="18"/>
      <c r="F405" s="18"/>
      <c r="G405" s="18"/>
      <c r="H405" s="18"/>
      <c r="I405" s="31"/>
    </row>
    <row r="406" spans="2:9" ht="12.75">
      <c r="B406" s="318"/>
      <c r="C406" s="104"/>
      <c r="D406" s="105"/>
      <c r="E406" s="18"/>
      <c r="F406" s="18"/>
      <c r="G406" s="18"/>
      <c r="H406" s="18"/>
      <c r="I406" s="31"/>
    </row>
    <row r="407" spans="2:9" ht="12.75">
      <c r="B407" s="318"/>
      <c r="C407" s="104"/>
      <c r="D407" s="105"/>
      <c r="E407" s="18"/>
      <c r="F407" s="18"/>
      <c r="G407" s="18"/>
      <c r="H407" s="18"/>
      <c r="I407" s="31"/>
    </row>
    <row r="408" spans="2:9" ht="12.75">
      <c r="B408" s="318"/>
      <c r="C408" s="104"/>
      <c r="D408" s="105"/>
      <c r="E408" s="18"/>
      <c r="F408" s="18"/>
      <c r="G408" s="18"/>
      <c r="H408" s="18"/>
      <c r="I408" s="31"/>
    </row>
    <row r="409" spans="2:9" ht="12.75">
      <c r="B409" s="318"/>
      <c r="C409" s="104"/>
      <c r="D409" s="105"/>
      <c r="E409" s="18"/>
      <c r="F409" s="18"/>
      <c r="G409" s="18"/>
      <c r="H409" s="18"/>
      <c r="I409" s="31"/>
    </row>
    <row r="410" spans="2:9" ht="12.75">
      <c r="B410" s="318"/>
      <c r="C410" s="104"/>
      <c r="D410" s="105"/>
      <c r="E410" s="18"/>
      <c r="F410" s="18"/>
      <c r="G410" s="18"/>
      <c r="H410" s="18"/>
      <c r="I410" s="31"/>
    </row>
    <row r="411" spans="2:9" ht="12.75">
      <c r="B411" s="318"/>
      <c r="C411" s="104"/>
      <c r="D411" s="105"/>
      <c r="E411" s="18"/>
      <c r="F411" s="18"/>
      <c r="G411" s="18"/>
      <c r="H411" s="18"/>
      <c r="I411" s="31"/>
    </row>
    <row r="412" spans="2:9" ht="12.75">
      <c r="B412" s="318"/>
      <c r="C412" s="104"/>
      <c r="D412" s="105"/>
      <c r="E412" s="18"/>
      <c r="F412" s="18"/>
      <c r="G412" s="18"/>
      <c r="H412" s="18"/>
      <c r="I412" s="31"/>
    </row>
    <row r="413" spans="2:9" ht="12.75">
      <c r="B413" s="318"/>
      <c r="C413" s="104"/>
      <c r="D413" s="105"/>
      <c r="E413" s="18"/>
      <c r="F413" s="18"/>
      <c r="G413" s="18"/>
      <c r="H413" s="18"/>
      <c r="I413" s="31"/>
    </row>
    <row r="414" spans="2:9" ht="12.75">
      <c r="B414" s="318"/>
      <c r="C414" s="104"/>
      <c r="D414" s="105"/>
      <c r="E414" s="18"/>
      <c r="F414" s="18"/>
      <c r="G414" s="18"/>
      <c r="H414" s="18"/>
      <c r="I414" s="31"/>
    </row>
    <row r="415" spans="2:9" ht="12.75">
      <c r="B415" s="318"/>
      <c r="C415" s="104"/>
      <c r="D415" s="105"/>
      <c r="E415" s="18"/>
      <c r="F415" s="18"/>
      <c r="G415" s="18"/>
      <c r="H415" s="18"/>
      <c r="I415" s="31"/>
    </row>
    <row r="416" spans="2:9" ht="12.75">
      <c r="B416" s="318"/>
      <c r="C416" s="104"/>
      <c r="D416" s="105"/>
      <c r="E416" s="18"/>
      <c r="F416" s="18"/>
      <c r="G416" s="18"/>
      <c r="H416" s="18"/>
      <c r="I416" s="31"/>
    </row>
    <row r="417" spans="2:9" ht="12.75">
      <c r="B417" s="318"/>
      <c r="C417" s="104"/>
      <c r="D417" s="105"/>
      <c r="E417" s="18"/>
      <c r="F417" s="18"/>
      <c r="G417" s="18"/>
      <c r="H417" s="18"/>
      <c r="I417" s="31"/>
    </row>
    <row r="418" spans="2:9" ht="12.75">
      <c r="B418" s="318"/>
      <c r="C418" s="104"/>
      <c r="D418" s="105"/>
      <c r="E418" s="18"/>
      <c r="F418" s="18"/>
      <c r="G418" s="18"/>
      <c r="H418" s="18"/>
      <c r="I418" s="31"/>
    </row>
    <row r="419" spans="2:9" ht="12.75">
      <c r="B419" s="318"/>
      <c r="C419" s="104"/>
      <c r="D419" s="105"/>
      <c r="E419" s="18"/>
      <c r="F419" s="18"/>
      <c r="G419" s="18"/>
      <c r="H419" s="18"/>
      <c r="I419" s="31"/>
    </row>
    <row r="420" spans="2:9" ht="12.75">
      <c r="B420" s="318"/>
      <c r="C420" s="104"/>
      <c r="D420" s="105"/>
      <c r="E420" s="18"/>
      <c r="F420" s="18"/>
      <c r="G420" s="18"/>
      <c r="H420" s="18"/>
      <c r="I420" s="31"/>
    </row>
    <row r="421" spans="2:9" ht="12.75">
      <c r="B421" s="318"/>
      <c r="C421" s="104"/>
      <c r="D421" s="105"/>
      <c r="E421" s="18"/>
      <c r="F421" s="18"/>
      <c r="G421" s="18"/>
      <c r="H421" s="18"/>
      <c r="I421" s="31"/>
    </row>
    <row r="422" spans="2:9" ht="12.75">
      <c r="B422" s="318"/>
      <c r="C422" s="104"/>
      <c r="D422" s="105"/>
      <c r="E422" s="18"/>
      <c r="F422" s="18"/>
      <c r="G422" s="18"/>
      <c r="H422" s="18"/>
      <c r="I422" s="31"/>
    </row>
    <row r="423" spans="2:9" ht="12.75">
      <c r="B423" s="318"/>
      <c r="C423" s="104"/>
      <c r="D423" s="105"/>
      <c r="E423" s="18"/>
      <c r="F423" s="18"/>
      <c r="G423" s="18"/>
      <c r="H423" s="18"/>
      <c r="I423" s="31"/>
    </row>
    <row r="424" spans="2:9" ht="12.75">
      <c r="B424" s="318"/>
      <c r="C424" s="104"/>
      <c r="D424" s="105"/>
      <c r="E424" s="18"/>
      <c r="F424" s="18"/>
      <c r="G424" s="18"/>
      <c r="H424" s="18"/>
      <c r="I424" s="31"/>
    </row>
    <row r="425" spans="2:9" ht="12.75">
      <c r="B425" s="318"/>
      <c r="C425" s="104"/>
      <c r="D425" s="105"/>
      <c r="E425" s="18"/>
      <c r="F425" s="18"/>
      <c r="G425" s="18"/>
      <c r="H425" s="18"/>
      <c r="I425" s="31"/>
    </row>
    <row r="426" spans="2:9" ht="12.75">
      <c r="B426" s="318"/>
      <c r="C426" s="104"/>
      <c r="D426" s="105"/>
      <c r="E426" s="18"/>
      <c r="F426" s="18"/>
      <c r="G426" s="18"/>
      <c r="H426" s="18"/>
      <c r="I426" s="31"/>
    </row>
    <row r="427" spans="2:9" ht="12.75">
      <c r="B427" s="318"/>
      <c r="C427" s="104"/>
      <c r="D427" s="105"/>
      <c r="E427" s="18"/>
      <c r="F427" s="18"/>
      <c r="G427" s="18"/>
      <c r="H427" s="18"/>
      <c r="I427" s="31"/>
    </row>
    <row r="428" spans="2:9" ht="12.75">
      <c r="B428" s="318"/>
      <c r="C428" s="104"/>
      <c r="D428" s="105"/>
      <c r="E428" s="18"/>
      <c r="F428" s="18"/>
      <c r="G428" s="18"/>
      <c r="H428" s="18"/>
      <c r="I428" s="31"/>
    </row>
    <row r="429" spans="2:9" ht="12.75">
      <c r="B429" s="318"/>
      <c r="C429" s="104"/>
      <c r="D429" s="105"/>
      <c r="E429" s="18"/>
      <c r="F429" s="18"/>
      <c r="G429" s="18"/>
      <c r="H429" s="18"/>
      <c r="I429" s="31"/>
    </row>
    <row r="430" spans="2:9" ht="12.75">
      <c r="B430" s="318"/>
      <c r="C430" s="104"/>
      <c r="D430" s="105"/>
      <c r="E430" s="18"/>
      <c r="F430" s="18"/>
      <c r="G430" s="18"/>
      <c r="H430" s="18"/>
      <c r="I430" s="31"/>
    </row>
    <row r="431" spans="2:9" ht="12.75">
      <c r="B431" s="318"/>
      <c r="C431" s="104"/>
      <c r="D431" s="105"/>
      <c r="E431" s="18"/>
      <c r="F431" s="18"/>
      <c r="G431" s="18"/>
      <c r="H431" s="18"/>
      <c r="I431" s="31"/>
    </row>
    <row r="432" spans="2:9" ht="12.75">
      <c r="B432" s="318"/>
      <c r="C432" s="104"/>
      <c r="D432" s="105"/>
      <c r="E432" s="18"/>
      <c r="F432" s="18"/>
      <c r="G432" s="18"/>
      <c r="H432" s="18"/>
      <c r="I432" s="31"/>
    </row>
    <row r="433" spans="2:9" ht="12.75">
      <c r="B433" s="318"/>
      <c r="C433" s="104"/>
      <c r="D433" s="105"/>
      <c r="E433" s="18"/>
      <c r="F433" s="18"/>
      <c r="G433" s="18"/>
      <c r="H433" s="18"/>
      <c r="I433" s="31"/>
    </row>
    <row r="434" spans="2:9" ht="12.75">
      <c r="B434" s="318"/>
      <c r="C434" s="104"/>
      <c r="D434" s="105"/>
      <c r="E434" s="18"/>
      <c r="F434" s="18"/>
      <c r="G434" s="18"/>
      <c r="H434" s="18"/>
      <c r="I434" s="31"/>
    </row>
    <row r="435" spans="2:9" ht="12.75">
      <c r="B435" s="318"/>
      <c r="C435" s="104"/>
      <c r="D435" s="105"/>
      <c r="E435" s="18"/>
      <c r="F435" s="18"/>
      <c r="G435" s="18"/>
      <c r="H435" s="18"/>
      <c r="I435" s="31"/>
    </row>
    <row r="436" spans="2:9" ht="12.75">
      <c r="B436" s="318"/>
      <c r="C436" s="104"/>
      <c r="D436" s="105"/>
      <c r="E436" s="18"/>
      <c r="F436" s="18"/>
      <c r="G436" s="18"/>
      <c r="H436" s="18"/>
      <c r="I436" s="31"/>
    </row>
    <row r="437" spans="2:9" ht="12.75">
      <c r="B437" s="318"/>
      <c r="C437" s="104"/>
      <c r="D437" s="105"/>
      <c r="E437" s="18"/>
      <c r="F437" s="18"/>
      <c r="G437" s="18"/>
      <c r="H437" s="18"/>
      <c r="I437" s="31"/>
    </row>
    <row r="438" spans="2:9" ht="12.75">
      <c r="B438" s="318"/>
      <c r="C438" s="104"/>
      <c r="D438" s="105"/>
      <c r="E438" s="18"/>
      <c r="F438" s="18"/>
      <c r="G438" s="18"/>
      <c r="H438" s="18"/>
      <c r="I438" s="31"/>
    </row>
    <row r="439" spans="2:9" ht="12.75">
      <c r="B439" s="318"/>
      <c r="C439" s="104"/>
      <c r="D439" s="105"/>
      <c r="E439" s="18"/>
      <c r="F439" s="18"/>
      <c r="G439" s="18"/>
      <c r="H439" s="18"/>
      <c r="I439" s="31"/>
    </row>
    <row r="440" spans="2:9" ht="12.75">
      <c r="B440" s="318"/>
      <c r="C440" s="104"/>
      <c r="D440" s="105"/>
      <c r="E440" s="18"/>
      <c r="F440" s="18"/>
      <c r="G440" s="18"/>
      <c r="H440" s="18"/>
      <c r="I440" s="31"/>
    </row>
    <row r="441" spans="2:9" ht="12.75">
      <c r="B441" s="318"/>
      <c r="C441" s="104"/>
      <c r="D441" s="105"/>
      <c r="E441" s="18"/>
      <c r="F441" s="18"/>
      <c r="G441" s="18"/>
      <c r="H441" s="18"/>
      <c r="I441" s="31"/>
    </row>
    <row r="442" spans="2:9" ht="12.75">
      <c r="B442" s="318"/>
      <c r="C442" s="104"/>
      <c r="D442" s="105"/>
      <c r="E442" s="18"/>
      <c r="F442" s="18"/>
      <c r="G442" s="18"/>
      <c r="H442" s="18"/>
      <c r="I442" s="31"/>
    </row>
    <row r="443" spans="2:9" ht="12.75">
      <c r="B443" s="318"/>
      <c r="C443" s="104"/>
      <c r="D443" s="105"/>
      <c r="E443" s="18"/>
      <c r="F443" s="18"/>
      <c r="G443" s="18"/>
      <c r="H443" s="18"/>
      <c r="I443" s="31"/>
    </row>
    <row r="444" spans="2:9" ht="12.75">
      <c r="B444" s="318"/>
      <c r="C444" s="104"/>
      <c r="D444" s="105"/>
      <c r="E444" s="18"/>
      <c r="F444" s="18"/>
      <c r="G444" s="18"/>
      <c r="H444" s="18"/>
      <c r="I444" s="31"/>
    </row>
    <row r="445" spans="2:9" ht="12.75">
      <c r="B445" s="318"/>
      <c r="C445" s="104"/>
      <c r="D445" s="105"/>
      <c r="E445" s="18"/>
      <c r="F445" s="18"/>
      <c r="G445" s="18"/>
      <c r="H445" s="18"/>
      <c r="I445" s="31"/>
    </row>
    <row r="446" spans="2:9" ht="12.75">
      <c r="B446" s="318"/>
      <c r="C446" s="104"/>
      <c r="D446" s="105"/>
      <c r="E446" s="18"/>
      <c r="F446" s="18"/>
      <c r="G446" s="18"/>
      <c r="H446" s="18"/>
      <c r="I446" s="31"/>
    </row>
    <row r="447" spans="2:9" ht="12.75">
      <c r="B447" s="318"/>
      <c r="C447" s="104"/>
      <c r="D447" s="105"/>
      <c r="E447" s="18"/>
      <c r="F447" s="18"/>
      <c r="G447" s="18"/>
      <c r="H447" s="18"/>
      <c r="I447" s="31"/>
    </row>
    <row r="448" spans="2:9" ht="12.75">
      <c r="B448" s="318"/>
      <c r="C448" s="104"/>
      <c r="D448" s="105"/>
      <c r="E448" s="18"/>
      <c r="F448" s="18"/>
      <c r="G448" s="18"/>
      <c r="H448" s="18"/>
      <c r="I448" s="31"/>
    </row>
    <row r="449" spans="2:9" ht="12.75">
      <c r="B449" s="318"/>
      <c r="C449" s="104"/>
      <c r="D449" s="105"/>
      <c r="E449" s="18"/>
      <c r="F449" s="18"/>
      <c r="G449" s="18"/>
      <c r="H449" s="18"/>
      <c r="I449" s="31"/>
    </row>
    <row r="450" spans="2:9" ht="12.75">
      <c r="B450" s="318"/>
      <c r="C450" s="104"/>
      <c r="D450" s="105"/>
      <c r="E450" s="18"/>
      <c r="F450" s="18"/>
      <c r="G450" s="18"/>
      <c r="H450" s="18"/>
      <c r="I450" s="31"/>
    </row>
    <row r="451" spans="2:9" ht="12.75">
      <c r="B451" s="318"/>
      <c r="C451" s="104"/>
      <c r="D451" s="105"/>
      <c r="E451" s="18"/>
      <c r="F451" s="18"/>
      <c r="G451" s="18"/>
      <c r="H451" s="18"/>
      <c r="I451" s="31"/>
    </row>
    <row r="452" spans="2:9" ht="12.75">
      <c r="B452" s="318"/>
      <c r="C452" s="104"/>
      <c r="D452" s="105"/>
      <c r="E452" s="18"/>
      <c r="F452" s="18"/>
      <c r="G452" s="18"/>
      <c r="H452" s="18"/>
      <c r="I452" s="31"/>
    </row>
    <row r="453" spans="2:9" ht="12.75">
      <c r="B453" s="318"/>
      <c r="C453" s="104"/>
      <c r="D453" s="105"/>
      <c r="E453" s="18"/>
      <c r="F453" s="18"/>
      <c r="G453" s="18"/>
      <c r="H453" s="18"/>
      <c r="I453" s="31"/>
    </row>
    <row r="454" spans="2:9" ht="12.75">
      <c r="B454" s="318"/>
      <c r="C454" s="104"/>
      <c r="D454" s="105"/>
      <c r="E454" s="18"/>
      <c r="F454" s="18"/>
      <c r="G454" s="18"/>
      <c r="H454" s="18"/>
      <c r="I454" s="31"/>
    </row>
    <row r="455" spans="2:9" ht="12.75">
      <c r="B455" s="318"/>
      <c r="C455" s="104"/>
      <c r="D455" s="105"/>
      <c r="E455" s="18"/>
      <c r="F455" s="18"/>
      <c r="G455" s="18"/>
      <c r="H455" s="18"/>
      <c r="I455" s="31"/>
    </row>
    <row r="456" spans="2:9" ht="12.75">
      <c r="B456" s="318"/>
      <c r="C456" s="104"/>
      <c r="D456" s="105"/>
      <c r="E456" s="18"/>
      <c r="F456" s="18"/>
      <c r="G456" s="18"/>
      <c r="H456" s="18"/>
      <c r="I456" s="31"/>
    </row>
    <row r="457" spans="2:9" ht="12.75">
      <c r="B457" s="318"/>
      <c r="C457" s="104"/>
      <c r="D457" s="105"/>
      <c r="E457" s="18"/>
      <c r="F457" s="18"/>
      <c r="G457" s="18"/>
      <c r="H457" s="18"/>
      <c r="I457" s="31"/>
    </row>
    <row r="458" spans="2:9" ht="12.75">
      <c r="B458" s="318"/>
      <c r="C458" s="104"/>
      <c r="D458" s="105"/>
      <c r="E458" s="18"/>
      <c r="F458" s="18"/>
      <c r="G458" s="18"/>
      <c r="H458" s="18"/>
      <c r="I458" s="31"/>
    </row>
    <row r="459" spans="2:9" ht="12.75">
      <c r="B459" s="318"/>
      <c r="C459" s="104"/>
      <c r="D459" s="105"/>
      <c r="E459" s="18"/>
      <c r="F459" s="18"/>
      <c r="G459" s="18"/>
      <c r="H459" s="18"/>
      <c r="I459" s="31"/>
    </row>
    <row r="460" spans="2:9" ht="12.75">
      <c r="B460" s="318"/>
      <c r="C460" s="104"/>
      <c r="D460" s="105"/>
      <c r="E460" s="18"/>
      <c r="F460" s="18"/>
      <c r="G460" s="18"/>
      <c r="H460" s="18"/>
      <c r="I460" s="31"/>
    </row>
    <row r="461" spans="2:9" ht="12.75">
      <c r="B461" s="318"/>
      <c r="C461" s="104"/>
      <c r="D461" s="105"/>
      <c r="E461" s="18"/>
      <c r="F461" s="18"/>
      <c r="G461" s="18"/>
      <c r="H461" s="18"/>
      <c r="I461" s="31"/>
    </row>
    <row r="462" spans="2:9" ht="12.75">
      <c r="B462" s="318"/>
      <c r="C462" s="104"/>
      <c r="D462" s="105"/>
      <c r="E462" s="18"/>
      <c r="F462" s="18"/>
      <c r="G462" s="18"/>
      <c r="H462" s="18"/>
      <c r="I462" s="31"/>
    </row>
    <row r="463" spans="2:9" ht="12.75">
      <c r="B463" s="318"/>
      <c r="C463" s="104"/>
      <c r="D463" s="105"/>
      <c r="E463" s="18"/>
      <c r="F463" s="18"/>
      <c r="G463" s="18"/>
      <c r="H463" s="18"/>
      <c r="I463" s="31"/>
    </row>
    <row r="464" spans="2:9" ht="12.75">
      <c r="B464" s="318"/>
      <c r="C464" s="104"/>
      <c r="D464" s="105"/>
      <c r="E464" s="18"/>
      <c r="F464" s="18"/>
      <c r="G464" s="18"/>
      <c r="H464" s="18"/>
      <c r="I464" s="31"/>
    </row>
    <row r="465" spans="2:9" ht="12.75">
      <c r="B465" s="318"/>
      <c r="C465" s="104"/>
      <c r="D465" s="105"/>
      <c r="E465" s="18"/>
      <c r="F465" s="18"/>
      <c r="G465" s="18"/>
      <c r="H465" s="18"/>
      <c r="I465" s="31"/>
    </row>
    <row r="466" spans="2:9" ht="12.75">
      <c r="B466" s="318"/>
      <c r="C466" s="104"/>
      <c r="D466" s="105"/>
      <c r="E466" s="18"/>
      <c r="F466" s="18"/>
      <c r="G466" s="18"/>
      <c r="H466" s="18"/>
      <c r="I466" s="31"/>
    </row>
    <row r="467" spans="2:9" ht="12.75">
      <c r="B467" s="318"/>
      <c r="C467" s="104"/>
      <c r="D467" s="105"/>
      <c r="E467" s="18"/>
      <c r="F467" s="18"/>
      <c r="G467" s="18"/>
      <c r="H467" s="18"/>
      <c r="I467" s="31"/>
    </row>
    <row r="468" spans="2:9" ht="12.75">
      <c r="B468" s="318"/>
      <c r="C468" s="104"/>
      <c r="D468" s="105"/>
      <c r="E468" s="18"/>
      <c r="F468" s="18"/>
      <c r="G468" s="18"/>
      <c r="H468" s="18"/>
      <c r="I468" s="31"/>
    </row>
    <row r="469" spans="2:9" ht="12.75">
      <c r="B469" s="318"/>
      <c r="C469" s="104"/>
      <c r="D469" s="105"/>
      <c r="E469" s="18"/>
      <c r="F469" s="18"/>
      <c r="G469" s="18"/>
      <c r="H469" s="18"/>
      <c r="I469" s="31"/>
    </row>
    <row r="470" spans="2:9" ht="12.75">
      <c r="B470" s="318"/>
      <c r="C470" s="104"/>
      <c r="D470" s="105"/>
      <c r="E470" s="18"/>
      <c r="F470" s="18"/>
      <c r="G470" s="18"/>
      <c r="H470" s="18"/>
      <c r="I470" s="31"/>
    </row>
    <row r="471" spans="2:9" ht="12.75">
      <c r="B471" s="318"/>
      <c r="C471" s="104"/>
      <c r="D471" s="105"/>
      <c r="E471" s="18"/>
      <c r="F471" s="18"/>
      <c r="G471" s="18"/>
      <c r="H471" s="18"/>
      <c r="I471" s="31"/>
    </row>
    <row r="472" spans="2:9" ht="12.75">
      <c r="B472" s="318"/>
      <c r="C472" s="104"/>
      <c r="D472" s="105"/>
      <c r="E472" s="18"/>
      <c r="F472" s="18"/>
      <c r="G472" s="18"/>
      <c r="H472" s="18"/>
      <c r="I472" s="31"/>
    </row>
    <row r="473" spans="2:9" ht="12.75">
      <c r="B473" s="318"/>
      <c r="C473" s="104"/>
      <c r="D473" s="105"/>
      <c r="E473" s="18"/>
      <c r="F473" s="18"/>
      <c r="G473" s="18"/>
      <c r="H473" s="18"/>
      <c r="I473" s="31"/>
    </row>
    <row r="474" spans="2:9" ht="12.75">
      <c r="B474" s="318"/>
      <c r="C474" s="104"/>
      <c r="D474" s="105"/>
      <c r="E474" s="18"/>
      <c r="F474" s="18"/>
      <c r="G474" s="18"/>
      <c r="H474" s="18"/>
      <c r="I474" s="31"/>
    </row>
    <row r="475" spans="2:9" ht="12.75">
      <c r="B475" s="318"/>
      <c r="C475" s="104"/>
      <c r="D475" s="105"/>
      <c r="E475" s="18"/>
      <c r="F475" s="18"/>
      <c r="G475" s="18"/>
      <c r="H475" s="18"/>
      <c r="I475" s="31"/>
    </row>
    <row r="476" spans="2:9" ht="12.75">
      <c r="B476" s="318"/>
      <c r="C476" s="104"/>
      <c r="D476" s="105"/>
      <c r="E476" s="18"/>
      <c r="F476" s="18"/>
      <c r="G476" s="18"/>
      <c r="H476" s="18"/>
      <c r="I476" s="31"/>
    </row>
    <row r="477" spans="2:9" ht="12.75">
      <c r="B477" s="318"/>
      <c r="C477" s="104"/>
      <c r="D477" s="105"/>
      <c r="E477" s="18"/>
      <c r="F477" s="18"/>
      <c r="G477" s="18"/>
      <c r="H477" s="18"/>
      <c r="I477" s="31"/>
    </row>
    <row r="478" spans="2:9" ht="12.75">
      <c r="B478" s="318"/>
      <c r="C478" s="104"/>
      <c r="D478" s="105"/>
      <c r="E478" s="18"/>
      <c r="F478" s="18"/>
      <c r="G478" s="18"/>
      <c r="H478" s="18"/>
      <c r="I478" s="31"/>
    </row>
    <row r="479" spans="2:9" ht="12.75">
      <c r="B479" s="318"/>
      <c r="C479" s="104"/>
      <c r="D479" s="105"/>
      <c r="E479" s="18"/>
      <c r="F479" s="18"/>
      <c r="G479" s="18"/>
      <c r="H479" s="18"/>
      <c r="I479" s="31"/>
    </row>
    <row r="480" spans="2:9" ht="12.75">
      <c r="B480" s="318"/>
      <c r="C480" s="104"/>
      <c r="D480" s="105"/>
      <c r="E480" s="18"/>
      <c r="F480" s="18"/>
      <c r="G480" s="18"/>
      <c r="H480" s="18"/>
      <c r="I480" s="31"/>
    </row>
    <row r="481" spans="2:9" ht="12.75">
      <c r="B481" s="318"/>
      <c r="C481" s="104"/>
      <c r="D481" s="105"/>
      <c r="E481" s="18"/>
      <c r="F481" s="18"/>
      <c r="G481" s="18"/>
      <c r="H481" s="18"/>
      <c r="I481" s="31"/>
    </row>
    <row r="482" spans="2:9" ht="12.75">
      <c r="B482" s="318"/>
      <c r="C482" s="104"/>
      <c r="D482" s="105"/>
      <c r="E482" s="18"/>
      <c r="F482" s="18"/>
      <c r="G482" s="18"/>
      <c r="H482" s="18"/>
      <c r="I482" s="31"/>
    </row>
    <row r="483" spans="2:9" ht="12.75">
      <c r="B483" s="318"/>
      <c r="C483" s="104"/>
      <c r="D483" s="105"/>
      <c r="E483" s="18"/>
      <c r="F483" s="18"/>
      <c r="G483" s="18"/>
      <c r="H483" s="18"/>
      <c r="I483" s="31"/>
    </row>
    <row r="484" spans="2:9" ht="12.75">
      <c r="B484" s="318"/>
      <c r="C484" s="104"/>
      <c r="D484" s="105"/>
      <c r="E484" s="18"/>
      <c r="F484" s="18"/>
      <c r="G484" s="18"/>
      <c r="H484" s="18"/>
      <c r="I484" s="31"/>
    </row>
    <row r="485" spans="2:9" ht="12.75">
      <c r="B485" s="318"/>
      <c r="C485" s="104"/>
      <c r="D485" s="105"/>
      <c r="E485" s="18"/>
      <c r="F485" s="18"/>
      <c r="G485" s="18"/>
      <c r="H485" s="18"/>
      <c r="I485" s="31"/>
    </row>
    <row r="486" spans="2:9" ht="12.75">
      <c r="B486" s="318"/>
      <c r="C486" s="104"/>
      <c r="D486" s="105"/>
      <c r="E486" s="18"/>
      <c r="F486" s="18"/>
      <c r="G486" s="18"/>
      <c r="H486" s="18"/>
      <c r="I486" s="31"/>
    </row>
    <row r="487" spans="2:9" ht="12.75">
      <c r="B487" s="318"/>
      <c r="C487" s="104"/>
      <c r="D487" s="105"/>
      <c r="E487" s="18"/>
      <c r="F487" s="18"/>
      <c r="G487" s="18"/>
      <c r="H487" s="18"/>
      <c r="I487" s="31"/>
    </row>
    <row r="488" spans="2:9" ht="12.75">
      <c r="B488" s="318"/>
      <c r="C488" s="104"/>
      <c r="D488" s="105"/>
      <c r="E488" s="18"/>
      <c r="F488" s="18"/>
      <c r="G488" s="18"/>
      <c r="H488" s="18"/>
      <c r="I488" s="31"/>
    </row>
    <row r="489" spans="2:9" ht="12.75">
      <c r="B489" s="318"/>
      <c r="C489" s="104"/>
      <c r="D489" s="105"/>
      <c r="E489" s="18"/>
      <c r="F489" s="18"/>
      <c r="G489" s="18"/>
      <c r="H489" s="18"/>
      <c r="I489" s="31"/>
    </row>
    <row r="490" spans="2:9" ht="12.75">
      <c r="B490" s="318"/>
      <c r="C490" s="104"/>
      <c r="D490" s="105"/>
      <c r="E490" s="18"/>
      <c r="F490" s="18"/>
      <c r="G490" s="18"/>
      <c r="H490" s="18"/>
      <c r="I490" s="31"/>
    </row>
    <row r="491" spans="2:9" ht="12.75">
      <c r="B491" s="318"/>
      <c r="C491" s="104"/>
      <c r="D491" s="105"/>
      <c r="E491" s="18"/>
      <c r="F491" s="18"/>
      <c r="G491" s="18"/>
      <c r="H491" s="18"/>
      <c r="I491" s="31"/>
    </row>
    <row r="492" spans="2:9" ht="12.75">
      <c r="B492" s="318"/>
      <c r="C492" s="104"/>
      <c r="D492" s="105"/>
      <c r="E492" s="18"/>
      <c r="F492" s="18"/>
      <c r="G492" s="18"/>
      <c r="H492" s="18"/>
      <c r="I492" s="31"/>
    </row>
    <row r="493" spans="2:9" ht="12.75">
      <c r="B493" s="318"/>
      <c r="C493" s="104"/>
      <c r="D493" s="105"/>
      <c r="E493" s="18"/>
      <c r="F493" s="18"/>
      <c r="G493" s="18"/>
      <c r="H493" s="18"/>
      <c r="I493" s="31"/>
    </row>
    <row r="494" spans="2:9" ht="12.75">
      <c r="B494" s="318"/>
      <c r="C494" s="104"/>
      <c r="D494" s="105"/>
      <c r="E494" s="18"/>
      <c r="F494" s="18"/>
      <c r="G494" s="18"/>
      <c r="H494" s="18"/>
      <c r="I494" s="31"/>
    </row>
    <row r="495" spans="2:9" ht="12.75">
      <c r="B495" s="318"/>
      <c r="C495" s="104"/>
      <c r="D495" s="105"/>
      <c r="E495" s="18"/>
      <c r="F495" s="18"/>
      <c r="G495" s="18"/>
      <c r="H495" s="18"/>
      <c r="I495" s="31"/>
    </row>
    <row r="496" spans="2:9" ht="12.75">
      <c r="B496" s="318"/>
      <c r="C496" s="104"/>
      <c r="D496" s="105"/>
      <c r="E496" s="18"/>
      <c r="F496" s="18"/>
      <c r="G496" s="18"/>
      <c r="H496" s="18"/>
      <c r="I496" s="31"/>
    </row>
    <row r="497" spans="2:9" ht="12.75">
      <c r="B497" s="318"/>
      <c r="C497" s="104"/>
      <c r="D497" s="105"/>
      <c r="E497" s="18"/>
      <c r="F497" s="18"/>
      <c r="G497" s="18"/>
      <c r="H497" s="18"/>
      <c r="I497" s="31"/>
    </row>
    <row r="498" spans="2:9" ht="12.75">
      <c r="B498" s="318"/>
      <c r="C498" s="104"/>
      <c r="D498" s="105"/>
      <c r="E498" s="18"/>
      <c r="F498" s="18"/>
      <c r="G498" s="18"/>
      <c r="H498" s="18"/>
      <c r="I498" s="31"/>
    </row>
    <row r="499" spans="2:9" ht="12.75">
      <c r="B499" s="318"/>
      <c r="C499" s="104"/>
      <c r="D499" s="105"/>
      <c r="E499" s="18"/>
      <c r="F499" s="18"/>
      <c r="G499" s="18"/>
      <c r="H499" s="18"/>
      <c r="I499" s="31"/>
    </row>
    <row r="500" spans="2:9" ht="12.75">
      <c r="B500" s="318"/>
      <c r="C500" s="104"/>
      <c r="D500" s="105"/>
      <c r="E500" s="18"/>
      <c r="F500" s="18"/>
      <c r="G500" s="18"/>
      <c r="H500" s="18"/>
      <c r="I500" s="31"/>
    </row>
    <row r="501" spans="2:9" ht="12.75">
      <c r="B501" s="318"/>
      <c r="C501" s="104"/>
      <c r="D501" s="105"/>
      <c r="E501" s="18"/>
      <c r="F501" s="18"/>
      <c r="G501" s="18"/>
      <c r="H501" s="18"/>
      <c r="I501" s="31"/>
    </row>
    <row r="502" spans="2:9" ht="12.75">
      <c r="B502" s="318"/>
      <c r="C502" s="104"/>
      <c r="D502" s="105"/>
      <c r="E502" s="18"/>
      <c r="F502" s="18"/>
      <c r="G502" s="18"/>
      <c r="H502" s="18"/>
      <c r="I502" s="31"/>
    </row>
    <row r="503" spans="2:9" ht="12.75">
      <c r="B503" s="318"/>
      <c r="C503" s="104"/>
      <c r="D503" s="105"/>
      <c r="E503" s="18"/>
      <c r="F503" s="18"/>
      <c r="G503" s="18"/>
      <c r="H503" s="18"/>
      <c r="I503" s="31"/>
    </row>
    <row r="504" spans="2:9" ht="12.75">
      <c r="B504" s="318"/>
      <c r="C504" s="104"/>
      <c r="D504" s="105"/>
      <c r="E504" s="18"/>
      <c r="F504" s="18"/>
      <c r="G504" s="18"/>
      <c r="H504" s="18"/>
      <c r="I504" s="31"/>
    </row>
    <row r="505" spans="2:9" ht="12.75">
      <c r="B505" s="318"/>
      <c r="C505" s="104"/>
      <c r="D505" s="105"/>
      <c r="E505" s="18"/>
      <c r="F505" s="18"/>
      <c r="G505" s="18"/>
      <c r="H505" s="18"/>
      <c r="I505" s="31"/>
    </row>
    <row r="506" spans="2:9" ht="12.75">
      <c r="B506" s="318"/>
      <c r="C506" s="104"/>
      <c r="D506" s="105"/>
      <c r="E506" s="18"/>
      <c r="F506" s="18"/>
      <c r="G506" s="18"/>
      <c r="H506" s="18"/>
      <c r="I506" s="31"/>
    </row>
    <row r="507" spans="2:9" ht="12.75">
      <c r="B507" s="318"/>
      <c r="C507" s="104"/>
      <c r="D507" s="105"/>
      <c r="E507" s="18"/>
      <c r="F507" s="18"/>
      <c r="G507" s="18"/>
      <c r="H507" s="18"/>
      <c r="I507" s="31"/>
    </row>
    <row r="508" spans="2:9" ht="12.75">
      <c r="B508" s="318"/>
      <c r="C508" s="104"/>
      <c r="D508" s="105"/>
      <c r="E508" s="18"/>
      <c r="F508" s="18"/>
      <c r="G508" s="18"/>
      <c r="H508" s="18"/>
      <c r="I508" s="31"/>
    </row>
    <row r="509" spans="2:9" ht="12.75">
      <c r="B509" s="318"/>
      <c r="C509" s="104"/>
      <c r="D509" s="105"/>
      <c r="E509" s="18"/>
      <c r="F509" s="18"/>
      <c r="G509" s="18"/>
      <c r="H509" s="18"/>
      <c r="I509" s="31"/>
    </row>
    <row r="510" spans="2:9" ht="12.75">
      <c r="B510" s="318"/>
      <c r="C510" s="104"/>
      <c r="D510" s="105"/>
      <c r="E510" s="18"/>
      <c r="F510" s="18"/>
      <c r="G510" s="18"/>
      <c r="H510" s="18"/>
      <c r="I510" s="31"/>
    </row>
    <row r="511" spans="2:9" ht="12.75">
      <c r="B511" s="318"/>
      <c r="C511" s="104"/>
      <c r="D511" s="105"/>
      <c r="E511" s="18"/>
      <c r="F511" s="18"/>
      <c r="G511" s="18"/>
      <c r="H511" s="18"/>
      <c r="I511" s="31"/>
    </row>
    <row r="512" spans="2:9" ht="12.75">
      <c r="B512" s="318"/>
      <c r="C512" s="104"/>
      <c r="D512" s="105"/>
      <c r="E512" s="18"/>
      <c r="F512" s="18"/>
      <c r="G512" s="18"/>
      <c r="H512" s="18"/>
      <c r="I512" s="31"/>
    </row>
    <row r="513" spans="2:9" ht="12.75">
      <c r="B513" s="318"/>
      <c r="C513" s="104"/>
      <c r="D513" s="105"/>
      <c r="E513" s="18"/>
      <c r="F513" s="18"/>
      <c r="G513" s="18"/>
      <c r="H513" s="18"/>
      <c r="I513" s="31"/>
    </row>
    <row r="514" spans="2:9" ht="12.75">
      <c r="B514" s="318"/>
      <c r="C514" s="104"/>
      <c r="D514" s="105"/>
      <c r="E514" s="18"/>
      <c r="F514" s="18"/>
      <c r="G514" s="18"/>
      <c r="H514" s="18"/>
      <c r="I514" s="31"/>
    </row>
    <row r="515" spans="2:9" ht="12.75">
      <c r="B515" s="318"/>
      <c r="C515" s="104"/>
      <c r="D515" s="105"/>
      <c r="E515" s="18"/>
      <c r="F515" s="18"/>
      <c r="G515" s="18"/>
      <c r="H515" s="18"/>
      <c r="I515" s="31"/>
    </row>
    <row r="516" spans="2:9" ht="12.75">
      <c r="B516" s="318"/>
      <c r="C516" s="104"/>
      <c r="D516" s="105"/>
      <c r="E516" s="18"/>
      <c r="F516" s="18"/>
      <c r="G516" s="18"/>
      <c r="H516" s="18"/>
      <c r="I516" s="31"/>
    </row>
    <row r="517" spans="2:9" ht="12.75">
      <c r="B517" s="318"/>
      <c r="C517" s="104"/>
      <c r="D517" s="105"/>
      <c r="E517" s="18"/>
      <c r="F517" s="18"/>
      <c r="G517" s="18"/>
      <c r="H517" s="18"/>
      <c r="I517" s="31"/>
    </row>
    <row r="518" spans="2:9" ht="12.75">
      <c r="B518" s="318"/>
      <c r="C518" s="104"/>
      <c r="D518" s="105"/>
      <c r="E518" s="18"/>
      <c r="F518" s="18"/>
      <c r="G518" s="18"/>
      <c r="H518" s="18"/>
      <c r="I518" s="31"/>
    </row>
    <row r="519" spans="2:9" ht="12.75">
      <c r="B519" s="318"/>
      <c r="C519" s="104"/>
      <c r="D519" s="105"/>
      <c r="E519" s="18"/>
      <c r="F519" s="18"/>
      <c r="G519" s="18"/>
      <c r="H519" s="18"/>
      <c r="I519" s="31"/>
    </row>
    <row r="520" spans="2:9" ht="12.75">
      <c r="B520" s="318"/>
      <c r="C520" s="104"/>
      <c r="D520" s="105"/>
      <c r="E520" s="18"/>
      <c r="F520" s="18"/>
      <c r="G520" s="18"/>
      <c r="H520" s="18"/>
      <c r="I520" s="31"/>
    </row>
    <row r="521" spans="2:9" ht="12.75">
      <c r="B521" s="318"/>
      <c r="C521" s="104"/>
      <c r="D521" s="105"/>
      <c r="E521" s="18"/>
      <c r="F521" s="18"/>
      <c r="G521" s="18"/>
      <c r="H521" s="18"/>
      <c r="I521" s="31"/>
    </row>
    <row r="522" spans="2:9" ht="12.75">
      <c r="B522" s="318"/>
      <c r="C522" s="104"/>
      <c r="D522" s="105"/>
      <c r="E522" s="18"/>
      <c r="F522" s="18"/>
      <c r="G522" s="18"/>
      <c r="H522" s="18"/>
      <c r="I522" s="31"/>
    </row>
    <row r="523" spans="2:9" ht="12.75">
      <c r="B523" s="318"/>
      <c r="C523" s="104"/>
      <c r="D523" s="105"/>
      <c r="E523" s="18"/>
      <c r="F523" s="18"/>
      <c r="G523" s="18"/>
      <c r="H523" s="18"/>
      <c r="I523" s="31"/>
    </row>
    <row r="524" spans="2:9" ht="12.75">
      <c r="B524" s="318"/>
      <c r="C524" s="104"/>
      <c r="D524" s="105"/>
      <c r="E524" s="18"/>
      <c r="F524" s="18"/>
      <c r="G524" s="18"/>
      <c r="H524" s="18"/>
      <c r="I524" s="31"/>
    </row>
    <row r="525" spans="2:9" ht="12.75">
      <c r="B525" s="318"/>
      <c r="C525" s="104"/>
      <c r="D525" s="105"/>
      <c r="E525" s="18"/>
      <c r="F525" s="18"/>
      <c r="G525" s="18"/>
      <c r="H525" s="18"/>
      <c r="I525" s="31"/>
    </row>
    <row r="526" spans="2:9" ht="12.75">
      <c r="B526" s="318"/>
      <c r="C526" s="104"/>
      <c r="D526" s="105"/>
      <c r="E526" s="18"/>
      <c r="F526" s="18"/>
      <c r="G526" s="18"/>
      <c r="H526" s="18"/>
      <c r="I526" s="31"/>
    </row>
    <row r="527" spans="2:9" ht="12.75">
      <c r="B527" s="318"/>
      <c r="C527" s="104"/>
      <c r="D527" s="105"/>
      <c r="E527" s="18"/>
      <c r="F527" s="18"/>
      <c r="G527" s="18"/>
      <c r="H527" s="18"/>
      <c r="I527" s="31"/>
    </row>
    <row r="528" spans="2:9" ht="12.75">
      <c r="B528" s="318"/>
      <c r="C528" s="104"/>
      <c r="D528" s="105"/>
      <c r="E528" s="18"/>
      <c r="F528" s="18"/>
      <c r="G528" s="18"/>
      <c r="H528" s="18"/>
      <c r="I528" s="31"/>
    </row>
    <row r="529" spans="2:9" ht="12.75">
      <c r="B529" s="318"/>
      <c r="C529" s="104"/>
      <c r="D529" s="105"/>
      <c r="E529" s="18"/>
      <c r="F529" s="18"/>
      <c r="G529" s="18"/>
      <c r="H529" s="18"/>
      <c r="I529" s="31"/>
    </row>
    <row r="530" spans="2:9" ht="12.75">
      <c r="B530" s="318"/>
      <c r="C530" s="104"/>
      <c r="D530" s="105"/>
      <c r="E530" s="18"/>
      <c r="F530" s="18"/>
      <c r="G530" s="18"/>
      <c r="H530" s="18"/>
      <c r="I530" s="31"/>
    </row>
    <row r="531" spans="2:9" ht="12.75">
      <c r="B531" s="318"/>
      <c r="C531" s="104"/>
      <c r="D531" s="105"/>
      <c r="E531" s="18"/>
      <c r="F531" s="18"/>
      <c r="G531" s="18"/>
      <c r="H531" s="18"/>
      <c r="I531" s="31"/>
    </row>
    <row r="532" spans="2:9" ht="12.75">
      <c r="B532" s="318"/>
      <c r="C532" s="104"/>
      <c r="D532" s="105"/>
      <c r="E532" s="18"/>
      <c r="F532" s="18"/>
      <c r="G532" s="18"/>
      <c r="H532" s="18"/>
      <c r="I532" s="31"/>
    </row>
    <row r="533" spans="2:9" ht="12.75">
      <c r="B533" s="318"/>
      <c r="C533" s="104"/>
      <c r="D533" s="105"/>
      <c r="E533" s="18"/>
      <c r="F533" s="18"/>
      <c r="G533" s="18"/>
      <c r="H533" s="18"/>
      <c r="I533" s="31"/>
    </row>
    <row r="534" spans="2:9" ht="12.75">
      <c r="B534" s="318"/>
      <c r="C534" s="104"/>
      <c r="D534" s="105"/>
      <c r="E534" s="18"/>
      <c r="F534" s="18"/>
      <c r="G534" s="18"/>
      <c r="H534" s="18"/>
      <c r="I534" s="31"/>
    </row>
    <row r="535" spans="2:9" ht="12.75">
      <c r="B535" s="318"/>
      <c r="C535" s="104"/>
      <c r="D535" s="105"/>
      <c r="E535" s="18"/>
      <c r="F535" s="18"/>
      <c r="G535" s="18"/>
      <c r="H535" s="18"/>
      <c r="I535" s="31"/>
    </row>
    <row r="536" spans="2:9" ht="12.75">
      <c r="B536" s="318"/>
      <c r="C536" s="104"/>
      <c r="D536" s="105"/>
      <c r="E536" s="18"/>
      <c r="F536" s="18"/>
      <c r="G536" s="18"/>
      <c r="H536" s="18"/>
      <c r="I536" s="31"/>
    </row>
    <row r="537" spans="2:9" ht="12.75">
      <c r="B537" s="318"/>
      <c r="C537" s="104"/>
      <c r="D537" s="105"/>
      <c r="E537" s="18"/>
      <c r="F537" s="18"/>
      <c r="G537" s="18"/>
      <c r="H537" s="18"/>
      <c r="I537" s="31"/>
    </row>
    <row r="538" spans="2:9" ht="12.75">
      <c r="B538" s="318"/>
      <c r="C538" s="104"/>
      <c r="D538" s="105"/>
      <c r="E538" s="18"/>
      <c r="F538" s="18"/>
      <c r="G538" s="18"/>
      <c r="H538" s="18"/>
      <c r="I538" s="31"/>
    </row>
    <row r="539" spans="2:9" ht="12.75">
      <c r="B539" s="318"/>
      <c r="C539" s="104"/>
      <c r="D539" s="105"/>
      <c r="E539" s="18"/>
      <c r="F539" s="18"/>
      <c r="G539" s="18"/>
      <c r="H539" s="18"/>
      <c r="I539" s="31"/>
    </row>
    <row r="540" spans="2:9" ht="12.75">
      <c r="B540" s="318"/>
      <c r="C540" s="104"/>
      <c r="D540" s="105"/>
      <c r="E540" s="18"/>
      <c r="F540" s="18"/>
      <c r="G540" s="18"/>
      <c r="H540" s="18"/>
      <c r="I540" s="31"/>
    </row>
    <row r="541" spans="2:9" ht="12.75">
      <c r="B541" s="318"/>
      <c r="C541" s="104"/>
      <c r="D541" s="105"/>
      <c r="E541" s="18"/>
      <c r="F541" s="18"/>
      <c r="G541" s="18"/>
      <c r="H541" s="18"/>
      <c r="I541" s="31"/>
    </row>
    <row r="542" spans="2:9" ht="12.75">
      <c r="B542" s="318"/>
      <c r="C542" s="104"/>
      <c r="D542" s="105"/>
      <c r="E542" s="18"/>
      <c r="F542" s="18"/>
      <c r="G542" s="18"/>
      <c r="H542" s="18"/>
      <c r="I542" s="31"/>
    </row>
    <row r="543" spans="2:9" ht="12.75">
      <c r="B543" s="318"/>
      <c r="C543" s="104"/>
      <c r="D543" s="105"/>
      <c r="E543" s="18"/>
      <c r="F543" s="18"/>
      <c r="G543" s="18"/>
      <c r="H543" s="18"/>
      <c r="I543" s="31"/>
    </row>
    <row r="544" spans="2:9" ht="12.75">
      <c r="B544" s="318"/>
      <c r="C544" s="104"/>
      <c r="D544" s="105"/>
      <c r="E544" s="18"/>
      <c r="F544" s="18"/>
      <c r="G544" s="18"/>
      <c r="H544" s="18"/>
      <c r="I544" s="31"/>
    </row>
    <row r="545" spans="2:9" ht="12.75">
      <c r="B545" s="318"/>
      <c r="C545" s="104"/>
      <c r="D545" s="105"/>
      <c r="E545" s="18"/>
      <c r="F545" s="18"/>
      <c r="G545" s="18"/>
      <c r="H545" s="18"/>
      <c r="I545" s="31"/>
    </row>
    <row r="546" spans="2:9" ht="12.75">
      <c r="B546" s="318"/>
      <c r="C546" s="104"/>
      <c r="D546" s="105"/>
      <c r="E546" s="18"/>
      <c r="F546" s="18"/>
      <c r="G546" s="18"/>
      <c r="H546" s="18"/>
      <c r="I546" s="31"/>
    </row>
    <row r="547" spans="2:9" ht="12.75">
      <c r="B547" s="318"/>
      <c r="C547" s="104"/>
      <c r="D547" s="105"/>
      <c r="E547" s="18"/>
      <c r="F547" s="18"/>
      <c r="G547" s="18"/>
      <c r="H547" s="18"/>
      <c r="I547" s="31"/>
    </row>
    <row r="548" spans="2:9" ht="12.75">
      <c r="B548" s="318"/>
      <c r="C548" s="104"/>
      <c r="D548" s="105"/>
      <c r="E548" s="18"/>
      <c r="F548" s="18"/>
      <c r="G548" s="18"/>
      <c r="H548" s="18"/>
      <c r="I548" s="31"/>
    </row>
    <row r="549" spans="2:9" ht="12.75">
      <c r="B549" s="318"/>
      <c r="C549" s="104"/>
      <c r="D549" s="105"/>
      <c r="E549" s="18"/>
      <c r="F549" s="18"/>
      <c r="G549" s="18"/>
      <c r="H549" s="18"/>
      <c r="I549" s="31"/>
    </row>
    <row r="550" spans="2:9" ht="12.75">
      <c r="B550" s="318"/>
      <c r="C550" s="104"/>
      <c r="D550" s="105"/>
      <c r="E550" s="18"/>
      <c r="F550" s="18"/>
      <c r="G550" s="18"/>
      <c r="H550" s="18"/>
      <c r="I550" s="31"/>
    </row>
    <row r="551" spans="2:9" ht="12.75">
      <c r="B551" s="318"/>
      <c r="C551" s="104"/>
      <c r="D551" s="105"/>
      <c r="E551" s="18"/>
      <c r="F551" s="18"/>
      <c r="G551" s="18"/>
      <c r="H551" s="18"/>
      <c r="I551" s="31"/>
    </row>
    <row r="552" spans="2:9" ht="12.75">
      <c r="B552" s="318"/>
      <c r="C552" s="104"/>
      <c r="D552" s="105"/>
      <c r="E552" s="18"/>
      <c r="F552" s="18"/>
      <c r="G552" s="18"/>
      <c r="H552" s="18"/>
      <c r="I552" s="31"/>
    </row>
    <row r="553" spans="2:9" ht="12.75">
      <c r="B553" s="318"/>
      <c r="C553" s="104"/>
      <c r="D553" s="105"/>
      <c r="E553" s="18"/>
      <c r="F553" s="18"/>
      <c r="G553" s="18"/>
      <c r="H553" s="18"/>
      <c r="I553" s="31"/>
    </row>
    <row r="554" spans="2:9" ht="12.75">
      <c r="B554" s="318"/>
      <c r="C554" s="104"/>
      <c r="D554" s="105"/>
      <c r="E554" s="18"/>
      <c r="F554" s="18"/>
      <c r="G554" s="18"/>
      <c r="H554" s="18"/>
      <c r="I554" s="31"/>
    </row>
    <row r="555" spans="2:9" ht="12.75">
      <c r="B555" s="318"/>
      <c r="C555" s="104"/>
      <c r="D555" s="105"/>
      <c r="E555" s="18"/>
      <c r="F555" s="18"/>
      <c r="G555" s="18"/>
      <c r="H555" s="18"/>
      <c r="I555" s="31"/>
    </row>
    <row r="556" spans="2:9" ht="12.75">
      <c r="B556" s="318"/>
      <c r="C556" s="104"/>
      <c r="D556" s="105"/>
      <c r="E556" s="18"/>
      <c r="F556" s="18"/>
      <c r="G556" s="18"/>
      <c r="H556" s="18"/>
      <c r="I556" s="31"/>
    </row>
    <row r="557" spans="2:9" ht="12.75">
      <c r="B557" s="318"/>
      <c r="C557" s="104"/>
      <c r="D557" s="105"/>
      <c r="E557" s="18"/>
      <c r="F557" s="18"/>
      <c r="G557" s="18"/>
      <c r="H557" s="18"/>
      <c r="I557" s="31"/>
    </row>
    <row r="558" spans="2:9" ht="12.75">
      <c r="B558" s="318"/>
      <c r="C558" s="104"/>
      <c r="D558" s="105"/>
      <c r="E558" s="18"/>
      <c r="F558" s="18"/>
      <c r="G558" s="18"/>
      <c r="H558" s="18"/>
      <c r="I558" s="31"/>
    </row>
    <row r="559" spans="2:9" ht="12.75">
      <c r="B559" s="318"/>
      <c r="C559" s="104"/>
      <c r="D559" s="105"/>
      <c r="E559" s="18"/>
      <c r="F559" s="18"/>
      <c r="G559" s="18"/>
      <c r="H559" s="18"/>
      <c r="I559" s="31"/>
    </row>
    <row r="560" spans="2:9" ht="12.75">
      <c r="B560" s="318"/>
      <c r="C560" s="104"/>
      <c r="D560" s="105"/>
      <c r="E560" s="18"/>
      <c r="F560" s="18"/>
      <c r="G560" s="18"/>
      <c r="H560" s="18"/>
      <c r="I560" s="31"/>
    </row>
    <row r="561" spans="2:9" ht="12.75">
      <c r="B561" s="318"/>
      <c r="C561" s="104"/>
      <c r="D561" s="105"/>
      <c r="E561" s="18"/>
      <c r="F561" s="18"/>
      <c r="G561" s="18"/>
      <c r="H561" s="18"/>
      <c r="I561" s="31"/>
    </row>
    <row r="562" spans="2:9" ht="12.75">
      <c r="B562" s="318"/>
      <c r="C562" s="104"/>
      <c r="D562" s="105"/>
      <c r="E562" s="18"/>
      <c r="F562" s="18"/>
      <c r="G562" s="18"/>
      <c r="H562" s="18"/>
      <c r="I562" s="31"/>
    </row>
    <row r="563" spans="2:9" ht="12.75">
      <c r="B563" s="318"/>
      <c r="C563" s="104"/>
      <c r="D563" s="105"/>
      <c r="E563" s="18"/>
      <c r="F563" s="18"/>
      <c r="G563" s="18"/>
      <c r="H563" s="18"/>
      <c r="I563" s="31"/>
    </row>
    <row r="564" spans="2:9" ht="12.75">
      <c r="B564" s="318"/>
      <c r="C564" s="104"/>
      <c r="D564" s="105"/>
      <c r="E564" s="18"/>
      <c r="F564" s="18"/>
      <c r="G564" s="18"/>
      <c r="H564" s="18"/>
      <c r="I564" s="31"/>
    </row>
    <row r="565" spans="2:9" ht="12.75">
      <c r="B565" s="318"/>
      <c r="C565" s="104"/>
      <c r="D565" s="105"/>
      <c r="E565" s="18"/>
      <c r="F565" s="18"/>
      <c r="G565" s="18"/>
      <c r="H565" s="18"/>
      <c r="I565" s="31"/>
    </row>
    <row r="566" spans="2:9" ht="12.75">
      <c r="B566" s="318"/>
      <c r="C566" s="104"/>
      <c r="D566" s="105"/>
      <c r="E566" s="18"/>
      <c r="F566" s="18"/>
      <c r="G566" s="18"/>
      <c r="H566" s="18"/>
      <c r="I566" s="31"/>
    </row>
    <row r="567" spans="2:9" ht="12.75">
      <c r="B567" s="318"/>
      <c r="C567" s="104"/>
      <c r="D567" s="105"/>
      <c r="E567" s="18"/>
      <c r="F567" s="18"/>
      <c r="G567" s="18"/>
      <c r="H567" s="18"/>
      <c r="I567" s="31"/>
    </row>
    <row r="568" spans="2:9" ht="12.75">
      <c r="B568" s="318"/>
      <c r="C568" s="104"/>
      <c r="D568" s="105"/>
      <c r="E568" s="18"/>
      <c r="F568" s="18"/>
      <c r="G568" s="18"/>
      <c r="H568" s="18"/>
      <c r="I568" s="31"/>
    </row>
    <row r="569" spans="2:9" ht="12.75">
      <c r="B569" s="318"/>
      <c r="C569" s="104"/>
      <c r="D569" s="105"/>
      <c r="E569" s="18"/>
      <c r="F569" s="18"/>
      <c r="G569" s="18"/>
      <c r="H569" s="18"/>
      <c r="I569" s="31"/>
    </row>
    <row r="570" spans="2:9" ht="12.75">
      <c r="B570" s="318"/>
      <c r="C570" s="104"/>
      <c r="D570" s="105"/>
      <c r="E570" s="18"/>
      <c r="F570" s="18"/>
      <c r="G570" s="18"/>
      <c r="H570" s="18"/>
      <c r="I570" s="31"/>
    </row>
    <row r="571" spans="2:9" ht="12.75">
      <c r="B571" s="318"/>
      <c r="C571" s="104"/>
      <c r="D571" s="105"/>
      <c r="E571" s="18"/>
      <c r="F571" s="18"/>
      <c r="G571" s="18"/>
      <c r="H571" s="18"/>
      <c r="I571" s="31"/>
    </row>
    <row r="572" spans="2:9" ht="12.75">
      <c r="B572" s="318"/>
      <c r="C572" s="104"/>
      <c r="D572" s="105"/>
      <c r="E572" s="18"/>
      <c r="F572" s="18"/>
      <c r="G572" s="18"/>
      <c r="H572" s="18"/>
      <c r="I572" s="31"/>
    </row>
    <row r="573" spans="2:9" ht="12.75">
      <c r="B573" s="318"/>
      <c r="C573" s="104"/>
      <c r="D573" s="105"/>
      <c r="E573" s="18"/>
      <c r="F573" s="18"/>
      <c r="G573" s="18"/>
      <c r="H573" s="18"/>
      <c r="I573" s="31"/>
    </row>
    <row r="574" spans="2:9" ht="12.75">
      <c r="B574" s="318"/>
      <c r="C574" s="104"/>
      <c r="D574" s="105"/>
      <c r="E574" s="18"/>
      <c r="F574" s="18"/>
      <c r="G574" s="18"/>
      <c r="H574" s="18"/>
      <c r="I574" s="31"/>
    </row>
    <row r="575" spans="2:9" ht="12.75">
      <c r="B575" s="318"/>
      <c r="C575" s="104"/>
      <c r="D575" s="105"/>
      <c r="E575" s="18"/>
      <c r="F575" s="18"/>
      <c r="G575" s="18"/>
      <c r="H575" s="18"/>
      <c r="I575" s="31"/>
    </row>
    <row r="576" spans="2:9" ht="12.75">
      <c r="B576" s="318"/>
      <c r="C576" s="104"/>
      <c r="D576" s="105"/>
      <c r="E576" s="18"/>
      <c r="F576" s="18"/>
      <c r="G576" s="18"/>
      <c r="H576" s="18"/>
      <c r="I576" s="31"/>
    </row>
    <row r="577" spans="2:9" ht="12.75">
      <c r="B577" s="318"/>
      <c r="C577" s="104"/>
      <c r="D577" s="105"/>
      <c r="E577" s="18"/>
      <c r="F577" s="18"/>
      <c r="G577" s="18"/>
      <c r="H577" s="18"/>
      <c r="I577" s="31"/>
    </row>
    <row r="578" spans="2:9" ht="12.75">
      <c r="B578" s="318"/>
      <c r="C578" s="104"/>
      <c r="D578" s="105"/>
      <c r="E578" s="18"/>
      <c r="F578" s="18"/>
      <c r="G578" s="18"/>
      <c r="H578" s="18"/>
      <c r="I578" s="31"/>
    </row>
    <row r="579" spans="2:9" ht="12.75">
      <c r="B579" s="318"/>
      <c r="C579" s="104"/>
      <c r="D579" s="105"/>
      <c r="E579" s="18"/>
      <c r="F579" s="18"/>
      <c r="G579" s="18"/>
      <c r="H579" s="18"/>
      <c r="I579" s="31"/>
    </row>
    <row r="580" spans="2:9" ht="12.75">
      <c r="B580" s="318"/>
      <c r="C580" s="104"/>
      <c r="D580" s="105"/>
      <c r="E580" s="18"/>
      <c r="F580" s="18"/>
      <c r="G580" s="18"/>
      <c r="H580" s="18"/>
      <c r="I580" s="31"/>
    </row>
    <row r="581" spans="2:9" ht="12.75">
      <c r="B581" s="318"/>
      <c r="C581" s="104"/>
      <c r="D581" s="105"/>
      <c r="E581" s="18"/>
      <c r="F581" s="18"/>
      <c r="G581" s="18"/>
      <c r="H581" s="18"/>
      <c r="I581" s="31"/>
    </row>
    <row r="582" spans="2:9" ht="12.75">
      <c r="B582" s="318"/>
      <c r="C582" s="104"/>
      <c r="D582" s="105"/>
      <c r="E582" s="18"/>
      <c r="F582" s="18"/>
      <c r="G582" s="18"/>
      <c r="H582" s="18"/>
      <c r="I582" s="31"/>
    </row>
    <row r="583" spans="2:9" ht="12.75">
      <c r="B583" s="318"/>
      <c r="C583" s="104"/>
      <c r="D583" s="105"/>
      <c r="E583" s="18"/>
      <c r="F583" s="18"/>
      <c r="G583" s="18"/>
      <c r="H583" s="18"/>
      <c r="I583" s="31"/>
    </row>
    <row r="584" spans="2:9" ht="12.75">
      <c r="B584" s="318"/>
      <c r="C584" s="104"/>
      <c r="D584" s="105"/>
      <c r="E584" s="18"/>
      <c r="F584" s="18"/>
      <c r="G584" s="18"/>
      <c r="H584" s="18"/>
      <c r="I584" s="31"/>
    </row>
    <row r="585" spans="2:9" ht="12.75">
      <c r="B585" s="318"/>
      <c r="C585" s="104"/>
      <c r="D585" s="105"/>
      <c r="E585" s="18"/>
      <c r="F585" s="18"/>
      <c r="G585" s="18"/>
      <c r="H585" s="18"/>
      <c r="I585" s="31"/>
    </row>
    <row r="586" spans="2:9" ht="12.75">
      <c r="B586" s="318"/>
      <c r="C586" s="104"/>
      <c r="D586" s="105"/>
      <c r="E586" s="18"/>
      <c r="F586" s="18"/>
      <c r="G586" s="18"/>
      <c r="H586" s="18"/>
      <c r="I586" s="31"/>
    </row>
    <row r="587" spans="2:9" ht="12.75">
      <c r="B587" s="318"/>
      <c r="C587" s="104"/>
      <c r="D587" s="105"/>
      <c r="E587" s="18"/>
      <c r="F587" s="18"/>
      <c r="G587" s="18"/>
      <c r="H587" s="18"/>
      <c r="I587" s="31"/>
    </row>
    <row r="588" spans="2:9" ht="12.75">
      <c r="B588" s="318"/>
      <c r="C588" s="104"/>
      <c r="D588" s="105"/>
      <c r="E588" s="18"/>
      <c r="F588" s="18"/>
      <c r="G588" s="18"/>
      <c r="H588" s="18"/>
      <c r="I588" s="31"/>
    </row>
    <row r="589" spans="2:9" ht="12.75">
      <c r="B589" s="318"/>
      <c r="C589" s="104"/>
      <c r="D589" s="105"/>
      <c r="E589" s="18"/>
      <c r="F589" s="18"/>
      <c r="G589" s="18"/>
      <c r="H589" s="18"/>
      <c r="I589" s="31"/>
    </row>
    <row r="590" spans="2:9" ht="12.75">
      <c r="B590" s="318"/>
      <c r="C590" s="104"/>
      <c r="D590" s="105"/>
      <c r="E590" s="18"/>
      <c r="F590" s="18"/>
      <c r="G590" s="18"/>
      <c r="H590" s="18"/>
      <c r="I590" s="31"/>
    </row>
    <row r="591" spans="2:9" ht="12.75">
      <c r="B591" s="318"/>
      <c r="C591" s="104"/>
      <c r="D591" s="105"/>
      <c r="E591" s="18"/>
      <c r="F591" s="18"/>
      <c r="G591" s="18"/>
      <c r="H591" s="18"/>
      <c r="I591" s="31"/>
    </row>
    <row r="592" spans="2:9" ht="12.75">
      <c r="B592" s="318"/>
      <c r="C592" s="104"/>
      <c r="D592" s="105"/>
      <c r="E592" s="18"/>
      <c r="F592" s="18"/>
      <c r="G592" s="18"/>
      <c r="H592" s="18"/>
      <c r="I592" s="31"/>
    </row>
    <row r="593" spans="2:9" ht="12.75">
      <c r="B593" s="318"/>
      <c r="C593" s="104"/>
      <c r="D593" s="105"/>
      <c r="E593" s="18"/>
      <c r="F593" s="18"/>
      <c r="G593" s="18"/>
      <c r="H593" s="18"/>
      <c r="I593" s="31"/>
    </row>
    <row r="594" spans="2:9" ht="12.75">
      <c r="B594" s="318"/>
      <c r="C594" s="104"/>
      <c r="D594" s="105"/>
      <c r="E594" s="18"/>
      <c r="F594" s="18"/>
      <c r="G594" s="18"/>
      <c r="H594" s="18"/>
      <c r="I594" s="31"/>
    </row>
    <row r="595" spans="2:9" ht="12.75">
      <c r="B595" s="318"/>
      <c r="C595" s="104"/>
      <c r="D595" s="105"/>
      <c r="E595" s="18"/>
      <c r="F595" s="18"/>
      <c r="G595" s="18"/>
      <c r="H595" s="18"/>
      <c r="I595" s="31"/>
    </row>
    <row r="596" spans="2:9" ht="12.75">
      <c r="B596" s="318"/>
      <c r="C596" s="104"/>
      <c r="D596" s="105"/>
      <c r="E596" s="18"/>
      <c r="F596" s="18"/>
      <c r="G596" s="18"/>
      <c r="H596" s="18"/>
      <c r="I596" s="31"/>
    </row>
    <row r="597" spans="2:9" ht="12.75">
      <c r="B597" s="318"/>
      <c r="C597" s="104"/>
      <c r="D597" s="105"/>
      <c r="E597" s="18"/>
      <c r="F597" s="18"/>
      <c r="G597" s="18"/>
      <c r="H597" s="18"/>
      <c r="I597" s="31"/>
    </row>
    <row r="598" spans="2:9" ht="12.75">
      <c r="B598" s="318"/>
      <c r="C598" s="104"/>
      <c r="D598" s="105"/>
      <c r="E598" s="18"/>
      <c r="F598" s="18"/>
      <c r="G598" s="18"/>
      <c r="H598" s="18"/>
      <c r="I598" s="31"/>
    </row>
    <row r="599" spans="2:9" ht="12.75">
      <c r="B599" s="318"/>
      <c r="C599" s="104"/>
      <c r="D599" s="105"/>
      <c r="E599" s="18"/>
      <c r="F599" s="18"/>
      <c r="G599" s="18"/>
      <c r="H599" s="18"/>
      <c r="I599" s="31"/>
    </row>
    <row r="600" spans="2:9" ht="12.75">
      <c r="B600" s="318"/>
      <c r="C600" s="104"/>
      <c r="D600" s="105"/>
      <c r="E600" s="18"/>
      <c r="F600" s="18"/>
      <c r="G600" s="18"/>
      <c r="H600" s="18"/>
      <c r="I600" s="31"/>
    </row>
    <row r="601" spans="2:9" ht="12.75">
      <c r="B601" s="318"/>
      <c r="C601" s="104"/>
      <c r="D601" s="105"/>
      <c r="E601" s="18"/>
      <c r="F601" s="18"/>
      <c r="G601" s="18"/>
      <c r="H601" s="18"/>
      <c r="I601" s="31"/>
    </row>
    <row r="602" spans="2:9" ht="12.75">
      <c r="B602" s="318"/>
      <c r="C602" s="104"/>
      <c r="D602" s="105"/>
      <c r="E602" s="18"/>
      <c r="F602" s="18"/>
      <c r="G602" s="18"/>
      <c r="H602" s="18"/>
      <c r="I602" s="31"/>
    </row>
    <row r="603" spans="2:9" ht="12.75">
      <c r="B603" s="318"/>
      <c r="C603" s="104"/>
      <c r="D603" s="105"/>
      <c r="E603" s="18"/>
      <c r="F603" s="18"/>
      <c r="G603" s="18"/>
      <c r="H603" s="18"/>
      <c r="I603" s="31"/>
    </row>
    <row r="604" spans="2:9" ht="12.75">
      <c r="B604" s="318"/>
      <c r="C604" s="104"/>
      <c r="D604" s="105"/>
      <c r="E604" s="18"/>
      <c r="F604" s="18"/>
      <c r="G604" s="18"/>
      <c r="H604" s="18"/>
      <c r="I604" s="31"/>
    </row>
    <row r="605" spans="2:9" ht="12.75">
      <c r="B605" s="318"/>
      <c r="C605" s="104"/>
      <c r="D605" s="105"/>
      <c r="E605" s="18"/>
      <c r="F605" s="18"/>
      <c r="G605" s="18"/>
      <c r="H605" s="18"/>
      <c r="I605" s="31"/>
    </row>
    <row r="606" spans="2:9" ht="12.75">
      <c r="B606" s="318"/>
      <c r="C606" s="104"/>
      <c r="D606" s="105"/>
      <c r="E606" s="18"/>
      <c r="F606" s="18"/>
      <c r="G606" s="18"/>
      <c r="H606" s="18"/>
      <c r="I606" s="31"/>
    </row>
    <row r="607" spans="2:9" ht="12.75">
      <c r="B607" s="318"/>
      <c r="C607" s="104"/>
      <c r="D607" s="105"/>
      <c r="E607" s="18"/>
      <c r="F607" s="18"/>
      <c r="G607" s="18"/>
      <c r="H607" s="18"/>
      <c r="I607" s="31"/>
    </row>
    <row r="608" spans="2:9" ht="12.75">
      <c r="B608" s="318"/>
      <c r="C608" s="104"/>
      <c r="D608" s="105"/>
      <c r="E608" s="18"/>
      <c r="F608" s="18"/>
      <c r="G608" s="18"/>
      <c r="H608" s="18"/>
      <c r="I608" s="31"/>
    </row>
    <row r="609" spans="2:9" ht="12.75">
      <c r="B609" s="318"/>
      <c r="C609" s="104"/>
      <c r="D609" s="105"/>
      <c r="E609" s="18"/>
      <c r="F609" s="18"/>
      <c r="G609" s="18"/>
      <c r="H609" s="18"/>
      <c r="I609" s="31"/>
    </row>
    <row r="610" spans="2:9" ht="12.75">
      <c r="B610" s="318"/>
      <c r="C610" s="104"/>
      <c r="D610" s="105"/>
      <c r="E610" s="18"/>
      <c r="F610" s="18"/>
      <c r="G610" s="18"/>
      <c r="H610" s="18"/>
      <c r="I610" s="31"/>
    </row>
    <row r="611" spans="2:9" ht="12.75">
      <c r="B611" s="318"/>
      <c r="C611" s="104"/>
      <c r="D611" s="105"/>
      <c r="E611" s="18"/>
      <c r="F611" s="18"/>
      <c r="G611" s="18"/>
      <c r="H611" s="18"/>
      <c r="I611" s="31"/>
    </row>
    <row r="612" spans="2:9" ht="12.75">
      <c r="B612" s="318"/>
      <c r="C612" s="104"/>
      <c r="D612" s="105"/>
      <c r="E612" s="18"/>
      <c r="F612" s="18"/>
      <c r="G612" s="18"/>
      <c r="H612" s="18"/>
      <c r="I612" s="31"/>
    </row>
    <row r="613" spans="2:9" ht="12.75">
      <c r="B613" s="318"/>
      <c r="C613" s="104"/>
      <c r="D613" s="105"/>
      <c r="E613" s="18"/>
      <c r="F613" s="18"/>
      <c r="G613" s="18"/>
      <c r="H613" s="18"/>
      <c r="I613" s="31"/>
    </row>
    <row r="614" spans="2:9" ht="12.75">
      <c r="B614" s="318"/>
      <c r="C614" s="104"/>
      <c r="D614" s="105"/>
      <c r="E614" s="18"/>
      <c r="F614" s="18"/>
      <c r="G614" s="18"/>
      <c r="H614" s="18"/>
      <c r="I614" s="31"/>
    </row>
    <row r="615" spans="2:9" ht="12.75">
      <c r="B615" s="318"/>
      <c r="C615" s="104"/>
      <c r="D615" s="105"/>
      <c r="E615" s="18"/>
      <c r="F615" s="18"/>
      <c r="G615" s="18"/>
      <c r="H615" s="18"/>
      <c r="I615" s="31"/>
    </row>
    <row r="616" spans="2:9" ht="12.75">
      <c r="B616" s="318"/>
      <c r="C616" s="104"/>
      <c r="D616" s="105"/>
      <c r="E616" s="18"/>
      <c r="F616" s="18"/>
      <c r="G616" s="18"/>
      <c r="H616" s="18"/>
      <c r="I616" s="31"/>
    </row>
    <row r="617" spans="2:9" ht="12.75">
      <c r="B617" s="318"/>
      <c r="C617" s="104"/>
      <c r="D617" s="105"/>
      <c r="E617" s="18"/>
      <c r="F617" s="18"/>
      <c r="G617" s="18"/>
      <c r="H617" s="18"/>
      <c r="I617" s="31"/>
    </row>
    <row r="618" spans="2:9" ht="12.75">
      <c r="B618" s="318"/>
      <c r="C618" s="104"/>
      <c r="D618" s="105"/>
      <c r="E618" s="18"/>
      <c r="F618" s="18"/>
      <c r="G618" s="18"/>
      <c r="H618" s="18"/>
      <c r="I618" s="31"/>
    </row>
    <row r="619" spans="2:9" ht="12.75">
      <c r="B619" s="318"/>
      <c r="C619" s="104"/>
      <c r="D619" s="105"/>
      <c r="E619" s="18"/>
      <c r="F619" s="18"/>
      <c r="G619" s="18"/>
      <c r="H619" s="18"/>
      <c r="I619" s="31"/>
    </row>
    <row r="620" spans="2:9" ht="12.75">
      <c r="B620" s="318"/>
      <c r="C620" s="104"/>
      <c r="D620" s="105"/>
      <c r="E620" s="18"/>
      <c r="F620" s="18"/>
      <c r="G620" s="18"/>
      <c r="H620" s="18"/>
      <c r="I620" s="31"/>
    </row>
    <row r="621" spans="2:9" ht="12.75">
      <c r="B621" s="318"/>
      <c r="C621" s="104"/>
      <c r="D621" s="105"/>
      <c r="E621" s="18"/>
      <c r="F621" s="18"/>
      <c r="G621" s="18"/>
      <c r="H621" s="18"/>
      <c r="I621" s="31"/>
    </row>
    <row r="622" spans="2:9" ht="12.75">
      <c r="B622" s="318"/>
      <c r="C622" s="104"/>
      <c r="D622" s="105"/>
      <c r="E622" s="18"/>
      <c r="F622" s="18"/>
      <c r="G622" s="18"/>
      <c r="H622" s="18"/>
      <c r="I622" s="31"/>
    </row>
    <row r="623" spans="2:9" ht="12.75">
      <c r="B623" s="318"/>
      <c r="C623" s="104"/>
      <c r="D623" s="105"/>
      <c r="E623" s="18"/>
      <c r="F623" s="18"/>
      <c r="G623" s="18"/>
      <c r="H623" s="18"/>
      <c r="I623" s="31"/>
    </row>
    <row r="624" spans="2:9" ht="12.75">
      <c r="B624" s="318"/>
      <c r="C624" s="104"/>
      <c r="D624" s="105"/>
      <c r="E624" s="18"/>
      <c r="F624" s="18"/>
      <c r="G624" s="18"/>
      <c r="H624" s="18"/>
      <c r="I624" s="31"/>
    </row>
    <row r="625" spans="2:9" ht="12.75">
      <c r="B625" s="318"/>
      <c r="C625" s="104"/>
      <c r="D625" s="105"/>
      <c r="E625" s="18"/>
      <c r="F625" s="18"/>
      <c r="G625" s="18"/>
      <c r="H625" s="18"/>
      <c r="I625" s="31"/>
    </row>
    <row r="626" spans="2:9" ht="12.75">
      <c r="B626" s="318"/>
      <c r="C626" s="104"/>
      <c r="D626" s="105"/>
      <c r="E626" s="18"/>
      <c r="F626" s="18"/>
      <c r="G626" s="18"/>
      <c r="H626" s="18"/>
      <c r="I626" s="31"/>
    </row>
    <row r="627" spans="2:9" ht="12.75">
      <c r="B627" s="318"/>
      <c r="C627" s="104"/>
      <c r="D627" s="105"/>
      <c r="E627" s="18"/>
      <c r="F627" s="18"/>
      <c r="G627" s="18"/>
      <c r="H627" s="18"/>
      <c r="I627" s="31"/>
    </row>
    <row r="628" spans="2:9" ht="12.75">
      <c r="B628" s="318"/>
      <c r="C628" s="104"/>
      <c r="D628" s="105"/>
      <c r="E628" s="18"/>
      <c r="F628" s="18"/>
      <c r="G628" s="18"/>
      <c r="H628" s="18"/>
      <c r="I628" s="31"/>
    </row>
    <row r="629" spans="2:9" ht="12.75">
      <c r="B629" s="318"/>
      <c r="C629" s="104"/>
      <c r="D629" s="105"/>
      <c r="E629" s="18"/>
      <c r="F629" s="18"/>
      <c r="G629" s="18"/>
      <c r="H629" s="18"/>
      <c r="I629" s="31"/>
    </row>
    <row r="630" spans="2:9" ht="12.75">
      <c r="B630" s="318"/>
      <c r="C630" s="104"/>
      <c r="D630" s="105"/>
      <c r="E630" s="18"/>
      <c r="F630" s="18"/>
      <c r="G630" s="18"/>
      <c r="H630" s="18"/>
      <c r="I630" s="31"/>
    </row>
    <row r="631" spans="2:9" ht="12.75">
      <c r="B631" s="318"/>
      <c r="C631" s="104"/>
      <c r="D631" s="105"/>
      <c r="E631" s="18"/>
      <c r="F631" s="18"/>
      <c r="G631" s="18"/>
      <c r="H631" s="18"/>
      <c r="I631" s="31"/>
    </row>
    <row r="632" spans="2:9" ht="12.75">
      <c r="B632" s="318"/>
      <c r="C632" s="104"/>
      <c r="D632" s="105"/>
      <c r="E632" s="18"/>
      <c r="F632" s="18"/>
      <c r="G632" s="18"/>
      <c r="H632" s="18"/>
      <c r="I632" s="31"/>
    </row>
    <row r="633" spans="2:9" ht="12.75">
      <c r="B633" s="318"/>
      <c r="C633" s="104"/>
      <c r="D633" s="105"/>
      <c r="E633" s="18"/>
      <c r="F633" s="18"/>
      <c r="G633" s="18"/>
      <c r="H633" s="18"/>
      <c r="I633" s="31"/>
    </row>
    <row r="634" spans="2:9" ht="12.75">
      <c r="B634" s="318"/>
      <c r="C634" s="104"/>
      <c r="D634" s="105"/>
      <c r="E634" s="18"/>
      <c r="F634" s="18"/>
      <c r="G634" s="18"/>
      <c r="H634" s="18"/>
      <c r="I634" s="31"/>
    </row>
    <row r="635" spans="2:9" ht="12.75">
      <c r="B635" s="318"/>
      <c r="C635" s="104"/>
      <c r="D635" s="105"/>
      <c r="E635" s="18"/>
      <c r="F635" s="18"/>
      <c r="G635" s="18"/>
      <c r="H635" s="18"/>
      <c r="I635" s="31"/>
    </row>
    <row r="636" spans="2:9" ht="12.75">
      <c r="B636" s="318"/>
      <c r="C636" s="104"/>
      <c r="D636" s="105"/>
      <c r="E636" s="18"/>
      <c r="F636" s="18"/>
      <c r="G636" s="18"/>
      <c r="H636" s="18"/>
      <c r="I636" s="31"/>
    </row>
    <row r="637" spans="2:9" ht="12.75">
      <c r="B637" s="318"/>
      <c r="C637" s="104"/>
      <c r="D637" s="105"/>
      <c r="E637" s="18"/>
      <c r="F637" s="18"/>
      <c r="G637" s="18"/>
      <c r="H637" s="18"/>
      <c r="I637" s="31"/>
    </row>
    <row r="638" spans="2:9" ht="12.75">
      <c r="B638" s="318"/>
      <c r="C638" s="104"/>
      <c r="D638" s="105"/>
      <c r="E638" s="18"/>
      <c r="F638" s="18"/>
      <c r="G638" s="18"/>
      <c r="H638" s="18"/>
      <c r="I638" s="31"/>
    </row>
    <row r="639" spans="2:9" ht="12.75">
      <c r="B639" s="318"/>
      <c r="C639" s="104"/>
      <c r="D639" s="105"/>
      <c r="E639" s="18"/>
      <c r="F639" s="18"/>
      <c r="G639" s="18"/>
      <c r="H639" s="18"/>
      <c r="I639" s="31"/>
    </row>
    <row r="640" spans="2:9" ht="12.75">
      <c r="B640" s="318"/>
      <c r="C640" s="104"/>
      <c r="D640" s="105"/>
      <c r="E640" s="18"/>
      <c r="F640" s="18"/>
      <c r="G640" s="18"/>
      <c r="H640" s="18"/>
      <c r="I640" s="31"/>
    </row>
    <row r="641" spans="2:9" ht="12.75">
      <c r="B641" s="318"/>
      <c r="C641" s="104"/>
      <c r="D641" s="105"/>
      <c r="E641" s="18"/>
      <c r="F641" s="18"/>
      <c r="G641" s="18"/>
      <c r="H641" s="18"/>
      <c r="I641" s="31"/>
    </row>
    <row r="642" spans="2:9" ht="12.75">
      <c r="B642" s="318"/>
      <c r="C642" s="104"/>
      <c r="D642" s="105"/>
      <c r="E642" s="18"/>
      <c r="F642" s="18"/>
      <c r="G642" s="18"/>
      <c r="H642" s="18"/>
      <c r="I642" s="31"/>
    </row>
    <row r="643" spans="2:9" ht="12.75">
      <c r="B643" s="318"/>
      <c r="C643" s="104"/>
      <c r="D643" s="105"/>
      <c r="E643" s="18"/>
      <c r="F643" s="18"/>
      <c r="G643" s="18"/>
      <c r="H643" s="18"/>
      <c r="I643" s="31"/>
    </row>
    <row r="644" spans="2:9" ht="12.75">
      <c r="B644" s="318"/>
      <c r="C644" s="104"/>
      <c r="D644" s="105"/>
      <c r="E644" s="18"/>
      <c r="F644" s="18"/>
      <c r="G644" s="18"/>
      <c r="H644" s="18"/>
      <c r="I644" s="31"/>
    </row>
    <row r="645" spans="2:9" ht="12.75">
      <c r="B645" s="318"/>
      <c r="C645" s="104"/>
      <c r="D645" s="105"/>
      <c r="E645" s="18"/>
      <c r="F645" s="18"/>
      <c r="G645" s="18"/>
      <c r="H645" s="18"/>
      <c r="I645" s="31"/>
    </row>
    <row r="646" spans="2:9" ht="12.75">
      <c r="B646" s="318"/>
      <c r="C646" s="104"/>
      <c r="D646" s="105"/>
      <c r="E646" s="18"/>
      <c r="F646" s="18"/>
      <c r="G646" s="18"/>
      <c r="H646" s="18"/>
      <c r="I646" s="31"/>
    </row>
    <row r="647" spans="2:9" ht="12.75">
      <c r="B647" s="318"/>
      <c r="C647" s="104"/>
      <c r="D647" s="105"/>
      <c r="E647" s="18"/>
      <c r="F647" s="18"/>
      <c r="G647" s="18"/>
      <c r="H647" s="18"/>
      <c r="I647" s="31"/>
    </row>
    <row r="648" spans="2:9" ht="12.75">
      <c r="B648" s="318"/>
      <c r="C648" s="104"/>
      <c r="D648" s="105"/>
      <c r="E648" s="18"/>
      <c r="F648" s="18"/>
      <c r="G648" s="18"/>
      <c r="H648" s="18"/>
      <c r="I648" s="31"/>
    </row>
    <row r="649" spans="2:9" ht="12.75">
      <c r="B649" s="318"/>
      <c r="C649" s="104"/>
      <c r="D649" s="105"/>
      <c r="E649" s="18"/>
      <c r="F649" s="18"/>
      <c r="G649" s="18"/>
      <c r="H649" s="18"/>
      <c r="I649" s="31"/>
    </row>
    <row r="650" spans="2:9" ht="12.75">
      <c r="B650" s="318"/>
      <c r="C650" s="104"/>
      <c r="D650" s="105"/>
      <c r="E650" s="18"/>
      <c r="F650" s="18"/>
      <c r="G650" s="18"/>
      <c r="H650" s="18"/>
      <c r="I650" s="31"/>
    </row>
    <row r="651" spans="2:9" ht="12.75">
      <c r="B651" s="318"/>
      <c r="C651" s="104"/>
      <c r="D651" s="105"/>
      <c r="E651" s="18"/>
      <c r="F651" s="18"/>
      <c r="G651" s="18"/>
      <c r="H651" s="18"/>
      <c r="I651" s="31"/>
    </row>
    <row r="652" spans="2:9" ht="12.75">
      <c r="B652" s="318"/>
      <c r="C652" s="104"/>
      <c r="D652" s="105"/>
      <c r="E652" s="18"/>
      <c r="F652" s="18"/>
      <c r="G652" s="18"/>
      <c r="H652" s="18"/>
      <c r="I652" s="31"/>
    </row>
    <row r="653" spans="2:9" ht="12.75">
      <c r="B653" s="318"/>
      <c r="C653" s="104"/>
      <c r="D653" s="105"/>
      <c r="E653" s="18"/>
      <c r="F653" s="18"/>
      <c r="G653" s="18"/>
      <c r="H653" s="18"/>
      <c r="I653" s="31"/>
    </row>
    <row r="654" spans="2:9" ht="12.75">
      <c r="B654" s="318"/>
      <c r="C654" s="104"/>
      <c r="D654" s="105"/>
      <c r="E654" s="18"/>
      <c r="F654" s="18"/>
      <c r="G654" s="18"/>
      <c r="H654" s="18"/>
      <c r="I654" s="31"/>
    </row>
    <row r="655" spans="2:9" ht="12.75">
      <c r="B655" s="318"/>
      <c r="C655" s="104"/>
      <c r="D655" s="105"/>
      <c r="E655" s="18"/>
      <c r="F655" s="18"/>
      <c r="G655" s="18"/>
      <c r="H655" s="18"/>
      <c r="I655" s="31"/>
    </row>
    <row r="656" spans="2:9" ht="12.75">
      <c r="B656" s="318"/>
      <c r="C656" s="104"/>
      <c r="D656" s="105"/>
      <c r="E656" s="18"/>
      <c r="F656" s="18"/>
      <c r="G656" s="18"/>
      <c r="H656" s="18"/>
      <c r="I656" s="31"/>
    </row>
    <row r="657" spans="2:9" ht="12.75">
      <c r="B657" s="318"/>
      <c r="C657" s="104"/>
      <c r="D657" s="105"/>
      <c r="E657" s="18"/>
      <c r="F657" s="18"/>
      <c r="G657" s="18"/>
      <c r="H657" s="18"/>
      <c r="I657" s="31"/>
    </row>
    <row r="658" spans="2:9" ht="12.75">
      <c r="B658" s="318"/>
      <c r="C658" s="104"/>
      <c r="D658" s="105"/>
      <c r="E658" s="18"/>
      <c r="F658" s="18"/>
      <c r="G658" s="18"/>
      <c r="H658" s="18"/>
      <c r="I658" s="31"/>
    </row>
    <row r="659" spans="2:9" ht="12.75">
      <c r="B659" s="318"/>
      <c r="C659" s="104"/>
      <c r="D659" s="105"/>
      <c r="E659" s="18"/>
      <c r="F659" s="18"/>
      <c r="G659" s="18"/>
      <c r="H659" s="18"/>
      <c r="I659" s="31"/>
    </row>
    <row r="660" spans="2:9" ht="12.75">
      <c r="B660" s="318"/>
      <c r="C660" s="104"/>
      <c r="D660" s="105"/>
      <c r="E660" s="18"/>
      <c r="F660" s="18"/>
      <c r="G660" s="18"/>
      <c r="H660" s="18"/>
      <c r="I660" s="31"/>
    </row>
    <row r="661" spans="2:9" ht="12.75">
      <c r="B661" s="318"/>
      <c r="C661" s="104"/>
      <c r="D661" s="105"/>
      <c r="E661" s="18"/>
      <c r="F661" s="18"/>
      <c r="G661" s="18"/>
      <c r="H661" s="18"/>
      <c r="I661" s="31"/>
    </row>
    <row r="662" spans="2:9" ht="12.75">
      <c r="B662" s="318"/>
      <c r="C662" s="104"/>
      <c r="D662" s="105"/>
      <c r="E662" s="18"/>
      <c r="F662" s="18"/>
      <c r="G662" s="18"/>
      <c r="H662" s="18"/>
      <c r="I662" s="31"/>
    </row>
    <row r="663" spans="2:9" ht="12.75">
      <c r="B663" s="318"/>
      <c r="C663" s="104"/>
      <c r="D663" s="105"/>
      <c r="E663" s="18"/>
      <c r="F663" s="18"/>
      <c r="G663" s="18"/>
      <c r="H663" s="18"/>
      <c r="I663" s="31"/>
    </row>
    <row r="664" spans="2:9" ht="12.75">
      <c r="B664" s="318"/>
      <c r="C664" s="104"/>
      <c r="D664" s="105"/>
      <c r="E664" s="18"/>
      <c r="F664" s="18"/>
      <c r="G664" s="18"/>
      <c r="H664" s="18"/>
      <c r="I664" s="31"/>
    </row>
    <row r="665" spans="2:9" ht="12.75">
      <c r="B665" s="318"/>
      <c r="C665" s="104"/>
      <c r="D665" s="105"/>
      <c r="E665" s="18"/>
      <c r="F665" s="18"/>
      <c r="G665" s="18"/>
      <c r="H665" s="18"/>
      <c r="I665" s="31"/>
    </row>
    <row r="666" spans="2:9" ht="12.75">
      <c r="B666" s="318"/>
      <c r="C666" s="104"/>
      <c r="D666" s="105"/>
      <c r="E666" s="18"/>
      <c r="F666" s="18"/>
      <c r="G666" s="18"/>
      <c r="H666" s="18"/>
      <c r="I666" s="31"/>
    </row>
    <row r="667" spans="2:9" ht="12.75">
      <c r="B667" s="318"/>
      <c r="C667" s="104"/>
      <c r="D667" s="105"/>
      <c r="E667" s="18"/>
      <c r="F667" s="18"/>
      <c r="G667" s="18"/>
      <c r="H667" s="18"/>
      <c r="I667" s="31"/>
    </row>
    <row r="668" spans="2:9" ht="12.75">
      <c r="B668" s="318"/>
      <c r="C668" s="104"/>
      <c r="D668" s="105"/>
      <c r="E668" s="18"/>
      <c r="F668" s="18"/>
      <c r="G668" s="18"/>
      <c r="H668" s="18"/>
      <c r="I668" s="31"/>
    </row>
    <row r="669" spans="2:9" ht="12.75">
      <c r="B669" s="318"/>
      <c r="C669" s="104"/>
      <c r="D669" s="105"/>
      <c r="E669" s="18"/>
      <c r="F669" s="18"/>
      <c r="G669" s="18"/>
      <c r="H669" s="18"/>
      <c r="I669" s="31"/>
    </row>
    <row r="670" spans="2:9" ht="12.75">
      <c r="B670" s="318"/>
      <c r="C670" s="104"/>
      <c r="D670" s="105"/>
      <c r="E670" s="18"/>
      <c r="F670" s="18"/>
      <c r="G670" s="18"/>
      <c r="H670" s="18"/>
      <c r="I670" s="31"/>
    </row>
    <row r="671" spans="2:9" ht="12.75">
      <c r="B671" s="318"/>
      <c r="C671" s="104"/>
      <c r="D671" s="105"/>
      <c r="E671" s="18"/>
      <c r="F671" s="18"/>
      <c r="G671" s="18"/>
      <c r="H671" s="18"/>
      <c r="I671" s="31"/>
    </row>
    <row r="672" spans="2:9" ht="12.75">
      <c r="B672" s="318"/>
      <c r="C672" s="104"/>
      <c r="D672" s="105"/>
      <c r="E672" s="18"/>
      <c r="F672" s="18"/>
      <c r="G672" s="18"/>
      <c r="H672" s="18"/>
      <c r="I672" s="31"/>
    </row>
    <row r="673" spans="2:9" ht="12.75">
      <c r="B673" s="318"/>
      <c r="C673" s="104"/>
      <c r="D673" s="105"/>
      <c r="E673" s="18"/>
      <c r="F673" s="18"/>
      <c r="G673" s="18"/>
      <c r="H673" s="18"/>
      <c r="I673" s="31"/>
    </row>
    <row r="674" spans="2:9" ht="12.75">
      <c r="B674" s="318"/>
      <c r="C674" s="104"/>
      <c r="D674" s="105"/>
      <c r="E674" s="18"/>
      <c r="F674" s="18"/>
      <c r="G674" s="18"/>
      <c r="H674" s="18"/>
      <c r="I674" s="31"/>
    </row>
    <row r="675" spans="2:9" ht="12.75">
      <c r="B675" s="318"/>
      <c r="C675" s="104"/>
      <c r="D675" s="105"/>
      <c r="E675" s="18"/>
      <c r="F675" s="18"/>
      <c r="G675" s="18"/>
      <c r="H675" s="18"/>
      <c r="I675" s="31"/>
    </row>
    <row r="676" spans="2:9" ht="12.75">
      <c r="B676" s="318"/>
      <c r="C676" s="104"/>
      <c r="D676" s="105"/>
      <c r="E676" s="18"/>
      <c r="F676" s="18"/>
      <c r="G676" s="18"/>
      <c r="H676" s="18"/>
      <c r="I676" s="31"/>
    </row>
    <row r="677" spans="2:9" ht="12.75">
      <c r="B677" s="318"/>
      <c r="C677" s="104"/>
      <c r="D677" s="105"/>
      <c r="E677" s="18"/>
      <c r="F677" s="18"/>
      <c r="G677" s="18"/>
      <c r="H677" s="18"/>
      <c r="I677" s="31"/>
    </row>
    <row r="678" spans="2:9" ht="12.75">
      <c r="B678" s="318"/>
      <c r="C678" s="104"/>
      <c r="D678" s="105"/>
      <c r="E678" s="18"/>
      <c r="F678" s="18"/>
      <c r="G678" s="18"/>
      <c r="H678" s="18"/>
      <c r="I678" s="31"/>
    </row>
    <row r="679" spans="2:9" ht="12.75">
      <c r="B679" s="318"/>
      <c r="C679" s="104"/>
      <c r="D679" s="105"/>
      <c r="E679" s="18"/>
      <c r="F679" s="18"/>
      <c r="G679" s="18"/>
      <c r="H679" s="18"/>
      <c r="I679" s="31"/>
    </row>
    <row r="680" spans="2:9" ht="12.75">
      <c r="B680" s="318"/>
      <c r="C680" s="104"/>
      <c r="D680" s="105"/>
      <c r="E680" s="18"/>
      <c r="F680" s="18"/>
      <c r="G680" s="18"/>
      <c r="H680" s="18"/>
      <c r="I680" s="31"/>
    </row>
    <row r="681" spans="2:9" ht="12.75">
      <c r="B681" s="318"/>
      <c r="C681" s="104"/>
      <c r="D681" s="105"/>
      <c r="E681" s="18"/>
      <c r="F681" s="18"/>
      <c r="G681" s="18"/>
      <c r="H681" s="18"/>
      <c r="I681" s="31"/>
    </row>
    <row r="682" spans="2:9" ht="12.75">
      <c r="B682" s="318"/>
      <c r="C682" s="104"/>
      <c r="D682" s="105"/>
      <c r="E682" s="18"/>
      <c r="F682" s="18"/>
      <c r="G682" s="18"/>
      <c r="H682" s="18"/>
      <c r="I682" s="31"/>
    </row>
    <row r="683" spans="2:9" ht="12.75">
      <c r="B683" s="318"/>
      <c r="C683" s="104"/>
      <c r="D683" s="105"/>
      <c r="E683" s="18"/>
      <c r="F683" s="18"/>
      <c r="G683" s="18"/>
      <c r="H683" s="18"/>
      <c r="I683" s="31"/>
    </row>
    <row r="684" spans="2:9" ht="12.75">
      <c r="B684" s="318"/>
      <c r="C684" s="104"/>
      <c r="D684" s="105"/>
      <c r="E684" s="18"/>
      <c r="F684" s="18"/>
      <c r="G684" s="18"/>
      <c r="H684" s="18"/>
      <c r="I684" s="31"/>
    </row>
    <row r="685" spans="2:9" ht="12.75">
      <c r="B685" s="318"/>
      <c r="C685" s="104"/>
      <c r="D685" s="105"/>
      <c r="E685" s="18"/>
      <c r="F685" s="18"/>
      <c r="G685" s="18"/>
      <c r="H685" s="18"/>
      <c r="I685" s="31"/>
    </row>
    <row r="686" spans="2:9" ht="12.75">
      <c r="B686" s="318"/>
      <c r="C686" s="104"/>
      <c r="D686" s="105"/>
      <c r="E686" s="18"/>
      <c r="F686" s="18"/>
      <c r="G686" s="18"/>
      <c r="H686" s="18"/>
      <c r="I686" s="31"/>
    </row>
    <row r="687" spans="2:9" ht="12.75">
      <c r="B687" s="318"/>
      <c r="C687" s="104"/>
      <c r="D687" s="105"/>
      <c r="E687" s="18"/>
      <c r="F687" s="18"/>
      <c r="G687" s="18"/>
      <c r="H687" s="18"/>
      <c r="I687" s="31"/>
    </row>
    <row r="688" spans="2:9" ht="12.75">
      <c r="B688" s="318"/>
      <c r="C688" s="104"/>
      <c r="D688" s="105"/>
      <c r="E688" s="18"/>
      <c r="F688" s="18"/>
      <c r="G688" s="18"/>
      <c r="H688" s="18"/>
      <c r="I688" s="31"/>
    </row>
    <row r="689" spans="2:9" ht="12.75">
      <c r="B689" s="318"/>
      <c r="C689" s="104"/>
      <c r="D689" s="105"/>
      <c r="E689" s="18"/>
      <c r="F689" s="18"/>
      <c r="G689" s="18"/>
      <c r="H689" s="18"/>
      <c r="I689" s="31"/>
    </row>
    <row r="690" spans="2:9" ht="12.75">
      <c r="B690" s="318"/>
      <c r="C690" s="104"/>
      <c r="D690" s="105"/>
      <c r="E690" s="18"/>
      <c r="F690" s="18"/>
      <c r="G690" s="18"/>
      <c r="H690" s="18"/>
      <c r="I690" s="31"/>
    </row>
    <row r="691" spans="2:9" ht="12.75">
      <c r="B691" s="318"/>
      <c r="C691" s="104"/>
      <c r="D691" s="105"/>
      <c r="E691" s="18"/>
      <c r="F691" s="18"/>
      <c r="G691" s="18"/>
      <c r="H691" s="18"/>
      <c r="I691" s="31"/>
    </row>
    <row r="692" spans="2:9" ht="12.75">
      <c r="B692" s="318"/>
      <c r="C692" s="104"/>
      <c r="D692" s="105"/>
      <c r="E692" s="18"/>
      <c r="F692" s="18"/>
      <c r="G692" s="18"/>
      <c r="H692" s="18"/>
      <c r="I692" s="31"/>
    </row>
    <row r="693" spans="2:9" ht="12.75">
      <c r="B693" s="318"/>
      <c r="C693" s="104"/>
      <c r="D693" s="105"/>
      <c r="E693" s="18"/>
      <c r="F693" s="18"/>
      <c r="G693" s="18"/>
      <c r="H693" s="18"/>
      <c r="I693" s="31"/>
    </row>
    <row r="694" spans="2:9" ht="12.75">
      <c r="B694" s="318"/>
      <c r="C694" s="104"/>
      <c r="D694" s="105"/>
      <c r="E694" s="18"/>
      <c r="F694" s="18"/>
      <c r="G694" s="18"/>
      <c r="H694" s="18"/>
      <c r="I694" s="31"/>
    </row>
    <row r="695" spans="2:9" ht="12.75">
      <c r="B695" s="318"/>
      <c r="C695" s="104"/>
      <c r="D695" s="105"/>
      <c r="E695" s="18"/>
      <c r="F695" s="18"/>
      <c r="G695" s="18"/>
      <c r="H695" s="18"/>
      <c r="I695" s="31"/>
    </row>
    <row r="696" spans="2:9" ht="12.75">
      <c r="B696" s="318"/>
      <c r="C696" s="104"/>
      <c r="D696" s="105"/>
      <c r="E696" s="18"/>
      <c r="F696" s="18"/>
      <c r="G696" s="18"/>
      <c r="H696" s="18"/>
      <c r="I696" s="31"/>
    </row>
    <row r="697" spans="2:9" ht="12.75">
      <c r="B697" s="318"/>
      <c r="C697" s="104"/>
      <c r="D697" s="105"/>
      <c r="E697" s="18"/>
      <c r="F697" s="18"/>
      <c r="G697" s="18"/>
      <c r="H697" s="18"/>
      <c r="I697" s="31"/>
    </row>
    <row r="698" spans="2:9" ht="12.75">
      <c r="B698" s="318"/>
      <c r="C698" s="104"/>
      <c r="D698" s="105"/>
      <c r="E698" s="18"/>
      <c r="F698" s="18"/>
      <c r="G698" s="18"/>
      <c r="H698" s="18"/>
      <c r="I698" s="31"/>
    </row>
    <row r="699" spans="2:9" ht="12.75">
      <c r="B699" s="318"/>
      <c r="C699" s="104"/>
      <c r="D699" s="105"/>
      <c r="E699" s="18"/>
      <c r="F699" s="18"/>
      <c r="G699" s="18"/>
      <c r="H699" s="18"/>
      <c r="I699" s="31"/>
    </row>
    <row r="700" spans="2:9" ht="12.75">
      <c r="B700" s="318"/>
      <c r="C700" s="104"/>
      <c r="D700" s="105"/>
      <c r="E700" s="18"/>
      <c r="F700" s="18"/>
      <c r="G700" s="18"/>
      <c r="H700" s="18"/>
      <c r="I700" s="31"/>
    </row>
    <row r="701" spans="2:9" ht="12.75">
      <c r="B701" s="318"/>
      <c r="C701" s="104"/>
      <c r="D701" s="105"/>
      <c r="E701" s="18"/>
      <c r="F701" s="18"/>
      <c r="G701" s="18"/>
      <c r="H701" s="18"/>
      <c r="I701" s="31"/>
    </row>
    <row r="702" spans="2:9" ht="12.75">
      <c r="B702" s="318"/>
      <c r="C702" s="104"/>
      <c r="D702" s="105"/>
      <c r="E702" s="18"/>
      <c r="F702" s="18"/>
      <c r="G702" s="18"/>
      <c r="H702" s="18"/>
      <c r="I702" s="31"/>
    </row>
    <row r="703" spans="2:9" ht="12.75">
      <c r="B703" s="318"/>
      <c r="C703" s="104"/>
      <c r="D703" s="105"/>
      <c r="E703" s="18"/>
      <c r="F703" s="18"/>
      <c r="G703" s="18"/>
      <c r="H703" s="18"/>
      <c r="I703" s="31"/>
    </row>
    <row r="704" spans="2:9" ht="12.75">
      <c r="B704" s="318"/>
      <c r="C704" s="104"/>
      <c r="D704" s="105"/>
      <c r="E704" s="18"/>
      <c r="F704" s="18"/>
      <c r="G704" s="18"/>
      <c r="H704" s="18"/>
      <c r="I704" s="31"/>
    </row>
    <row r="705" spans="2:9" ht="12.75">
      <c r="B705" s="318"/>
      <c r="C705" s="104"/>
      <c r="D705" s="105"/>
      <c r="E705" s="18"/>
      <c r="F705" s="18"/>
      <c r="G705" s="18"/>
      <c r="H705" s="18"/>
      <c r="I705" s="31"/>
    </row>
    <row r="706" spans="2:9" ht="12.75">
      <c r="B706" s="318"/>
      <c r="C706" s="104"/>
      <c r="D706" s="105"/>
      <c r="E706" s="18"/>
      <c r="F706" s="18"/>
      <c r="G706" s="18"/>
      <c r="H706" s="18"/>
      <c r="I706" s="31"/>
    </row>
    <row r="707" spans="2:9" ht="12.75">
      <c r="B707" s="318"/>
      <c r="C707" s="104"/>
      <c r="D707" s="105"/>
      <c r="E707" s="18"/>
      <c r="F707" s="18"/>
      <c r="G707" s="18"/>
      <c r="H707" s="18"/>
      <c r="I707" s="31"/>
    </row>
    <row r="708" spans="2:9" ht="12.75">
      <c r="B708" s="318"/>
      <c r="C708" s="104"/>
      <c r="D708" s="105"/>
      <c r="E708" s="18"/>
      <c r="F708" s="18"/>
      <c r="G708" s="18"/>
      <c r="H708" s="18"/>
      <c r="I708" s="31"/>
    </row>
    <row r="709" spans="2:9" ht="12.75">
      <c r="B709" s="318"/>
      <c r="C709" s="104"/>
      <c r="D709" s="105"/>
      <c r="E709" s="18"/>
      <c r="F709" s="18"/>
      <c r="G709" s="18"/>
      <c r="H709" s="18"/>
      <c r="I709" s="31"/>
    </row>
    <row r="710" spans="2:9" ht="12.75">
      <c r="B710" s="318"/>
      <c r="C710" s="104"/>
      <c r="D710" s="105"/>
      <c r="E710" s="18"/>
      <c r="F710" s="18"/>
      <c r="G710" s="18"/>
      <c r="H710" s="18"/>
      <c r="I710" s="31"/>
    </row>
    <row r="711" spans="2:9" ht="12.75">
      <c r="B711" s="318"/>
      <c r="C711" s="104"/>
      <c r="D711" s="105"/>
      <c r="E711" s="18"/>
      <c r="F711" s="18"/>
      <c r="G711" s="18"/>
      <c r="H711" s="18"/>
      <c r="I711" s="31"/>
    </row>
    <row r="712" spans="2:9" ht="12.75">
      <c r="B712" s="318"/>
      <c r="C712" s="104"/>
      <c r="D712" s="105"/>
      <c r="E712" s="18"/>
      <c r="F712" s="18"/>
      <c r="G712" s="18"/>
      <c r="H712" s="18"/>
      <c r="I712" s="31"/>
    </row>
    <row r="713" spans="2:9" ht="12.75">
      <c r="B713" s="318"/>
      <c r="C713" s="104"/>
      <c r="D713" s="105"/>
      <c r="E713" s="18"/>
      <c r="F713" s="18"/>
      <c r="G713" s="18"/>
      <c r="H713" s="18"/>
      <c r="I713" s="31"/>
    </row>
    <row r="714" spans="2:9" ht="12.75">
      <c r="B714" s="318"/>
      <c r="C714" s="104"/>
      <c r="D714" s="105"/>
      <c r="E714" s="18"/>
      <c r="F714" s="18"/>
      <c r="G714" s="18"/>
      <c r="H714" s="18"/>
      <c r="I714" s="31"/>
    </row>
    <row r="715" spans="2:9" ht="12.75">
      <c r="B715" s="318"/>
      <c r="C715" s="104"/>
      <c r="D715" s="105"/>
      <c r="E715" s="18"/>
      <c r="F715" s="18"/>
      <c r="G715" s="18"/>
      <c r="H715" s="18"/>
      <c r="I715" s="31"/>
    </row>
    <row r="716" spans="2:9" ht="12.75">
      <c r="B716" s="318"/>
      <c r="C716" s="104"/>
      <c r="D716" s="105"/>
      <c r="E716" s="18"/>
      <c r="F716" s="18"/>
      <c r="G716" s="18"/>
      <c r="H716" s="18"/>
      <c r="I716" s="31"/>
    </row>
    <row r="717" spans="2:9" ht="12.75">
      <c r="B717" s="318"/>
      <c r="C717" s="104"/>
      <c r="D717" s="105"/>
      <c r="E717" s="18"/>
      <c r="F717" s="18"/>
      <c r="G717" s="18"/>
      <c r="H717" s="18"/>
      <c r="I717" s="31"/>
    </row>
    <row r="718" spans="2:9" ht="12.75">
      <c r="B718" s="318"/>
      <c r="C718" s="104"/>
      <c r="D718" s="105"/>
      <c r="E718" s="18"/>
      <c r="F718" s="18"/>
      <c r="G718" s="18"/>
      <c r="H718" s="18"/>
      <c r="I718" s="31"/>
    </row>
    <row r="719" spans="2:9" ht="12.75">
      <c r="B719" s="318"/>
      <c r="C719" s="104"/>
      <c r="D719" s="105"/>
      <c r="E719" s="18"/>
      <c r="F719" s="18"/>
      <c r="G719" s="18"/>
      <c r="H719" s="18"/>
      <c r="I719" s="31"/>
    </row>
    <row r="720" spans="2:9" ht="12.75">
      <c r="B720" s="318"/>
      <c r="C720" s="104"/>
      <c r="D720" s="105"/>
      <c r="E720" s="18"/>
      <c r="F720" s="18"/>
      <c r="G720" s="18"/>
      <c r="H720" s="18"/>
      <c r="I720" s="31"/>
    </row>
    <row r="721" spans="2:9" ht="12.75">
      <c r="B721" s="318"/>
      <c r="C721" s="104"/>
      <c r="D721" s="105"/>
      <c r="E721" s="18"/>
      <c r="F721" s="18"/>
      <c r="G721" s="18"/>
      <c r="H721" s="18"/>
      <c r="I721" s="31"/>
    </row>
    <row r="722" spans="2:9" ht="12.75">
      <c r="B722" s="318"/>
      <c r="C722" s="104"/>
      <c r="D722" s="105"/>
      <c r="E722" s="18"/>
      <c r="F722" s="18"/>
      <c r="G722" s="18"/>
      <c r="H722" s="18"/>
      <c r="I722" s="31"/>
    </row>
    <row r="723" spans="2:9" ht="12.75">
      <c r="B723" s="318"/>
      <c r="C723" s="104"/>
      <c r="D723" s="105"/>
      <c r="E723" s="18"/>
      <c r="F723" s="18"/>
      <c r="G723" s="18"/>
      <c r="H723" s="18"/>
      <c r="I723" s="31"/>
    </row>
    <row r="724" spans="2:9" ht="12.75">
      <c r="B724" s="318"/>
      <c r="C724" s="104"/>
      <c r="D724" s="105"/>
      <c r="E724" s="18"/>
      <c r="F724" s="18"/>
      <c r="G724" s="18"/>
      <c r="H724" s="18"/>
      <c r="I724" s="31"/>
    </row>
    <row r="725" spans="2:9" ht="12.75">
      <c r="B725" s="318"/>
      <c r="C725" s="104"/>
      <c r="D725" s="105"/>
      <c r="E725" s="18"/>
      <c r="F725" s="18"/>
      <c r="G725" s="18"/>
      <c r="H725" s="18"/>
      <c r="I725" s="31"/>
    </row>
    <row r="726" spans="2:9" ht="12.75">
      <c r="B726" s="318"/>
      <c r="C726" s="104"/>
      <c r="D726" s="105"/>
      <c r="E726" s="18"/>
      <c r="F726" s="18"/>
      <c r="G726" s="18"/>
      <c r="H726" s="18"/>
      <c r="I726" s="31"/>
    </row>
    <row r="727" spans="2:9" ht="12.75">
      <c r="B727" s="318"/>
      <c r="C727" s="104"/>
      <c r="D727" s="105"/>
      <c r="E727" s="18"/>
      <c r="F727" s="18"/>
      <c r="G727" s="18"/>
      <c r="H727" s="18"/>
      <c r="I727" s="31"/>
    </row>
    <row r="728" spans="2:9" ht="12.75">
      <c r="B728" s="318"/>
      <c r="C728" s="104"/>
      <c r="D728" s="105"/>
      <c r="E728" s="18"/>
      <c r="F728" s="18"/>
      <c r="G728" s="18"/>
      <c r="H728" s="18"/>
      <c r="I728" s="31"/>
    </row>
    <row r="729" spans="2:9" ht="12.75">
      <c r="B729" s="318"/>
      <c r="C729" s="104"/>
      <c r="D729" s="105"/>
      <c r="E729" s="18"/>
      <c r="F729" s="18"/>
      <c r="G729" s="18"/>
      <c r="H729" s="18"/>
      <c r="I729" s="31"/>
    </row>
    <row r="730" spans="2:9" ht="12.75">
      <c r="B730" s="318"/>
      <c r="C730" s="104"/>
      <c r="D730" s="105"/>
      <c r="E730" s="18"/>
      <c r="F730" s="18"/>
      <c r="G730" s="18"/>
      <c r="H730" s="18"/>
      <c r="I730" s="31"/>
    </row>
    <row r="731" spans="2:9" ht="12.75">
      <c r="B731" s="318"/>
      <c r="C731" s="104"/>
      <c r="D731" s="105"/>
      <c r="E731" s="18"/>
      <c r="F731" s="18"/>
      <c r="G731" s="18"/>
      <c r="H731" s="18"/>
      <c r="I731" s="31"/>
    </row>
    <row r="732" spans="2:9" ht="12.75">
      <c r="B732" s="318"/>
      <c r="C732" s="104"/>
      <c r="D732" s="105"/>
      <c r="E732" s="18"/>
      <c r="F732" s="18"/>
      <c r="G732" s="18"/>
      <c r="H732" s="18"/>
      <c r="I732" s="31"/>
    </row>
    <row r="733" spans="2:9" ht="12.75">
      <c r="B733" s="318"/>
      <c r="C733" s="104"/>
      <c r="D733" s="105"/>
      <c r="E733" s="18"/>
      <c r="F733" s="18"/>
      <c r="G733" s="18"/>
      <c r="H733" s="18"/>
      <c r="I733" s="31"/>
    </row>
    <row r="734" spans="2:9" ht="12.75">
      <c r="B734" s="318"/>
      <c r="C734" s="104"/>
      <c r="D734" s="105"/>
      <c r="E734" s="18"/>
      <c r="F734" s="18"/>
      <c r="G734" s="18"/>
      <c r="H734" s="18"/>
      <c r="I734" s="31"/>
    </row>
    <row r="735" spans="2:9" ht="12.75">
      <c r="B735" s="318"/>
      <c r="C735" s="104"/>
      <c r="D735" s="105"/>
      <c r="E735" s="18"/>
      <c r="F735" s="18"/>
      <c r="G735" s="18"/>
      <c r="H735" s="18"/>
      <c r="I735" s="31"/>
    </row>
    <row r="736" spans="2:9" ht="12.75">
      <c r="B736" s="318"/>
      <c r="C736" s="104"/>
      <c r="D736" s="105"/>
      <c r="E736" s="18"/>
      <c r="F736" s="18"/>
      <c r="G736" s="18"/>
      <c r="H736" s="18"/>
      <c r="I736" s="31"/>
    </row>
    <row r="737" spans="2:9" ht="12.75">
      <c r="B737" s="318"/>
      <c r="C737" s="104"/>
      <c r="D737" s="105"/>
      <c r="E737" s="18"/>
      <c r="F737" s="18"/>
      <c r="G737" s="18"/>
      <c r="H737" s="18"/>
      <c r="I737" s="31"/>
    </row>
    <row r="738" spans="2:9" ht="12.75">
      <c r="B738" s="318"/>
      <c r="C738" s="104"/>
      <c r="D738" s="105"/>
      <c r="E738" s="18"/>
      <c r="F738" s="18"/>
      <c r="G738" s="18"/>
      <c r="H738" s="18"/>
      <c r="I738" s="31"/>
    </row>
    <row r="739" spans="2:9" ht="12.75">
      <c r="B739" s="318"/>
      <c r="C739" s="104"/>
      <c r="D739" s="105"/>
      <c r="E739" s="18"/>
      <c r="F739" s="18"/>
      <c r="G739" s="18"/>
      <c r="H739" s="18"/>
      <c r="I739" s="31"/>
    </row>
    <row r="740" spans="2:9" ht="12.75">
      <c r="B740" s="318"/>
      <c r="C740" s="104"/>
      <c r="D740" s="105"/>
      <c r="E740" s="18"/>
      <c r="F740" s="18"/>
      <c r="G740" s="18"/>
      <c r="H740" s="18"/>
      <c r="I740" s="31"/>
    </row>
    <row r="741" spans="2:9" ht="12.75">
      <c r="B741" s="318"/>
      <c r="C741" s="104"/>
      <c r="D741" s="105"/>
      <c r="E741" s="18"/>
      <c r="F741" s="18"/>
      <c r="G741" s="18"/>
      <c r="H741" s="18"/>
      <c r="I741" s="31"/>
    </row>
    <row r="742" spans="2:9" ht="12.75">
      <c r="B742" s="318"/>
      <c r="C742" s="104"/>
      <c r="D742" s="105"/>
      <c r="E742" s="18"/>
      <c r="F742" s="18"/>
      <c r="G742" s="18"/>
      <c r="H742" s="18"/>
      <c r="I742" s="31"/>
    </row>
    <row r="743" spans="2:9" ht="12.75">
      <c r="B743" s="318"/>
      <c r="C743" s="104"/>
      <c r="D743" s="105"/>
      <c r="E743" s="18"/>
      <c r="F743" s="18"/>
      <c r="G743" s="18"/>
      <c r="H743" s="18"/>
      <c r="I743" s="31"/>
    </row>
    <row r="744" spans="2:9" ht="12.75">
      <c r="B744" s="318"/>
      <c r="C744" s="104"/>
      <c r="D744" s="105"/>
      <c r="E744" s="18"/>
      <c r="F744" s="18"/>
      <c r="G744" s="18"/>
      <c r="H744" s="18"/>
      <c r="I744" s="31"/>
    </row>
    <row r="745" spans="2:9" ht="12.75">
      <c r="B745" s="318"/>
      <c r="C745" s="104"/>
      <c r="D745" s="105"/>
      <c r="E745" s="18"/>
      <c r="F745" s="18"/>
      <c r="G745" s="18"/>
      <c r="H745" s="18"/>
      <c r="I745" s="31"/>
    </row>
    <row r="746" spans="2:9" ht="12.75">
      <c r="B746" s="318"/>
      <c r="C746" s="104"/>
      <c r="D746" s="105"/>
      <c r="E746" s="18"/>
      <c r="F746" s="18"/>
      <c r="G746" s="18"/>
      <c r="H746" s="18"/>
      <c r="I746" s="31"/>
    </row>
    <row r="747" spans="2:9" ht="12.75">
      <c r="B747" s="318"/>
      <c r="C747" s="104"/>
      <c r="D747" s="105"/>
      <c r="E747" s="18"/>
      <c r="F747" s="18"/>
      <c r="G747" s="18"/>
      <c r="H747" s="18"/>
      <c r="I747" s="31"/>
    </row>
    <row r="748" spans="2:9" ht="12.75">
      <c r="B748" s="318"/>
      <c r="C748" s="104"/>
      <c r="D748" s="105"/>
      <c r="E748" s="18"/>
      <c r="F748" s="18"/>
      <c r="G748" s="18"/>
      <c r="H748" s="18"/>
      <c r="I748" s="31"/>
    </row>
    <row r="749" spans="2:9" ht="12.75">
      <c r="B749" s="318"/>
      <c r="C749" s="104"/>
      <c r="D749" s="105"/>
      <c r="E749" s="18"/>
      <c r="F749" s="18"/>
      <c r="G749" s="18"/>
      <c r="H749" s="18"/>
      <c r="I749" s="31"/>
    </row>
    <row r="750" spans="2:9" ht="12.75">
      <c r="B750" s="318"/>
      <c r="C750" s="104"/>
      <c r="D750" s="105"/>
      <c r="E750" s="18"/>
      <c r="F750" s="18"/>
      <c r="G750" s="18"/>
      <c r="H750" s="18"/>
      <c r="I750" s="31"/>
    </row>
    <row r="751" spans="2:9" ht="12.75">
      <c r="B751" s="318"/>
      <c r="C751" s="104"/>
      <c r="D751" s="105"/>
      <c r="E751" s="18"/>
      <c r="F751" s="18"/>
      <c r="G751" s="18"/>
      <c r="H751" s="18"/>
      <c r="I751" s="31"/>
    </row>
    <row r="752" spans="2:9" ht="12.75">
      <c r="B752" s="318"/>
      <c r="C752" s="104"/>
      <c r="D752" s="105"/>
      <c r="E752" s="18"/>
      <c r="F752" s="18"/>
      <c r="G752" s="18"/>
      <c r="H752" s="18"/>
      <c r="I752" s="31"/>
    </row>
    <row r="753" spans="2:9" ht="12.75">
      <c r="B753" s="318"/>
      <c r="C753" s="104"/>
      <c r="D753" s="105"/>
      <c r="E753" s="18"/>
      <c r="F753" s="18"/>
      <c r="G753" s="18"/>
      <c r="H753" s="18"/>
      <c r="I753" s="31"/>
    </row>
    <row r="754" spans="2:9" ht="12.75">
      <c r="B754" s="318"/>
      <c r="C754" s="104"/>
      <c r="D754" s="105"/>
      <c r="E754" s="18"/>
      <c r="F754" s="18"/>
      <c r="G754" s="18"/>
      <c r="H754" s="18"/>
      <c r="I754" s="31"/>
    </row>
    <row r="755" spans="2:9" ht="12.75">
      <c r="B755" s="318"/>
      <c r="C755" s="104"/>
      <c r="D755" s="105"/>
      <c r="E755" s="18"/>
      <c r="F755" s="18"/>
      <c r="G755" s="18"/>
      <c r="H755" s="18"/>
      <c r="I755" s="31"/>
    </row>
    <row r="756" spans="2:9" ht="12.75">
      <c r="B756" s="318"/>
      <c r="C756" s="104"/>
      <c r="D756" s="105"/>
      <c r="E756" s="18"/>
      <c r="F756" s="18"/>
      <c r="G756" s="18"/>
      <c r="H756" s="18"/>
      <c r="I756" s="31"/>
    </row>
    <row r="757" spans="2:9" ht="12.75">
      <c r="B757" s="318"/>
      <c r="C757" s="104"/>
      <c r="D757" s="105"/>
      <c r="E757" s="18"/>
      <c r="F757" s="18"/>
      <c r="G757" s="18"/>
      <c r="H757" s="18"/>
      <c r="I757" s="31"/>
    </row>
    <row r="758" spans="2:9" ht="12.75">
      <c r="B758" s="318"/>
      <c r="C758" s="104"/>
      <c r="D758" s="105"/>
      <c r="E758" s="18"/>
      <c r="F758" s="18"/>
      <c r="G758" s="18"/>
      <c r="H758" s="18"/>
      <c r="I758" s="31"/>
    </row>
    <row r="759" spans="2:9" ht="12.75">
      <c r="B759" s="318"/>
      <c r="C759" s="104"/>
      <c r="D759" s="105"/>
      <c r="E759" s="18"/>
      <c r="F759" s="18"/>
      <c r="G759" s="18"/>
      <c r="H759" s="18"/>
      <c r="I759" s="31"/>
    </row>
    <row r="760" spans="2:9" ht="12.75">
      <c r="B760" s="318"/>
      <c r="C760" s="104"/>
      <c r="D760" s="105"/>
      <c r="E760" s="18"/>
      <c r="F760" s="18"/>
      <c r="G760" s="18"/>
      <c r="H760" s="18"/>
      <c r="I760" s="31"/>
    </row>
    <row r="761" spans="2:9" ht="12.75">
      <c r="B761" s="318"/>
      <c r="C761" s="104"/>
      <c r="D761" s="105"/>
      <c r="E761" s="18"/>
      <c r="F761" s="18"/>
      <c r="G761" s="18"/>
      <c r="H761" s="18"/>
      <c r="I761" s="31"/>
    </row>
    <row r="762" spans="2:9" ht="12.75">
      <c r="B762" s="318"/>
      <c r="C762" s="104"/>
      <c r="D762" s="105"/>
      <c r="E762" s="18"/>
      <c r="F762" s="18"/>
      <c r="G762" s="18"/>
      <c r="H762" s="18"/>
      <c r="I762" s="31"/>
    </row>
    <row r="763" spans="2:9" ht="12.75">
      <c r="B763" s="318"/>
      <c r="C763" s="104"/>
      <c r="D763" s="105"/>
      <c r="E763" s="18"/>
      <c r="F763" s="18"/>
      <c r="G763" s="18"/>
      <c r="H763" s="18"/>
      <c r="I763" s="31"/>
    </row>
    <row r="764" spans="2:9" ht="12.75">
      <c r="B764" s="318"/>
      <c r="C764" s="104"/>
      <c r="D764" s="105"/>
      <c r="E764" s="18"/>
      <c r="F764" s="18"/>
      <c r="G764" s="18"/>
      <c r="H764" s="18"/>
      <c r="I764" s="31"/>
    </row>
    <row r="765" spans="2:9" ht="12.75">
      <c r="B765" s="318"/>
      <c r="C765" s="104"/>
      <c r="D765" s="105"/>
      <c r="E765" s="18"/>
      <c r="F765" s="18"/>
      <c r="G765" s="18"/>
      <c r="H765" s="18"/>
      <c r="I765" s="31"/>
    </row>
    <row r="766" spans="2:9" ht="12.75">
      <c r="B766" s="318"/>
      <c r="C766" s="104"/>
      <c r="D766" s="105"/>
      <c r="E766" s="18"/>
      <c r="F766" s="18"/>
      <c r="G766" s="18"/>
      <c r="H766" s="18"/>
      <c r="I766" s="31"/>
    </row>
    <row r="767" spans="2:9" ht="12.75">
      <c r="B767" s="318"/>
      <c r="C767" s="104"/>
      <c r="D767" s="105"/>
      <c r="E767" s="18"/>
      <c r="F767" s="18"/>
      <c r="G767" s="18"/>
      <c r="H767" s="18"/>
      <c r="I767" s="31"/>
    </row>
    <row r="768" spans="2:9" ht="12.75">
      <c r="B768" s="318"/>
      <c r="C768" s="104"/>
      <c r="D768" s="105"/>
      <c r="E768" s="18"/>
      <c r="F768" s="18"/>
      <c r="G768" s="18"/>
      <c r="H768" s="18"/>
      <c r="I768" s="31"/>
    </row>
    <row r="769" spans="2:9" ht="12.75">
      <c r="B769" s="318"/>
      <c r="C769" s="104"/>
      <c r="D769" s="105"/>
      <c r="E769" s="18"/>
      <c r="F769" s="18"/>
      <c r="G769" s="18"/>
      <c r="H769" s="18"/>
      <c r="I769" s="31"/>
    </row>
    <row r="770" spans="2:9" ht="12.75">
      <c r="B770" s="318"/>
      <c r="C770" s="104"/>
      <c r="D770" s="105"/>
      <c r="E770" s="18"/>
      <c r="F770" s="18"/>
      <c r="G770" s="18"/>
      <c r="H770" s="18"/>
      <c r="I770" s="31"/>
    </row>
    <row r="771" spans="2:9" ht="12.75">
      <c r="B771" s="318"/>
      <c r="C771" s="104"/>
      <c r="D771" s="105"/>
      <c r="E771" s="18"/>
      <c r="F771" s="18"/>
      <c r="G771" s="18"/>
      <c r="H771" s="18"/>
      <c r="I771" s="31"/>
    </row>
    <row r="772" spans="2:9" ht="12.75">
      <c r="B772" s="318"/>
      <c r="C772" s="104"/>
      <c r="D772" s="105"/>
      <c r="E772" s="18"/>
      <c r="F772" s="18"/>
      <c r="G772" s="18"/>
      <c r="H772" s="18"/>
      <c r="I772" s="31"/>
    </row>
    <row r="773" spans="2:9" ht="12.75">
      <c r="B773" s="318"/>
      <c r="C773" s="104"/>
      <c r="D773" s="105"/>
      <c r="E773" s="18"/>
      <c r="F773" s="18"/>
      <c r="G773" s="18"/>
      <c r="H773" s="18"/>
      <c r="I773" s="31"/>
    </row>
    <row r="774" spans="2:9" ht="12.75">
      <c r="B774" s="318"/>
      <c r="C774" s="104"/>
      <c r="D774" s="105"/>
      <c r="E774" s="18"/>
      <c r="F774" s="18"/>
      <c r="G774" s="18"/>
      <c r="H774" s="18"/>
      <c r="I774" s="31"/>
    </row>
    <row r="775" spans="2:9" ht="12.75">
      <c r="B775" s="318"/>
      <c r="C775" s="104"/>
      <c r="D775" s="105"/>
      <c r="E775" s="18"/>
      <c r="F775" s="18"/>
      <c r="G775" s="18"/>
      <c r="H775" s="18"/>
      <c r="I775" s="31"/>
    </row>
    <row r="776" spans="2:9" ht="12.75">
      <c r="B776" s="318"/>
      <c r="C776" s="104"/>
      <c r="D776" s="105"/>
      <c r="E776" s="18"/>
      <c r="F776" s="18"/>
      <c r="G776" s="18"/>
      <c r="H776" s="18"/>
      <c r="I776" s="31"/>
    </row>
    <row r="777" spans="2:9" ht="12.75">
      <c r="B777" s="318"/>
      <c r="C777" s="104"/>
      <c r="D777" s="105"/>
      <c r="E777" s="18"/>
      <c r="F777" s="18"/>
      <c r="G777" s="18"/>
      <c r="H777" s="18"/>
      <c r="I777" s="31"/>
    </row>
    <row r="778" spans="2:9" ht="12.75">
      <c r="B778" s="318"/>
      <c r="C778" s="104"/>
      <c r="D778" s="105"/>
      <c r="E778" s="18"/>
      <c r="F778" s="18"/>
      <c r="G778" s="18"/>
      <c r="H778" s="18"/>
      <c r="I778" s="31"/>
    </row>
    <row r="779" spans="2:9" ht="12.75">
      <c r="B779" s="318"/>
      <c r="C779" s="104"/>
      <c r="D779" s="105"/>
      <c r="E779" s="18"/>
      <c r="F779" s="18"/>
      <c r="G779" s="18"/>
      <c r="H779" s="18"/>
      <c r="I779" s="31"/>
    </row>
    <row r="780" spans="2:9" ht="12.75">
      <c r="B780" s="318"/>
      <c r="C780" s="104"/>
      <c r="D780" s="105"/>
      <c r="E780" s="18"/>
      <c r="F780" s="18"/>
      <c r="G780" s="18"/>
      <c r="H780" s="18"/>
      <c r="I780" s="31"/>
    </row>
    <row r="781" spans="2:9" ht="12.75">
      <c r="B781" s="318"/>
      <c r="C781" s="104"/>
      <c r="D781" s="105"/>
      <c r="E781" s="18"/>
      <c r="F781" s="18"/>
      <c r="G781" s="18"/>
      <c r="H781" s="18"/>
      <c r="I781" s="31"/>
    </row>
    <row r="782" spans="2:9" ht="12.75">
      <c r="B782" s="318"/>
      <c r="C782" s="104"/>
      <c r="D782" s="105"/>
      <c r="E782" s="18"/>
      <c r="F782" s="18"/>
      <c r="G782" s="18"/>
      <c r="H782" s="18"/>
      <c r="I782" s="31"/>
    </row>
    <row r="783" spans="2:9" ht="12.75">
      <c r="B783" s="318"/>
      <c r="C783" s="104"/>
      <c r="D783" s="105"/>
      <c r="E783" s="18"/>
      <c r="F783" s="18"/>
      <c r="G783" s="18"/>
      <c r="H783" s="18"/>
      <c r="I783" s="31"/>
    </row>
    <row r="784" spans="2:9" ht="12.75">
      <c r="B784" s="318"/>
      <c r="C784" s="104"/>
      <c r="D784" s="105"/>
      <c r="E784" s="18"/>
      <c r="F784" s="18"/>
      <c r="G784" s="18"/>
      <c r="H784" s="18"/>
      <c r="I784" s="31"/>
    </row>
    <row r="785" spans="2:9" ht="12.75">
      <c r="B785" s="318"/>
      <c r="C785" s="104"/>
      <c r="D785" s="105"/>
      <c r="E785" s="18"/>
      <c r="F785" s="18"/>
      <c r="G785" s="18"/>
      <c r="H785" s="18"/>
      <c r="I785" s="31"/>
    </row>
    <row r="786" spans="2:9" ht="12.75">
      <c r="B786" s="318"/>
      <c r="C786" s="104"/>
      <c r="D786" s="105"/>
      <c r="E786" s="18"/>
      <c r="F786" s="18"/>
      <c r="G786" s="18"/>
      <c r="H786" s="18"/>
      <c r="I786" s="31"/>
    </row>
    <row r="787" spans="2:9" ht="12.75">
      <c r="B787" s="318"/>
      <c r="C787" s="104"/>
      <c r="D787" s="105"/>
      <c r="E787" s="18"/>
      <c r="F787" s="18"/>
      <c r="G787" s="18"/>
      <c r="H787" s="18"/>
      <c r="I787" s="31"/>
    </row>
    <row r="788" spans="2:9" ht="12.75">
      <c r="B788" s="318"/>
      <c r="C788" s="104"/>
      <c r="D788" s="105"/>
      <c r="E788" s="18"/>
      <c r="F788" s="18"/>
      <c r="G788" s="18"/>
      <c r="H788" s="18"/>
      <c r="I788" s="31"/>
    </row>
    <row r="789" spans="2:9" ht="12.75">
      <c r="B789" s="318"/>
      <c r="C789" s="104"/>
      <c r="D789" s="105"/>
      <c r="E789" s="18"/>
      <c r="F789" s="18"/>
      <c r="G789" s="18"/>
      <c r="H789" s="18"/>
      <c r="I789" s="31"/>
    </row>
    <row r="790" spans="2:9" ht="12.75">
      <c r="B790" s="318"/>
      <c r="C790" s="104"/>
      <c r="D790" s="105"/>
      <c r="E790" s="18"/>
      <c r="F790" s="18"/>
      <c r="G790" s="18"/>
      <c r="H790" s="18"/>
      <c r="I790" s="31"/>
    </row>
    <row r="791" spans="2:9" ht="12.75">
      <c r="B791" s="318"/>
      <c r="C791" s="104"/>
      <c r="D791" s="105"/>
      <c r="E791" s="18"/>
      <c r="F791" s="18"/>
      <c r="G791" s="18"/>
      <c r="H791" s="18"/>
      <c r="I791" s="31"/>
    </row>
    <row r="792" spans="2:9" ht="12.75">
      <c r="B792" s="318"/>
      <c r="C792" s="104"/>
      <c r="D792" s="105"/>
      <c r="E792" s="18"/>
      <c r="F792" s="18"/>
      <c r="G792" s="18"/>
      <c r="H792" s="18"/>
      <c r="I792" s="31"/>
    </row>
    <row r="793" spans="2:9" ht="12.75">
      <c r="B793" s="318"/>
      <c r="C793" s="104"/>
      <c r="D793" s="105"/>
      <c r="E793" s="18"/>
      <c r="F793" s="18"/>
      <c r="G793" s="18"/>
      <c r="H793" s="18"/>
      <c r="I793" s="31"/>
    </row>
    <row r="794" spans="2:9" ht="12.75">
      <c r="B794" s="318"/>
      <c r="C794" s="104"/>
      <c r="D794" s="105"/>
      <c r="E794" s="18"/>
      <c r="F794" s="18"/>
      <c r="G794" s="18"/>
      <c r="H794" s="18"/>
      <c r="I794" s="31"/>
    </row>
    <row r="795" spans="2:9" ht="12.75">
      <c r="B795" s="318"/>
      <c r="C795" s="104"/>
      <c r="D795" s="105"/>
      <c r="E795" s="18"/>
      <c r="F795" s="18"/>
      <c r="G795" s="18"/>
      <c r="H795" s="18"/>
      <c r="I795" s="31"/>
    </row>
    <row r="796" spans="2:9" ht="12.75">
      <c r="B796" s="318"/>
      <c r="C796" s="104"/>
      <c r="D796" s="105"/>
      <c r="E796" s="18"/>
      <c r="F796" s="18"/>
      <c r="G796" s="18"/>
      <c r="H796" s="18"/>
      <c r="I796" s="31"/>
    </row>
    <row r="797" spans="2:9" ht="12.75">
      <c r="B797" s="318"/>
      <c r="C797" s="104"/>
      <c r="D797" s="105"/>
      <c r="E797" s="18"/>
      <c r="F797" s="18"/>
      <c r="G797" s="18"/>
      <c r="H797" s="18"/>
      <c r="I797" s="31"/>
    </row>
    <row r="798" spans="2:9" ht="12.75">
      <c r="B798" s="318"/>
      <c r="C798" s="104"/>
      <c r="D798" s="105"/>
      <c r="E798" s="18"/>
      <c r="F798" s="18"/>
      <c r="G798" s="18"/>
      <c r="H798" s="18"/>
      <c r="I798" s="31"/>
    </row>
    <row r="799" spans="2:9" ht="12.75">
      <c r="B799" s="318"/>
      <c r="C799" s="104"/>
      <c r="D799" s="105"/>
      <c r="E799" s="18"/>
      <c r="F799" s="18"/>
      <c r="G799" s="18"/>
      <c r="H799" s="18"/>
      <c r="I799" s="31"/>
    </row>
    <row r="800" spans="2:9" ht="12.75">
      <c r="B800" s="318"/>
      <c r="C800" s="104"/>
      <c r="D800" s="105"/>
      <c r="E800" s="18"/>
      <c r="F800" s="18"/>
      <c r="G800" s="18"/>
      <c r="H800" s="18"/>
      <c r="I800" s="31"/>
    </row>
    <row r="801" spans="2:9" ht="12.75">
      <c r="B801" s="318"/>
      <c r="C801" s="104"/>
      <c r="D801" s="105"/>
      <c r="E801" s="18"/>
      <c r="F801" s="18"/>
      <c r="G801" s="18"/>
      <c r="H801" s="18"/>
      <c r="I801" s="31"/>
    </row>
    <row r="802" spans="2:9" ht="12.75">
      <c r="B802" s="318"/>
      <c r="C802" s="104"/>
      <c r="D802" s="105"/>
      <c r="E802" s="18"/>
      <c r="F802" s="18"/>
      <c r="G802" s="18"/>
      <c r="H802" s="18"/>
      <c r="I802" s="31"/>
    </row>
    <row r="803" spans="2:9" ht="12.75">
      <c r="B803" s="318"/>
      <c r="C803" s="104"/>
      <c r="D803" s="105"/>
      <c r="E803" s="18"/>
      <c r="F803" s="18"/>
      <c r="G803" s="18"/>
      <c r="H803" s="18"/>
      <c r="I803" s="31"/>
    </row>
    <row r="804" spans="2:9" ht="12.75">
      <c r="B804" s="318"/>
      <c r="C804" s="104"/>
      <c r="D804" s="105"/>
      <c r="E804" s="18"/>
      <c r="F804" s="18"/>
      <c r="G804" s="18"/>
      <c r="H804" s="18"/>
      <c r="I804" s="31"/>
    </row>
    <row r="805" spans="2:9" ht="12.75">
      <c r="B805" s="318"/>
      <c r="C805" s="104"/>
      <c r="D805" s="105"/>
      <c r="E805" s="18"/>
      <c r="F805" s="18"/>
      <c r="G805" s="18"/>
      <c r="H805" s="18"/>
      <c r="I805" s="31"/>
    </row>
    <row r="806" spans="2:9" ht="12.75">
      <c r="B806" s="318"/>
      <c r="C806" s="104"/>
      <c r="D806" s="105"/>
      <c r="E806" s="18"/>
      <c r="F806" s="18"/>
      <c r="G806" s="18"/>
      <c r="H806" s="18"/>
      <c r="I806" s="31"/>
    </row>
    <row r="807" spans="2:9" ht="12.75">
      <c r="B807" s="318"/>
      <c r="C807" s="104"/>
      <c r="D807" s="105"/>
      <c r="E807" s="18"/>
      <c r="F807" s="18"/>
      <c r="G807" s="18"/>
      <c r="H807" s="18"/>
      <c r="I807" s="31"/>
    </row>
    <row r="808" spans="2:9" ht="12.75">
      <c r="B808" s="318"/>
      <c r="C808" s="104"/>
      <c r="D808" s="105"/>
      <c r="E808" s="18"/>
      <c r="F808" s="18"/>
      <c r="G808" s="18"/>
      <c r="H808" s="18"/>
      <c r="I808" s="31"/>
    </row>
    <row r="809" spans="2:9" ht="12.75">
      <c r="B809" s="318"/>
      <c r="C809" s="104"/>
      <c r="D809" s="105"/>
      <c r="E809" s="18"/>
      <c r="F809" s="18"/>
      <c r="G809" s="18"/>
      <c r="H809" s="18"/>
      <c r="I809" s="31"/>
    </row>
    <row r="810" spans="2:9" ht="12.75">
      <c r="B810" s="318"/>
      <c r="C810" s="104"/>
      <c r="D810" s="105"/>
      <c r="E810" s="18"/>
      <c r="F810" s="18"/>
      <c r="G810" s="18"/>
      <c r="H810" s="18"/>
      <c r="I810" s="31"/>
    </row>
    <row r="811" spans="2:9" ht="12.75">
      <c r="B811" s="318"/>
      <c r="C811" s="104"/>
      <c r="D811" s="105"/>
      <c r="E811" s="18"/>
      <c r="F811" s="18"/>
      <c r="G811" s="18"/>
      <c r="H811" s="18"/>
      <c r="I811" s="31"/>
    </row>
    <row r="812" spans="2:9" ht="12.75">
      <c r="B812" s="318"/>
      <c r="C812" s="104"/>
      <c r="D812" s="105"/>
      <c r="E812" s="18"/>
      <c r="F812" s="18"/>
      <c r="G812" s="18"/>
      <c r="H812" s="18"/>
      <c r="I812" s="31"/>
    </row>
    <row r="813" spans="2:9" ht="12.75">
      <c r="B813" s="318"/>
      <c r="C813" s="104"/>
      <c r="D813" s="105"/>
      <c r="E813" s="18"/>
      <c r="F813" s="18"/>
      <c r="G813" s="18"/>
      <c r="H813" s="18"/>
      <c r="I813" s="31"/>
    </row>
    <row r="814" spans="2:9" ht="12.75">
      <c r="B814" s="318"/>
      <c r="C814" s="104"/>
      <c r="D814" s="105"/>
      <c r="E814" s="18"/>
      <c r="F814" s="18"/>
      <c r="G814" s="18"/>
      <c r="H814" s="18"/>
      <c r="I814" s="31"/>
    </row>
    <row r="815" spans="2:9" ht="12.75">
      <c r="B815" s="318"/>
      <c r="C815" s="104"/>
      <c r="D815" s="105"/>
      <c r="E815" s="18"/>
      <c r="F815" s="18"/>
      <c r="G815" s="18"/>
      <c r="H815" s="18"/>
      <c r="I815" s="31"/>
    </row>
    <row r="816" spans="2:9" ht="12.75">
      <c r="B816" s="318"/>
      <c r="C816" s="104"/>
      <c r="D816" s="105"/>
      <c r="E816" s="18"/>
      <c r="F816" s="18"/>
      <c r="G816" s="18"/>
      <c r="H816" s="18"/>
      <c r="I816" s="31"/>
    </row>
    <row r="817" spans="2:9" ht="12.75">
      <c r="B817" s="318"/>
      <c r="C817" s="104"/>
      <c r="D817" s="105"/>
      <c r="E817" s="18"/>
      <c r="F817" s="18"/>
      <c r="G817" s="18"/>
      <c r="H817" s="18"/>
      <c r="I817" s="31"/>
    </row>
    <row r="818" spans="2:9" ht="12.75">
      <c r="B818" s="318"/>
      <c r="C818" s="104"/>
      <c r="D818" s="105"/>
      <c r="E818" s="18"/>
      <c r="F818" s="18"/>
      <c r="G818" s="18"/>
      <c r="H818" s="18"/>
      <c r="I818" s="31"/>
    </row>
    <row r="819" spans="2:9" ht="12.75">
      <c r="B819" s="318"/>
      <c r="C819" s="104"/>
      <c r="D819" s="105"/>
      <c r="E819" s="18"/>
      <c r="F819" s="18"/>
      <c r="G819" s="18"/>
      <c r="H819" s="18"/>
      <c r="I819" s="31"/>
    </row>
    <row r="820" spans="2:9" ht="12.75">
      <c r="B820" s="318"/>
      <c r="C820" s="104"/>
      <c r="D820" s="105"/>
      <c r="E820" s="18"/>
      <c r="F820" s="18"/>
      <c r="G820" s="18"/>
      <c r="H820" s="18"/>
      <c r="I820" s="31"/>
    </row>
    <row r="821" spans="2:9" ht="12.75">
      <c r="B821" s="318"/>
      <c r="C821" s="104"/>
      <c r="D821" s="105"/>
      <c r="E821" s="18"/>
      <c r="F821" s="18"/>
      <c r="G821" s="18"/>
      <c r="H821" s="18"/>
      <c r="I821" s="31"/>
    </row>
    <row r="822" spans="2:9" ht="12.75">
      <c r="B822" s="318"/>
      <c r="C822" s="104"/>
      <c r="D822" s="105"/>
      <c r="E822" s="18"/>
      <c r="F822" s="18"/>
      <c r="G822" s="18"/>
      <c r="H822" s="18"/>
      <c r="I822" s="31"/>
    </row>
    <row r="823" spans="2:9" ht="12.75">
      <c r="B823" s="318"/>
      <c r="C823" s="104"/>
      <c r="D823" s="105"/>
      <c r="E823" s="18"/>
      <c r="F823" s="18"/>
      <c r="G823" s="18"/>
      <c r="H823" s="18"/>
      <c r="I823" s="31"/>
    </row>
    <row r="824" spans="2:9" ht="12.75">
      <c r="B824" s="318"/>
      <c r="C824" s="104"/>
      <c r="D824" s="105"/>
      <c r="E824" s="18"/>
      <c r="F824" s="18"/>
      <c r="G824" s="18"/>
      <c r="H824" s="18"/>
      <c r="I824" s="31"/>
    </row>
    <row r="825" spans="2:9" ht="12.75">
      <c r="B825" s="318"/>
      <c r="C825" s="104"/>
      <c r="D825" s="105"/>
      <c r="E825" s="18"/>
      <c r="F825" s="18"/>
      <c r="G825" s="18"/>
      <c r="H825" s="18"/>
      <c r="I825" s="31"/>
    </row>
    <row r="826" spans="2:9" ht="12.75">
      <c r="B826" s="318"/>
      <c r="C826" s="104"/>
      <c r="D826" s="105"/>
      <c r="E826" s="18"/>
      <c r="F826" s="18"/>
      <c r="G826" s="18"/>
      <c r="H826" s="18"/>
      <c r="I826" s="31"/>
    </row>
    <row r="827" spans="2:9" ht="12.75">
      <c r="B827" s="318"/>
      <c r="C827" s="104"/>
      <c r="D827" s="105"/>
      <c r="E827" s="18"/>
      <c r="F827" s="18"/>
      <c r="G827" s="18"/>
      <c r="H827" s="18"/>
      <c r="I827" s="31"/>
    </row>
    <row r="828" spans="2:9" ht="12.75">
      <c r="B828" s="318"/>
      <c r="C828" s="104"/>
      <c r="D828" s="105"/>
      <c r="E828" s="18"/>
      <c r="F828" s="18"/>
      <c r="G828" s="18"/>
      <c r="H828" s="18"/>
      <c r="I828" s="31"/>
    </row>
    <row r="829" spans="2:9" ht="12.75">
      <c r="B829" s="318"/>
      <c r="C829" s="104"/>
      <c r="D829" s="105"/>
      <c r="E829" s="18"/>
      <c r="F829" s="18"/>
      <c r="G829" s="18"/>
      <c r="H829" s="18"/>
      <c r="I829" s="31"/>
    </row>
    <row r="830" spans="2:9" ht="12.75">
      <c r="B830" s="318"/>
      <c r="C830" s="104"/>
      <c r="D830" s="105"/>
      <c r="E830" s="18"/>
      <c r="F830" s="18"/>
      <c r="G830" s="18"/>
      <c r="H830" s="18"/>
      <c r="I830" s="31"/>
    </row>
    <row r="831" spans="2:9" ht="12.75">
      <c r="B831" s="318"/>
      <c r="C831" s="104"/>
      <c r="D831" s="105"/>
      <c r="E831" s="18"/>
      <c r="F831" s="18"/>
      <c r="G831" s="18"/>
      <c r="H831" s="18"/>
      <c r="I831" s="31"/>
    </row>
    <row r="832" spans="2:9" ht="12.75">
      <c r="B832" s="318"/>
      <c r="C832" s="104"/>
      <c r="D832" s="105"/>
      <c r="E832" s="18"/>
      <c r="F832" s="18"/>
      <c r="G832" s="18"/>
      <c r="H832" s="18"/>
      <c r="I832" s="31"/>
    </row>
    <row r="833" spans="2:9" ht="12.75">
      <c r="B833" s="318"/>
      <c r="C833" s="104"/>
      <c r="D833" s="105"/>
      <c r="E833" s="18"/>
      <c r="F833" s="18"/>
      <c r="G833" s="18"/>
      <c r="H833" s="18"/>
      <c r="I833" s="31"/>
    </row>
    <row r="834" spans="2:9" ht="12.75">
      <c r="B834" s="318"/>
      <c r="C834" s="104"/>
      <c r="D834" s="105"/>
      <c r="E834" s="18"/>
      <c r="F834" s="18"/>
      <c r="G834" s="18"/>
      <c r="H834" s="18"/>
      <c r="I834" s="31"/>
    </row>
    <row r="835" spans="2:9" ht="12.75">
      <c r="B835" s="318"/>
      <c r="C835" s="104"/>
      <c r="D835" s="105"/>
      <c r="E835" s="18"/>
      <c r="F835" s="18"/>
      <c r="G835" s="18"/>
      <c r="H835" s="18"/>
      <c r="I835" s="31"/>
    </row>
    <row r="836" spans="2:9" ht="12.75">
      <c r="B836" s="318"/>
      <c r="C836" s="104"/>
      <c r="D836" s="105"/>
      <c r="E836" s="18"/>
      <c r="F836" s="18"/>
      <c r="G836" s="18"/>
      <c r="H836" s="18"/>
      <c r="I836" s="31"/>
    </row>
  </sheetData>
  <sheetProtection/>
  <mergeCells count="11">
    <mergeCell ref="B6:C6"/>
    <mergeCell ref="B60:C60"/>
    <mergeCell ref="B62:C62"/>
    <mergeCell ref="B66:C66"/>
    <mergeCell ref="B72:C72"/>
    <mergeCell ref="B3:B4"/>
    <mergeCell ref="B68:C68"/>
    <mergeCell ref="B69:C69"/>
    <mergeCell ref="B70:C70"/>
    <mergeCell ref="B39:C39"/>
    <mergeCell ref="B37:C37"/>
  </mergeCells>
  <conditionalFormatting sqref="F33:I34 F7:I24">
    <cfRule type="cellIs" priority="1" dxfId="1" operator="equal" stopIfTrue="1">
      <formula>0</formula>
    </cfRule>
  </conditionalFormatting>
  <printOptions/>
  <pageMargins left="0.7874015748031497" right="0.5905511811023623" top="0.4330708661417323" bottom="0.8661417322834646" header="0.15748031496062992" footer="0.2755905511811024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Noščák</dc:creator>
  <cp:keywords/>
  <dc:description/>
  <cp:lastModifiedBy>Míka Petr</cp:lastModifiedBy>
  <cp:lastPrinted>2017-06-23T08:42:00Z</cp:lastPrinted>
  <dcterms:created xsi:type="dcterms:W3CDTF">1997-03-14T09:33:39Z</dcterms:created>
  <dcterms:modified xsi:type="dcterms:W3CDTF">2017-06-23T08:42:08Z</dcterms:modified>
  <cp:category/>
  <cp:version/>
  <cp:contentType/>
  <cp:contentStatus/>
</cp:coreProperties>
</file>