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bookViews>
    <workbookView xWindow="0" yWindow="0" windowWidth="28800" windowHeight="124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<sst xmlns="http://schemas.openxmlformats.org/spreadsheetml/2006/main" count="48" uniqueCount="43">
  <si>
    <t>1.1.Materiálové náklady</t>
  </si>
  <si>
    <t>potraviny</t>
  </si>
  <si>
    <t>vybavení DDHM do 40 tis. Kč</t>
  </si>
  <si>
    <t>pohonné hmoty</t>
  </si>
  <si>
    <t>jiné</t>
  </si>
  <si>
    <t>1.2 Nemateriálové náklady</t>
  </si>
  <si>
    <t>opravy a udržování budov</t>
  </si>
  <si>
    <t>opravy a udržování aut</t>
  </si>
  <si>
    <t>nájemné</t>
  </si>
  <si>
    <t>právní a ekonomické služby</t>
  </si>
  <si>
    <t>školení a kurzy</t>
  </si>
  <si>
    <t>1.3 Jiné provozní náklady</t>
  </si>
  <si>
    <t>odpisy</t>
  </si>
  <si>
    <t>jiné provozní náklady</t>
  </si>
  <si>
    <t>2.Osobní náklady celkem</t>
  </si>
  <si>
    <t>2.1. Mzdové náklady</t>
  </si>
  <si>
    <t>hrubé mzdy</t>
  </si>
  <si>
    <t>2.2. Odvody na sociální a zdravotní pojištění</t>
  </si>
  <si>
    <t>2.3. Ostatní sociální náklady</t>
  </si>
  <si>
    <t>1.2.1. energie</t>
  </si>
  <si>
    <t>1.2.2. opravy a udržování</t>
  </si>
  <si>
    <t>1.2.3. cestovné</t>
  </si>
  <si>
    <t>1.2.4. ostatní služby</t>
  </si>
  <si>
    <t>ostatní osobní náklady</t>
  </si>
  <si>
    <t>Náklady na sociální službu</t>
  </si>
  <si>
    <t>Kalkulace nákladů poskytované sociální služby</t>
  </si>
  <si>
    <t>CELKEM NÁKLADY</t>
  </si>
  <si>
    <t>1.Provozní náklady celkem</t>
  </si>
  <si>
    <t>Komentář ke kalkulaci:</t>
  </si>
  <si>
    <t>Výnosy za služby od uživatelů</t>
  </si>
  <si>
    <t xml:space="preserve">Ostatní výnosy </t>
  </si>
  <si>
    <t>Zaokrouhleno na celé Kč</t>
  </si>
  <si>
    <t>Výše vyrovnávací platby za příslušné období</t>
  </si>
  <si>
    <t>CELKEM VÝNOSY</t>
  </si>
  <si>
    <r>
      <rPr>
        <b/>
        <u val="single"/>
        <sz val="10"/>
        <rFont val="Arial CE"/>
        <family val="2"/>
      </rPr>
      <t>Celková výše vyrovnávací platby za dobu realizace veřejné zakázky</t>
    </r>
    <r>
      <rPr>
        <b/>
        <sz val="10"/>
        <rFont val="Arial CE"/>
        <family val="2"/>
      </rPr>
      <t xml:space="preserve"> (cena rozhodná pro hodnocení)</t>
    </r>
  </si>
  <si>
    <t>Název poskytovatele:</t>
  </si>
  <si>
    <t>od 1. 1. 2019 do 31. 12. 2019</t>
  </si>
  <si>
    <t>od 1. 1. 2020 do 31. 12. 2020</t>
  </si>
  <si>
    <r>
      <rPr>
        <b/>
        <u val="single"/>
        <sz val="10"/>
        <rFont val="Arial CE"/>
        <family val="2"/>
      </rPr>
      <t xml:space="preserve">POKYNY:
</t>
    </r>
    <r>
      <rPr>
        <sz val="10"/>
        <rFont val="Arial CE"/>
        <family val="2"/>
      </rPr>
      <t xml:space="preserve">Uvádějte pouze náklady financované prostřednictvím zakázky (včetně nákladů hrazených z výnosů za služby od uživatelů souvisejících se zakázkou). U služby, kde nejsou výnosy od uživatelů a ostatní výnosy (příjmy ostatních veřejných prostředků), nechte pole prázdné nebo napište nulu. V případě, že zůstane pole nevyplněné, má se za to, že hodnota je nula.
</t>
    </r>
    <r>
      <rPr>
        <b/>
        <sz val="10"/>
        <rFont val="Arial CE"/>
        <family val="2"/>
      </rPr>
      <t xml:space="preserve">Vyplňujte pouze šedá pole! </t>
    </r>
    <r>
      <rPr>
        <sz val="10"/>
        <rFont val="Arial CE"/>
        <family val="2"/>
      </rPr>
      <t>Ostatní pole obsahují vzorce. Pište pouze čísla bez mezer, teček apod. Vámi uvedené hodnoty jsou pomocí vzorců zaokrouhleny na celé Kč v souladu s odst. 7.1 dokumentace zadávacího řízení.</t>
    </r>
  </si>
  <si>
    <t>od 1. 1. 2021 do 31. 12. 2021</t>
  </si>
  <si>
    <r>
      <t xml:space="preserve">Název veřejné zakázky </t>
    </r>
    <r>
      <rPr>
        <sz val="10"/>
        <rFont val="Arial CE"/>
        <family val="2"/>
      </rPr>
      <t>(z dokumentace zadávacího řízení)</t>
    </r>
  </si>
  <si>
    <t>od 1. 3. 2018 do 31. 12. 2018</t>
  </si>
  <si>
    <t>Zajištění poskytování sociálně aktivizačních služeb na území Jihomoravského kraje v oblasti města Ivančice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</si>
</sst>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imes New Roman"/>
      <family val="1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/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5" fontId="0" fillId="2" borderId="6" xfId="0" applyNumberFormat="1" applyFill="1" applyBorder="1" applyAlignment="1" applyProtection="1">
      <alignment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Alignment="1" applyProtection="1">
      <alignment/>
      <protection locked="0"/>
    </xf>
    <xf numFmtId="165" fontId="0" fillId="2" borderId="9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>
      <alignment/>
    </xf>
    <xf numFmtId="165" fontId="0" fillId="2" borderId="11" xfId="0" applyNumberFormat="1" applyFont="1" applyFill="1" applyBorder="1" applyAlignment="1" applyProtection="1">
      <alignment/>
      <protection locked="0"/>
    </xf>
    <xf numFmtId="165" fontId="0" fillId="3" borderId="11" xfId="0" applyNumberFormat="1" applyFont="1" applyFill="1" applyBorder="1" applyAlignment="1" applyProtection="1">
      <alignment/>
      <protection locked="0"/>
    </xf>
    <xf numFmtId="165" fontId="0" fillId="3" borderId="12" xfId="0" applyNumberFormat="1" applyFont="1" applyFill="1" applyBorder="1" applyAlignment="1" applyProtection="1">
      <alignment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0" xfId="0" applyNumberFormat="1" applyBorder="1" applyAlignment="1">
      <alignment horizontal="left" vertical="top" wrapText="1" shrinkToFit="1"/>
    </xf>
    <xf numFmtId="0" fontId="0" fillId="0" borderId="0" xfId="0" applyAlignment="1">
      <alignment wrapText="1"/>
    </xf>
    <xf numFmtId="164" fontId="2" fillId="0" borderId="3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6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2" fillId="0" borderId="3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0" fillId="0" borderId="6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49" fontId="2" fillId="3" borderId="18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31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495300</xdr:colOff>
      <xdr:row>1</xdr:row>
      <xdr:rowOff>57150</xdr:rowOff>
    </xdr:to>
    <xdr:pic>
      <xdr:nvPicPr>
        <xdr:cNvPr id="1121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0"/>
          <a:ext cx="3705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tabSelected="1" zoomScale="130" zoomScaleNormal="130" workbookViewId="0" topLeftCell="A24">
      <selection activeCell="A48" activeCellId="33" sqref="C4:J4 C12:C15 C17 C19 C19:C22 C24:C27 C29:C30 C33:C36 C39:C40 E12 E13 E14 E15 E17 E19:E22 E24:E27 E29:E30 E33:E36 E39:E40 G12:G15 G17 G19:G22 G24:G27 G29:G30 G33:G36 G39:G40 I12:I15 I17 I19:I22 I24:I27 I29:I30 I33:I36 I39:I40 A48:J48"/>
    </sheetView>
  </sheetViews>
  <sheetFormatPr defaultColWidth="9.00390625" defaultRowHeight="12.75"/>
  <cols>
    <col min="1" max="1" width="6.125" style="0" customWidth="1"/>
    <col min="2" max="2" width="42.125" style="0" customWidth="1"/>
    <col min="3" max="5" width="15.375" style="0" customWidth="1"/>
    <col min="6" max="7" width="15.375" style="4" customWidth="1"/>
    <col min="8" max="8" width="15.375" style="0" customWidth="1"/>
    <col min="9" max="9" width="13.25390625" style="0" customWidth="1"/>
    <col min="10" max="10" width="14.125" style="0" customWidth="1"/>
  </cols>
  <sheetData>
    <row r="1" ht="48.75" customHeight="1"/>
    <row r="2" spans="1:8" ht="39.75" customHeight="1" thickBot="1">
      <c r="A2" s="88" t="s">
        <v>25</v>
      </c>
      <c r="B2" s="88"/>
      <c r="C2" s="89"/>
      <c r="D2" s="89"/>
      <c r="E2" s="89"/>
      <c r="F2" s="89"/>
      <c r="G2" s="89"/>
      <c r="H2" s="89"/>
    </row>
    <row r="3" spans="1:10" ht="26.25" customHeight="1">
      <c r="A3" s="90" t="s">
        <v>40</v>
      </c>
      <c r="B3" s="91"/>
      <c r="C3" s="21" t="s">
        <v>42</v>
      </c>
      <c r="D3" s="22"/>
      <c r="E3" s="22"/>
      <c r="F3" s="22"/>
      <c r="G3" s="22"/>
      <c r="H3" s="22"/>
      <c r="I3" s="23"/>
      <c r="J3" s="24"/>
    </row>
    <row r="4" spans="1:10" ht="24.95" customHeight="1">
      <c r="A4" s="92" t="s">
        <v>35</v>
      </c>
      <c r="B4" s="93"/>
      <c r="C4" s="25"/>
      <c r="D4" s="26"/>
      <c r="E4" s="26"/>
      <c r="F4" s="26"/>
      <c r="G4" s="26"/>
      <c r="H4" s="26"/>
      <c r="I4" s="27"/>
      <c r="J4" s="28"/>
    </row>
    <row r="5" spans="2:8" ht="11.25" customHeight="1">
      <c r="B5" s="89"/>
      <c r="C5" s="89"/>
      <c r="D5" s="89"/>
      <c r="E5" s="89"/>
      <c r="F5" s="89"/>
      <c r="G5" s="89"/>
      <c r="H5" s="101"/>
    </row>
    <row r="6" spans="1:10" ht="78.75" customHeight="1">
      <c r="A6" s="29" t="s">
        <v>38</v>
      </c>
      <c r="B6" s="29"/>
      <c r="C6" s="29"/>
      <c r="D6" s="29"/>
      <c r="E6" s="29"/>
      <c r="F6" s="29"/>
      <c r="G6" s="29"/>
      <c r="H6" s="29"/>
      <c r="I6" s="30"/>
      <c r="J6" s="30"/>
    </row>
    <row r="7" spans="1:8" ht="26.25" customHeight="1" thickBot="1">
      <c r="A7" s="29"/>
      <c r="B7" s="29"/>
      <c r="C7" s="29"/>
      <c r="D7" s="29"/>
      <c r="E7" s="29"/>
      <c r="F7" s="29"/>
      <c r="G7" s="29"/>
      <c r="H7" s="29"/>
    </row>
    <row r="8" spans="1:10" ht="30" customHeight="1" thickBot="1">
      <c r="A8" s="95" t="s">
        <v>24</v>
      </c>
      <c r="B8" s="96"/>
      <c r="C8" s="94" t="s">
        <v>41</v>
      </c>
      <c r="D8" s="34"/>
      <c r="E8" s="33" t="s">
        <v>36</v>
      </c>
      <c r="F8" s="34"/>
      <c r="G8" s="33" t="s">
        <v>37</v>
      </c>
      <c r="H8" s="34"/>
      <c r="I8" s="33" t="s">
        <v>39</v>
      </c>
      <c r="J8" s="34"/>
    </row>
    <row r="9" spans="1:10" ht="26.25" thickBot="1">
      <c r="A9" s="84"/>
      <c r="B9" s="85"/>
      <c r="C9" s="7"/>
      <c r="D9" s="12" t="s">
        <v>31</v>
      </c>
      <c r="E9" s="13"/>
      <c r="F9" s="12" t="s">
        <v>31</v>
      </c>
      <c r="G9" s="11"/>
      <c r="H9" s="12" t="s">
        <v>31</v>
      </c>
      <c r="I9" s="11"/>
      <c r="J9" s="12" t="s">
        <v>31</v>
      </c>
    </row>
    <row r="10" spans="1:10" ht="14.25" customHeight="1" thickBot="1">
      <c r="A10" s="69" t="s">
        <v>27</v>
      </c>
      <c r="B10" s="70"/>
      <c r="C10" s="31">
        <f>C11+C16+C28</f>
        <v>0</v>
      </c>
      <c r="D10" s="32"/>
      <c r="E10" s="31">
        <f>E11+E16+E28</f>
        <v>0</v>
      </c>
      <c r="F10" s="32"/>
      <c r="G10" s="31">
        <f>G11+G16+G28</f>
        <v>0</v>
      </c>
      <c r="H10" s="32"/>
      <c r="I10" s="31">
        <f>I11+I16+I28</f>
        <v>0</v>
      </c>
      <c r="J10" s="32"/>
    </row>
    <row r="11" spans="1:10" ht="13.5" customHeight="1">
      <c r="A11" s="102" t="s">
        <v>0</v>
      </c>
      <c r="B11" s="103"/>
      <c r="C11" s="39">
        <f>SUM(D12:D15)</f>
        <v>0</v>
      </c>
      <c r="D11" s="40"/>
      <c r="E11" s="39">
        <f>SUM(F12:F15)</f>
        <v>0</v>
      </c>
      <c r="F11" s="40"/>
      <c r="G11" s="39">
        <f>SUM(H12:H15)</f>
        <v>0</v>
      </c>
      <c r="H11" s="40"/>
      <c r="I11" s="39">
        <f>SUM(J12:J15)</f>
        <v>0</v>
      </c>
      <c r="J11" s="40"/>
    </row>
    <row r="12" spans="1:10" ht="12.75">
      <c r="A12" s="77"/>
      <c r="B12" s="2" t="s">
        <v>1</v>
      </c>
      <c r="C12" s="10"/>
      <c r="D12" s="8">
        <f>ROUND(C12,0)</f>
        <v>0</v>
      </c>
      <c r="E12" s="10"/>
      <c r="F12" s="8">
        <f>ROUND(E12,0)</f>
        <v>0</v>
      </c>
      <c r="G12" s="10"/>
      <c r="H12" s="8">
        <f>ROUND(G12,0)</f>
        <v>0</v>
      </c>
      <c r="I12" s="10"/>
      <c r="J12" s="8">
        <f>ROUND(I12,0)</f>
        <v>0</v>
      </c>
    </row>
    <row r="13" spans="1:10" ht="12.75">
      <c r="A13" s="78"/>
      <c r="B13" s="1" t="s">
        <v>2</v>
      </c>
      <c r="C13" s="10"/>
      <c r="D13" s="8">
        <f>ROUND(C13,0)</f>
        <v>0</v>
      </c>
      <c r="E13" s="10"/>
      <c r="F13" s="8">
        <f>ROUND(E13,0)</f>
        <v>0</v>
      </c>
      <c r="G13" s="10"/>
      <c r="H13" s="8">
        <f>ROUND(G13,0)</f>
        <v>0</v>
      </c>
      <c r="I13" s="10"/>
      <c r="J13" s="8">
        <f>ROUND(I13,0)</f>
        <v>0</v>
      </c>
    </row>
    <row r="14" spans="1:10" ht="12.75">
      <c r="A14" s="78"/>
      <c r="B14" s="2" t="s">
        <v>3</v>
      </c>
      <c r="C14" s="10"/>
      <c r="D14" s="8">
        <f>ROUND(C14,0)</f>
        <v>0</v>
      </c>
      <c r="E14" s="10"/>
      <c r="F14" s="8">
        <f>ROUND(E14,0)</f>
        <v>0</v>
      </c>
      <c r="G14" s="10"/>
      <c r="H14" s="8">
        <f>ROUND(G14,0)</f>
        <v>0</v>
      </c>
      <c r="I14" s="10"/>
      <c r="J14" s="8">
        <f>ROUND(I14,0)</f>
        <v>0</v>
      </c>
    </row>
    <row r="15" spans="1:10" ht="12.75">
      <c r="A15" s="79"/>
      <c r="B15" s="2" t="s">
        <v>4</v>
      </c>
      <c r="C15" s="10"/>
      <c r="D15" s="8">
        <f>ROUND(C15,0)</f>
        <v>0</v>
      </c>
      <c r="E15" s="10"/>
      <c r="F15" s="8">
        <f>ROUND(E15,0)</f>
        <v>0</v>
      </c>
      <c r="G15" s="10"/>
      <c r="H15" s="8">
        <f>ROUND(G15,0)</f>
        <v>0</v>
      </c>
      <c r="I15" s="10"/>
      <c r="J15" s="8">
        <f>ROUND(I15,0)</f>
        <v>0</v>
      </c>
    </row>
    <row r="16" spans="1:10" ht="12.75">
      <c r="A16" s="75" t="s">
        <v>5</v>
      </c>
      <c r="B16" s="76"/>
      <c r="C16" s="43">
        <f>C18+D22+C23+D17</f>
        <v>0</v>
      </c>
      <c r="D16" s="44"/>
      <c r="E16" s="43">
        <f>E18+F22+E23+F17</f>
        <v>0</v>
      </c>
      <c r="F16" s="44"/>
      <c r="G16" s="43">
        <f>G18+H22+G23+H17</f>
        <v>0</v>
      </c>
      <c r="H16" s="44"/>
      <c r="I16" s="43">
        <f>I18+J22+I23+J17</f>
        <v>0</v>
      </c>
      <c r="J16" s="44"/>
    </row>
    <row r="17" spans="1:10" ht="12.75">
      <c r="A17" s="86" t="s">
        <v>19</v>
      </c>
      <c r="B17" s="87"/>
      <c r="C17" s="10"/>
      <c r="D17" s="8">
        <f>ROUND(C17,0)</f>
        <v>0</v>
      </c>
      <c r="E17" s="10"/>
      <c r="F17" s="8">
        <f>ROUND(E17,0)</f>
        <v>0</v>
      </c>
      <c r="G17" s="10"/>
      <c r="H17" s="8">
        <f>ROUND(G17,0)</f>
        <v>0</v>
      </c>
      <c r="I17" s="10"/>
      <c r="J17" s="8">
        <f>ROUND(I17,0)</f>
        <v>0</v>
      </c>
    </row>
    <row r="18" spans="1:10" ht="12" customHeight="1">
      <c r="A18" s="75" t="s">
        <v>20</v>
      </c>
      <c r="B18" s="76"/>
      <c r="C18" s="35">
        <f>D19+D20+D21</f>
        <v>0</v>
      </c>
      <c r="D18" s="36"/>
      <c r="E18" s="35">
        <f>F19+F20+F21</f>
        <v>0</v>
      </c>
      <c r="F18" s="36"/>
      <c r="G18" s="35">
        <f>H19+H20+H21</f>
        <v>0</v>
      </c>
      <c r="H18" s="36"/>
      <c r="I18" s="35">
        <f>J19+J20+J21</f>
        <v>0</v>
      </c>
      <c r="J18" s="36"/>
    </row>
    <row r="19" spans="1:10" ht="12.75">
      <c r="A19" s="77"/>
      <c r="B19" s="1" t="s">
        <v>6</v>
      </c>
      <c r="C19" s="10"/>
      <c r="D19" s="8">
        <f>ROUND(C19,0)</f>
        <v>0</v>
      </c>
      <c r="E19" s="10"/>
      <c r="F19" s="8">
        <f>ROUND(E19,0)</f>
        <v>0</v>
      </c>
      <c r="G19" s="10"/>
      <c r="H19" s="8">
        <f>ROUND(G19,0)</f>
        <v>0</v>
      </c>
      <c r="I19" s="10"/>
      <c r="J19" s="8">
        <f>ROUND(I19,0)</f>
        <v>0</v>
      </c>
    </row>
    <row r="20" spans="1:10" ht="12.75">
      <c r="A20" s="78"/>
      <c r="B20" s="1" t="s">
        <v>7</v>
      </c>
      <c r="C20" s="10"/>
      <c r="D20" s="8">
        <f aca="true" t="shared" si="0" ref="D20:D30">ROUND(C20,0)</f>
        <v>0</v>
      </c>
      <c r="E20" s="10"/>
      <c r="F20" s="8">
        <f>ROUND(E20,0)</f>
        <v>0</v>
      </c>
      <c r="G20" s="10"/>
      <c r="H20" s="8">
        <f>ROUND(G20,0)</f>
        <v>0</v>
      </c>
      <c r="I20" s="10"/>
      <c r="J20" s="8">
        <f>ROUND(I20,0)</f>
        <v>0</v>
      </c>
    </row>
    <row r="21" spans="1:10" ht="12.75">
      <c r="A21" s="79"/>
      <c r="B21" s="2" t="s">
        <v>4</v>
      </c>
      <c r="C21" s="10"/>
      <c r="D21" s="8">
        <f t="shared" si="0"/>
        <v>0</v>
      </c>
      <c r="E21" s="10"/>
      <c r="F21" s="8">
        <f>ROUND(E21,0)</f>
        <v>0</v>
      </c>
      <c r="G21" s="10"/>
      <c r="H21" s="8">
        <f>ROUND(G21,0)</f>
        <v>0</v>
      </c>
      <c r="I21" s="10"/>
      <c r="J21" s="8">
        <f>ROUND(I21,0)</f>
        <v>0</v>
      </c>
    </row>
    <row r="22" spans="1:10" ht="12.75">
      <c r="A22" s="67" t="s">
        <v>21</v>
      </c>
      <c r="B22" s="68"/>
      <c r="C22" s="10"/>
      <c r="D22" s="8">
        <f t="shared" si="0"/>
        <v>0</v>
      </c>
      <c r="E22" s="10"/>
      <c r="F22" s="8">
        <f>ROUND(E22,0)</f>
        <v>0</v>
      </c>
      <c r="G22" s="10"/>
      <c r="H22" s="8">
        <f>ROUND(G22,0)</f>
        <v>0</v>
      </c>
      <c r="I22" s="10"/>
      <c r="J22" s="8">
        <f>ROUND(I22,0)</f>
        <v>0</v>
      </c>
    </row>
    <row r="23" spans="1:10" ht="12.75">
      <c r="A23" s="67" t="s">
        <v>22</v>
      </c>
      <c r="B23" s="68"/>
      <c r="C23" s="35">
        <f>D24+D25+D26+D27</f>
        <v>0</v>
      </c>
      <c r="D23" s="36"/>
      <c r="E23" s="35">
        <f>F24+F25+F26+F27</f>
        <v>0</v>
      </c>
      <c r="F23" s="36"/>
      <c r="G23" s="35">
        <f>H24+H25+H26+H27</f>
        <v>0</v>
      </c>
      <c r="H23" s="36"/>
      <c r="I23" s="35">
        <f>J24+J25+J26+J27</f>
        <v>0</v>
      </c>
      <c r="J23" s="36"/>
    </row>
    <row r="24" spans="1:10" ht="12.75">
      <c r="A24" s="81"/>
      <c r="B24" s="2" t="s">
        <v>8</v>
      </c>
      <c r="C24" s="10"/>
      <c r="D24" s="8">
        <f t="shared" si="0"/>
        <v>0</v>
      </c>
      <c r="E24" s="10"/>
      <c r="F24" s="8">
        <f>ROUND(E24,0)</f>
        <v>0</v>
      </c>
      <c r="G24" s="10"/>
      <c r="H24" s="8">
        <f>ROUND(G24,0)</f>
        <v>0</v>
      </c>
      <c r="I24" s="10"/>
      <c r="J24" s="8">
        <f>ROUND(I24,0)</f>
        <v>0</v>
      </c>
    </row>
    <row r="25" spans="1:10" ht="12.75">
      <c r="A25" s="82"/>
      <c r="B25" s="1" t="s">
        <v>9</v>
      </c>
      <c r="C25" s="14"/>
      <c r="D25" s="8">
        <f t="shared" si="0"/>
        <v>0</v>
      </c>
      <c r="E25" s="14"/>
      <c r="F25" s="8">
        <f>ROUND(E25,0)</f>
        <v>0</v>
      </c>
      <c r="G25" s="14"/>
      <c r="H25" s="8">
        <f>ROUND(G25,0)</f>
        <v>0</v>
      </c>
      <c r="I25" s="14"/>
      <c r="J25" s="8">
        <f>ROUND(I25,0)</f>
        <v>0</v>
      </c>
    </row>
    <row r="26" spans="1:10" ht="12.75">
      <c r="A26" s="82"/>
      <c r="B26" s="2" t="s">
        <v>10</v>
      </c>
      <c r="C26" s="10"/>
      <c r="D26" s="8">
        <f t="shared" si="0"/>
        <v>0</v>
      </c>
      <c r="E26" s="10"/>
      <c r="F26" s="8">
        <f>ROUND(E26,0)</f>
        <v>0</v>
      </c>
      <c r="G26" s="10"/>
      <c r="H26" s="8">
        <f>ROUND(G26,0)</f>
        <v>0</v>
      </c>
      <c r="I26" s="10"/>
      <c r="J26" s="8">
        <f>ROUND(I26,0)</f>
        <v>0</v>
      </c>
    </row>
    <row r="27" spans="1:10" ht="12.75">
      <c r="A27" s="83"/>
      <c r="B27" s="2" t="s">
        <v>4</v>
      </c>
      <c r="C27" s="10"/>
      <c r="D27" s="8">
        <f t="shared" si="0"/>
        <v>0</v>
      </c>
      <c r="E27" s="10"/>
      <c r="F27" s="8">
        <f>ROUND(E27,0)</f>
        <v>0</v>
      </c>
      <c r="G27" s="10"/>
      <c r="H27" s="8">
        <f>ROUND(G27,0)</f>
        <v>0</v>
      </c>
      <c r="I27" s="10"/>
      <c r="J27" s="8">
        <f>ROUND(I27,0)</f>
        <v>0</v>
      </c>
    </row>
    <row r="28" spans="1:10" ht="12.75">
      <c r="A28" s="73" t="s">
        <v>11</v>
      </c>
      <c r="B28" s="74"/>
      <c r="C28" s="37">
        <f>D29+D30</f>
        <v>0</v>
      </c>
      <c r="D28" s="38"/>
      <c r="E28" s="37">
        <f>F29+F30</f>
        <v>0</v>
      </c>
      <c r="F28" s="38"/>
      <c r="G28" s="37">
        <f>H29+H30</f>
        <v>0</v>
      </c>
      <c r="H28" s="38"/>
      <c r="I28" s="37">
        <f>J29+J30</f>
        <v>0</v>
      </c>
      <c r="J28" s="38"/>
    </row>
    <row r="29" spans="1:10" ht="12.75">
      <c r="A29" s="73"/>
      <c r="B29" s="2" t="s">
        <v>12</v>
      </c>
      <c r="C29" s="10"/>
      <c r="D29" s="8">
        <f t="shared" si="0"/>
        <v>0</v>
      </c>
      <c r="E29" s="10"/>
      <c r="F29" s="8">
        <f>ROUND(E29,0)</f>
        <v>0</v>
      </c>
      <c r="G29" s="10"/>
      <c r="H29" s="8">
        <f>ROUND(G29,0)</f>
        <v>0</v>
      </c>
      <c r="I29" s="10"/>
      <c r="J29" s="8">
        <f>ROUND(I29,0)</f>
        <v>0</v>
      </c>
    </row>
    <row r="30" spans="1:10" ht="13.5" thickBot="1">
      <c r="A30" s="80"/>
      <c r="B30" s="3" t="s">
        <v>13</v>
      </c>
      <c r="C30" s="15"/>
      <c r="D30" s="8">
        <f t="shared" si="0"/>
        <v>0</v>
      </c>
      <c r="E30" s="15"/>
      <c r="F30" s="8">
        <f>ROUND(E30,0)</f>
        <v>0</v>
      </c>
      <c r="G30" s="15"/>
      <c r="H30" s="8">
        <f>ROUND(G30,0)</f>
        <v>0</v>
      </c>
      <c r="I30" s="15"/>
      <c r="J30" s="8">
        <f>ROUND(I30,0)</f>
        <v>0</v>
      </c>
    </row>
    <row r="31" spans="1:10" ht="13.5" thickBot="1">
      <c r="A31" s="69" t="s">
        <v>14</v>
      </c>
      <c r="B31" s="70"/>
      <c r="C31" s="31">
        <f>C32+D35+D36</f>
        <v>0</v>
      </c>
      <c r="D31" s="32"/>
      <c r="E31" s="31">
        <f>E32+F35+F36</f>
        <v>0</v>
      </c>
      <c r="F31" s="32"/>
      <c r="G31" s="31">
        <f>G32+H35+H36</f>
        <v>0</v>
      </c>
      <c r="H31" s="32"/>
      <c r="I31" s="31">
        <f>I32+J35+J36</f>
        <v>0</v>
      </c>
      <c r="J31" s="32"/>
    </row>
    <row r="32" spans="1:10" ht="12.75">
      <c r="A32" s="71" t="s">
        <v>15</v>
      </c>
      <c r="B32" s="72"/>
      <c r="C32" s="39">
        <f>D33+D34</f>
        <v>0</v>
      </c>
      <c r="D32" s="40"/>
      <c r="E32" s="39">
        <f>F33+F34</f>
        <v>0</v>
      </c>
      <c r="F32" s="40"/>
      <c r="G32" s="39">
        <f>H33+H34</f>
        <v>0</v>
      </c>
      <c r="H32" s="40"/>
      <c r="I32" s="39">
        <f>J33+J34</f>
        <v>0</v>
      </c>
      <c r="J32" s="40"/>
    </row>
    <row r="33" spans="1:10" ht="12.75">
      <c r="A33" s="73"/>
      <c r="B33" s="2" t="s">
        <v>16</v>
      </c>
      <c r="C33" s="10"/>
      <c r="D33" s="8">
        <f>ROUND(C33,0)</f>
        <v>0</v>
      </c>
      <c r="E33" s="10"/>
      <c r="F33" s="8">
        <f>ROUND(E33,0)</f>
        <v>0</v>
      </c>
      <c r="G33" s="10"/>
      <c r="H33" s="8">
        <f>ROUND(G33,0)</f>
        <v>0</v>
      </c>
      <c r="I33" s="10"/>
      <c r="J33" s="8">
        <f>ROUND(I33,0)</f>
        <v>0</v>
      </c>
    </row>
    <row r="34" spans="1:10" ht="12.75">
      <c r="A34" s="73"/>
      <c r="B34" s="1" t="s">
        <v>23</v>
      </c>
      <c r="C34" s="14"/>
      <c r="D34" s="8">
        <f>ROUND(C34,0)</f>
        <v>0</v>
      </c>
      <c r="E34" s="14"/>
      <c r="F34" s="8">
        <f>ROUND(E34,0)</f>
        <v>0</v>
      </c>
      <c r="G34" s="14"/>
      <c r="H34" s="8">
        <f>ROUND(G34,0)</f>
        <v>0</v>
      </c>
      <c r="I34" s="14"/>
      <c r="J34" s="8">
        <f>ROUND(I34,0)</f>
        <v>0</v>
      </c>
    </row>
    <row r="35" spans="1:10" ht="12.75">
      <c r="A35" s="67" t="s">
        <v>17</v>
      </c>
      <c r="B35" s="68"/>
      <c r="C35" s="16"/>
      <c r="D35" s="8">
        <f>ROUND(C35,0)</f>
        <v>0</v>
      </c>
      <c r="E35" s="16"/>
      <c r="F35" s="8">
        <f>ROUND(E35,0)</f>
        <v>0</v>
      </c>
      <c r="G35" s="16"/>
      <c r="H35" s="8">
        <f>ROUND(G35,0)</f>
        <v>0</v>
      </c>
      <c r="I35" s="16"/>
      <c r="J35" s="8">
        <f>ROUND(I35,0)</f>
        <v>0</v>
      </c>
    </row>
    <row r="36" spans="1:10" ht="13.5" thickBot="1">
      <c r="A36" s="80" t="s">
        <v>18</v>
      </c>
      <c r="B36" s="108"/>
      <c r="C36" s="15"/>
      <c r="D36" s="8">
        <f>ROUND(C36,0)</f>
        <v>0</v>
      </c>
      <c r="E36" s="15"/>
      <c r="F36" s="8">
        <f>ROUND(E36,0)</f>
        <v>0</v>
      </c>
      <c r="G36" s="15"/>
      <c r="H36" s="8">
        <f>ROUND(G36,0)</f>
        <v>0</v>
      </c>
      <c r="I36" s="15"/>
      <c r="J36" s="8">
        <f>ROUND(I36,0)</f>
        <v>0</v>
      </c>
    </row>
    <row r="37" spans="1:10" ht="18.75" customHeight="1" thickBot="1">
      <c r="A37" s="106" t="s">
        <v>26</v>
      </c>
      <c r="B37" s="107"/>
      <c r="C37" s="41">
        <f>C10+C31</f>
        <v>0</v>
      </c>
      <c r="D37" s="42"/>
      <c r="E37" s="41">
        <f>E10+E31</f>
        <v>0</v>
      </c>
      <c r="F37" s="42"/>
      <c r="G37" s="41">
        <f>G10+G31</f>
        <v>0</v>
      </c>
      <c r="H37" s="42"/>
      <c r="I37" s="41">
        <f>I10+I31</f>
        <v>0</v>
      </c>
      <c r="J37" s="42"/>
    </row>
    <row r="38" spans="1:10" ht="24.75" customHeight="1" thickBot="1">
      <c r="A38" s="65"/>
      <c r="B38" s="65"/>
      <c r="C38" s="65"/>
      <c r="D38" s="66"/>
      <c r="E38" s="6"/>
      <c r="H38" s="5"/>
      <c r="I38" s="4"/>
      <c r="J38" s="5"/>
    </row>
    <row r="39" spans="1:10" ht="13.5" customHeight="1" thickBot="1">
      <c r="A39" s="97" t="s">
        <v>29</v>
      </c>
      <c r="B39" s="98"/>
      <c r="C39" s="18"/>
      <c r="D39" s="9">
        <f aca="true" t="shared" si="1" ref="D39:F40">ROUND(C39,0)</f>
        <v>0</v>
      </c>
      <c r="E39" s="19"/>
      <c r="F39" s="9">
        <f t="shared" si="1"/>
        <v>0</v>
      </c>
      <c r="G39" s="19"/>
      <c r="H39" s="9">
        <f>ROUND(G39,0)</f>
        <v>0</v>
      </c>
      <c r="I39" s="19"/>
      <c r="J39" s="9">
        <f>ROUND(I39,0)</f>
        <v>0</v>
      </c>
    </row>
    <row r="40" spans="1:10" ht="13.5" customHeight="1" thickBot="1">
      <c r="A40" s="99" t="s">
        <v>30</v>
      </c>
      <c r="B40" s="100"/>
      <c r="C40" s="18"/>
      <c r="D40" s="17">
        <f t="shared" si="1"/>
        <v>0</v>
      </c>
      <c r="E40" s="20"/>
      <c r="F40" s="17">
        <f t="shared" si="1"/>
        <v>0</v>
      </c>
      <c r="G40" s="20"/>
      <c r="H40" s="17">
        <f>ROUND(G40,0)</f>
        <v>0</v>
      </c>
      <c r="I40" s="20"/>
      <c r="J40" s="17">
        <f>ROUND(I40,0)</f>
        <v>0</v>
      </c>
    </row>
    <row r="41" spans="1:10" ht="18.75" customHeight="1" thickBot="1">
      <c r="A41" s="109" t="s">
        <v>33</v>
      </c>
      <c r="B41" s="110"/>
      <c r="C41" s="111">
        <f>D39+D40</f>
        <v>0</v>
      </c>
      <c r="D41" s="112"/>
      <c r="E41" s="113">
        <f>F39+F40</f>
        <v>0</v>
      </c>
      <c r="F41" s="112"/>
      <c r="G41" s="113">
        <f>H39+H40</f>
        <v>0</v>
      </c>
      <c r="H41" s="112"/>
      <c r="I41" s="113">
        <f>J39+J40</f>
        <v>0</v>
      </c>
      <c r="J41" s="112"/>
    </row>
    <row r="42" spans="1:8" ht="21" customHeight="1">
      <c r="A42" s="65"/>
      <c r="B42" s="65"/>
      <c r="C42" s="65"/>
      <c r="D42" s="65"/>
      <c r="E42" s="65"/>
      <c r="F42" s="65"/>
      <c r="G42" s="65"/>
      <c r="H42" s="65"/>
    </row>
    <row r="43" spans="1:8" ht="21" customHeight="1" thickBot="1">
      <c r="A43" s="104"/>
      <c r="B43" s="104"/>
      <c r="C43" s="104"/>
      <c r="D43" s="104"/>
      <c r="E43" s="104"/>
      <c r="F43" s="104"/>
      <c r="G43" s="104"/>
      <c r="H43" s="104"/>
    </row>
    <row r="44" spans="1:10" ht="39" customHeight="1" thickBot="1">
      <c r="A44" s="48" t="s">
        <v>32</v>
      </c>
      <c r="B44" s="49"/>
      <c r="C44" s="105">
        <f>C37-C41</f>
        <v>0</v>
      </c>
      <c r="D44" s="51"/>
      <c r="E44" s="50">
        <f>E37-E41</f>
        <v>0</v>
      </c>
      <c r="F44" s="51"/>
      <c r="G44" s="50">
        <f>G37-G41</f>
        <v>0</v>
      </c>
      <c r="H44" s="51"/>
      <c r="I44" s="50">
        <f>I37-I41</f>
        <v>0</v>
      </c>
      <c r="J44" s="51"/>
    </row>
    <row r="45" spans="1:8" ht="27" customHeight="1" thickBot="1">
      <c r="A45" s="55"/>
      <c r="B45" s="55"/>
      <c r="C45" s="55"/>
      <c r="D45" s="55"/>
      <c r="E45" s="55"/>
      <c r="F45" s="56"/>
      <c r="G45" s="56"/>
      <c r="H45" s="56"/>
    </row>
    <row r="46" spans="1:10" ht="39" customHeight="1" thickBot="1">
      <c r="A46" s="52" t="s">
        <v>34</v>
      </c>
      <c r="B46" s="53"/>
      <c r="C46" s="53"/>
      <c r="D46" s="53"/>
      <c r="E46" s="54"/>
      <c r="F46" s="57">
        <f>C44+E44+G44+I44</f>
        <v>0</v>
      </c>
      <c r="G46" s="58"/>
      <c r="H46" s="58"/>
      <c r="I46" s="59"/>
      <c r="J46" s="60"/>
    </row>
    <row r="47" spans="1:8" ht="14.25" customHeight="1" thickBot="1">
      <c r="A47" s="46"/>
      <c r="B47" s="47"/>
      <c r="C47" s="47"/>
      <c r="D47" s="47"/>
      <c r="E47" s="47"/>
      <c r="F47" s="47"/>
      <c r="G47" s="47"/>
      <c r="H47" s="47"/>
    </row>
    <row r="48" spans="1:10" ht="142.5" customHeight="1" thickBot="1">
      <c r="A48" s="61" t="s">
        <v>28</v>
      </c>
      <c r="B48" s="62"/>
      <c r="C48" s="62"/>
      <c r="D48" s="62"/>
      <c r="E48" s="62"/>
      <c r="F48" s="62"/>
      <c r="G48" s="62"/>
      <c r="H48" s="62"/>
      <c r="I48" s="63"/>
      <c r="J48" s="64"/>
    </row>
    <row r="50" spans="1:8" ht="15.75" customHeight="1">
      <c r="A50" s="45"/>
      <c r="B50" s="45"/>
      <c r="C50" s="45"/>
      <c r="D50" s="45"/>
      <c r="E50" s="45"/>
      <c r="F50" s="45"/>
      <c r="G50" s="45"/>
      <c r="H50" s="45"/>
    </row>
  </sheetData>
  <sheetProtection algorithmName="SHA-512" hashValue="0NNnXQ2EbDGUFW1GEC7PuR8ZLLR1/o/KufjN7b+rhswtZZ0tZE8edhqFKZ4gSqDpmAeqR8udSv0CVF9J9Btpvw==" saltValue="kT5bsx5+6HPLAmyp3zkNfA==" spinCount="100000" sheet="1" selectLockedCells="1"/>
  <mergeCells count="89">
    <mergeCell ref="G41:H41"/>
    <mergeCell ref="I11:J11"/>
    <mergeCell ref="I16:J16"/>
    <mergeCell ref="I18:J18"/>
    <mergeCell ref="I41:J41"/>
    <mergeCell ref="I23:J23"/>
    <mergeCell ref="I28:J28"/>
    <mergeCell ref="I31:J31"/>
    <mergeCell ref="I32:J32"/>
    <mergeCell ref="I37:J37"/>
    <mergeCell ref="A11:B11"/>
    <mergeCell ref="A12:A15"/>
    <mergeCell ref="A43:H43"/>
    <mergeCell ref="C44:D44"/>
    <mergeCell ref="C11:D11"/>
    <mergeCell ref="E11:F11"/>
    <mergeCell ref="C18:D18"/>
    <mergeCell ref="A37:B37"/>
    <mergeCell ref="A33:A34"/>
    <mergeCell ref="A35:B35"/>
    <mergeCell ref="A36:B36"/>
    <mergeCell ref="G31:H31"/>
    <mergeCell ref="E37:F37"/>
    <mergeCell ref="A41:B41"/>
    <mergeCell ref="C41:D41"/>
    <mergeCell ref="E41:F41"/>
    <mergeCell ref="E16:F16"/>
    <mergeCell ref="A16:B16"/>
    <mergeCell ref="A17:B17"/>
    <mergeCell ref="A42:H42"/>
    <mergeCell ref="A2:H2"/>
    <mergeCell ref="A3:B3"/>
    <mergeCell ref="A4:B4"/>
    <mergeCell ref="C8:D8"/>
    <mergeCell ref="A8:B8"/>
    <mergeCell ref="E8:F8"/>
    <mergeCell ref="G8:H8"/>
    <mergeCell ref="A7:H7"/>
    <mergeCell ref="A39:B39"/>
    <mergeCell ref="A40:B40"/>
    <mergeCell ref="A23:B23"/>
    <mergeCell ref="B5:H5"/>
    <mergeCell ref="A38:D38"/>
    <mergeCell ref="A22:B22"/>
    <mergeCell ref="C16:D16"/>
    <mergeCell ref="C37:D37"/>
    <mergeCell ref="C32:D32"/>
    <mergeCell ref="C23:D23"/>
    <mergeCell ref="C28:D28"/>
    <mergeCell ref="A31:B31"/>
    <mergeCell ref="A32:B32"/>
    <mergeCell ref="A28:B28"/>
    <mergeCell ref="A18:B18"/>
    <mergeCell ref="A19:A21"/>
    <mergeCell ref="A29:A30"/>
    <mergeCell ref="A24:A27"/>
    <mergeCell ref="C31:D31"/>
    <mergeCell ref="A50:H50"/>
    <mergeCell ref="A47:H47"/>
    <mergeCell ref="A44:B44"/>
    <mergeCell ref="E44:F44"/>
    <mergeCell ref="G44:H44"/>
    <mergeCell ref="A46:E46"/>
    <mergeCell ref="A45:H45"/>
    <mergeCell ref="F46:J46"/>
    <mergeCell ref="A48:J48"/>
    <mergeCell ref="I44:J44"/>
    <mergeCell ref="G28:H28"/>
    <mergeCell ref="G37:H37"/>
    <mergeCell ref="G16:H16"/>
    <mergeCell ref="G11:H11"/>
    <mergeCell ref="G18:H18"/>
    <mergeCell ref="G32:H32"/>
    <mergeCell ref="G23:H23"/>
    <mergeCell ref="E18:F18"/>
    <mergeCell ref="E23:F23"/>
    <mergeCell ref="E28:F28"/>
    <mergeCell ref="E31:F31"/>
    <mergeCell ref="E32:F32"/>
    <mergeCell ref="C3:J3"/>
    <mergeCell ref="C4:J4"/>
    <mergeCell ref="A6:J6"/>
    <mergeCell ref="E10:F10"/>
    <mergeCell ref="I8:J8"/>
    <mergeCell ref="I10:J10"/>
    <mergeCell ref="A9:B9"/>
    <mergeCell ref="G10:H10"/>
    <mergeCell ref="A10:B10"/>
    <mergeCell ref="C10:D10"/>
  </mergeCells>
  <printOptions horizontalCentered="1"/>
  <pageMargins left="0.3937007874015748" right="0.3937007874015748" top="0.61" bottom="0.55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musilova</dc:creator>
  <cp:keywords/>
  <dc:description/>
  <cp:lastModifiedBy>Mgr. Jan Sedláček</cp:lastModifiedBy>
  <cp:lastPrinted>2016-03-24T07:25:29Z</cp:lastPrinted>
  <dcterms:created xsi:type="dcterms:W3CDTF">2006-12-21T10:11:32Z</dcterms:created>
  <dcterms:modified xsi:type="dcterms:W3CDTF">2018-01-11T13:35:32Z</dcterms:modified>
  <cp:category/>
  <cp:version/>
  <cp:contentType/>
  <cp:contentStatus/>
</cp:coreProperties>
</file>