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6885"/>
  </bookViews>
  <sheets>
    <sheet name="VŘ 2018 únor" sheetId="1" r:id="rId1"/>
  </sheets>
  <definedNames>
    <definedName name="_xlnm.Print_Area" localSheetId="0">'VŘ 2018 únor'!$A$1:$J$12</definedName>
  </definedNames>
  <calcPr calcId="124519"/>
</workbook>
</file>

<file path=xl/calcChain.xml><?xml version="1.0" encoding="utf-8"?>
<calcChain xmlns="http://schemas.openxmlformats.org/spreadsheetml/2006/main">
  <c r="F10" i="1"/>
  <c r="F4"/>
  <c r="F5"/>
  <c r="F6"/>
  <c r="F7"/>
  <c r="F8"/>
  <c r="H8" s="1"/>
  <c r="F9"/>
  <c r="H9" s="1"/>
  <c r="F3"/>
  <c r="H3" s="1"/>
  <c r="H10"/>
  <c r="H6"/>
  <c r="H5"/>
  <c r="H4"/>
  <c r="H7"/>
  <c r="H11" l="1"/>
  <c r="F11"/>
</calcChain>
</file>

<file path=xl/sharedStrings.xml><?xml version="1.0" encoding="utf-8"?>
<sst xmlns="http://schemas.openxmlformats.org/spreadsheetml/2006/main" count="49" uniqueCount="37">
  <si>
    <t>Název materiálu</t>
  </si>
  <si>
    <t>typ publikace a formát</t>
  </si>
  <si>
    <t>typ papíru, tisku, podrobnosti</t>
  </si>
  <si>
    <t>sazba DPH</t>
  </si>
  <si>
    <t>NEHLAZENÝ recyklovaný papír 250 g, tisk 4/0; spodní karton 350 g, kroužková vazba s očkem</t>
  </si>
  <si>
    <t>pětivrstvé puzzle 16 x 16 cm</t>
  </si>
  <si>
    <t>Přírodní zahrada - hra</t>
  </si>
  <si>
    <t>hra v krabičce, obsahující: 2 ks herní plán, 2 ks návod, 24 ks karty, 140 ks kartičky</t>
  </si>
  <si>
    <t>Devatero studánek</t>
  </si>
  <si>
    <t>puzzlová lepenka 1,9 mm, oboustranně kašírované, potah plnokrevný, lakovaný, v podkladu (1. vrstva) malý kruhový výsek, v dalších 4 vrstvách výseky; pravidla na zvláštním listu 16 x 16 cm, pohlednicový karton 250 g, tisk 4/0, přiložit zezadu na puzzle, vše zataveno do fólie</t>
  </si>
  <si>
    <t>Půdní kvarteto</t>
  </si>
  <si>
    <t>kvarteto - 32 karet v krabičce + návod</t>
  </si>
  <si>
    <t>Karty 63 x 88 mm, tisk 4/4, zakulacené rohy, 32 ks, Play karton 310 g, karetní lak 1/1; krabička 91x67x14 mm, pohlednicový karton 350 g, lak 1/0; návod 126 x 176 mm, překlad na čtvrtiny do kříže - výsledný formát 63 x 88 mm, recyklovaný papír 120 g, tisk 1/1, vložit do krabičky ke kartám</t>
  </si>
  <si>
    <t>hlavičkové papíry</t>
  </si>
  <si>
    <t>list A4</t>
  </si>
  <si>
    <t>tisk 2/0, recyklovaný papír, 140 g</t>
  </si>
  <si>
    <t xml:space="preserve"> </t>
  </si>
  <si>
    <t>Sloha A4 + sešit A4, V1, 56 stran + sešit A4, V1, 20 stran + plakát A1 + list A4</t>
  </si>
  <si>
    <t>brožura A4, 56 stran + obálka, V1, obálka NEHLAZENÝ recykl 300 g tisk 4/0, vnitřek HLAZENÝ recykl 90 g, tisk 4/4; přílohy - brožura A4 bez obálky, 20 stran, V1, NEHLAZENÝ recykl 90 g, tisk 1/1; plakát A1, poskládaný na A4, NEHLAZENÝ recykl 170 g, tisk 4/0; obrázek A4, NEHLAZENÝ recykl 170 g, tisk 1/0; sloha na vložení formátu A4 s klopami, NEHLAZENÝ recykl 300 g tisk 4/0, do této slohy jsou ostatní věci vložené</t>
  </si>
  <si>
    <t>Luční školka</t>
  </si>
  <si>
    <t>formát A4, 20 stran + obálka, vazba V1</t>
  </si>
  <si>
    <t>obálka tisk 4/1, bělejší recyklovaný papír 200 g; vnitřek tisk 1/1, recyklovaný papír 100 g</t>
  </si>
  <si>
    <t>Ekolisty 1/2018</t>
  </si>
  <si>
    <t>zdroj financí</t>
  </si>
  <si>
    <t>Lipka</t>
  </si>
  <si>
    <t>dotace JMK</t>
  </si>
  <si>
    <t>Puzzle Vývoj včely</t>
  </si>
  <si>
    <t xml:space="preserve">Puzzle Vývoj mravence </t>
  </si>
  <si>
    <t>cena bez DPH</t>
  </si>
  <si>
    <t>cena  vč. DPH</t>
  </si>
  <si>
    <t>ks</t>
  </si>
  <si>
    <t>cena za ks</t>
  </si>
  <si>
    <t>soubor listů A2, spojený kroužkovou vazbou, 10 listů + podklad</t>
  </si>
  <si>
    <t>CELKEM</t>
  </si>
  <si>
    <t xml:space="preserve">Zakázka Tiskoviny 2018_1 Příloha 3 - Specifikace tiskovin </t>
  </si>
  <si>
    <t>PODPIS dodavatele:</t>
  </si>
  <si>
    <t>dvoudílná krabička 236 x 118 x 39 mm - dno a víko, lepenka 1,5 mm s potahem křídový papír, tisk 4/0; 2 ks herního plánu 297 x 218 mm, rozřezaný na puzzle 3 kusy, lepenka 620 g (tloušťka 1 mm), tisk dvou odlišných vzorů plánu 4/0, lak 1/0; 24 ks karet 70 x 100 mm, pohlednicový karton 250 g, tisk 4/0; 140 ks kartiček 40 x 40 mm (dvě sady po 70 ks s různými obrázky), oboustranně natíraná lepenka hladká tloušťky 1 mm a gramáže 620 g, tisk 4/4, lak 1/1 - uspořádány ve 14 platech po 10 kartičkách, připravených na vylamování; 1 ks návod + 1 ks info o živočiších, obojí formát 284 x 180 mm, recyklovaný papír 115 g, tisk 1/1, sklad na DL; kompletace celé hry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</si>
</sst>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5">
    <font>
      <sz val="10"/>
      <color rgb="FF000000"/>
      <name val="Arial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D8E4B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top" wrapText="1"/>
    </xf>
    <xf numFmtId="0" fontId="1" fillId="5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3" sqref="L3"/>
    </sheetView>
  </sheetViews>
  <sheetFormatPr defaultColWidth="14.42578125" defaultRowHeight="15.75" customHeight="1"/>
  <cols>
    <col min="1" max="1" width="17" style="2" customWidth="1"/>
    <col min="2" max="2" width="20.140625" style="2" customWidth="1"/>
    <col min="3" max="3" width="61.85546875" style="2" customWidth="1"/>
    <col min="4" max="4" width="5.140625" style="3" customWidth="1"/>
    <col min="5" max="5" width="8.140625" style="4" customWidth="1"/>
    <col min="6" max="6" width="10" style="5" customWidth="1"/>
    <col min="7" max="7" width="5.85546875" style="3" customWidth="1"/>
    <col min="8" max="8" width="9.7109375" style="4" customWidth="1"/>
    <col min="9" max="9" width="7.85546875" style="3" customWidth="1"/>
    <col min="10" max="10" width="6.140625" style="2" customWidth="1"/>
    <col min="11" max="16384" width="14.42578125" style="2"/>
  </cols>
  <sheetData>
    <row r="1" spans="1:10" ht="15.75" customHeight="1">
      <c r="A1" s="1" t="s">
        <v>34</v>
      </c>
    </row>
    <row r="2" spans="1:10" ht="25.5">
      <c r="A2" s="6" t="s">
        <v>0</v>
      </c>
      <c r="B2" s="7" t="s">
        <v>1</v>
      </c>
      <c r="C2" s="7" t="s">
        <v>2</v>
      </c>
      <c r="D2" s="8" t="s">
        <v>30</v>
      </c>
      <c r="E2" s="10" t="s">
        <v>31</v>
      </c>
      <c r="F2" s="9" t="s">
        <v>28</v>
      </c>
      <c r="G2" s="8" t="s">
        <v>3</v>
      </c>
      <c r="H2" s="10" t="s">
        <v>29</v>
      </c>
      <c r="I2" s="27" t="s">
        <v>23</v>
      </c>
    </row>
    <row r="3" spans="1:10" ht="126" customHeight="1">
      <c r="A3" s="11" t="s">
        <v>6</v>
      </c>
      <c r="B3" s="12" t="s">
        <v>7</v>
      </c>
      <c r="C3" s="13" t="s">
        <v>36</v>
      </c>
      <c r="D3" s="14">
        <v>2000</v>
      </c>
      <c r="E3" s="15"/>
      <c r="F3" s="16">
        <f>E3*D3</f>
        <v>0</v>
      </c>
      <c r="G3" s="14">
        <v>21</v>
      </c>
      <c r="H3" s="29">
        <f>F3*1.21</f>
        <v>0</v>
      </c>
      <c r="I3" s="17" t="s">
        <v>24</v>
      </c>
    </row>
    <row r="4" spans="1:10" ht="51">
      <c r="A4" s="11" t="s">
        <v>8</v>
      </c>
      <c r="B4" s="18" t="s">
        <v>32</v>
      </c>
      <c r="C4" s="18" t="s">
        <v>4</v>
      </c>
      <c r="D4" s="14">
        <v>3000</v>
      </c>
      <c r="E4" s="15"/>
      <c r="F4" s="16">
        <f t="shared" ref="F4:F10" si="0">E4*D4</f>
        <v>0</v>
      </c>
      <c r="G4" s="14">
        <v>10</v>
      </c>
      <c r="H4" s="29">
        <f>F4*1.1</f>
        <v>0</v>
      </c>
      <c r="I4" s="17" t="s">
        <v>24</v>
      </c>
    </row>
    <row r="5" spans="1:10" ht="87.75" customHeight="1">
      <c r="A5" s="11" t="s">
        <v>19</v>
      </c>
      <c r="B5" s="13" t="s">
        <v>17</v>
      </c>
      <c r="C5" s="13" t="s">
        <v>18</v>
      </c>
      <c r="D5" s="14">
        <v>2500</v>
      </c>
      <c r="E5" s="15"/>
      <c r="F5" s="16">
        <f t="shared" si="0"/>
        <v>0</v>
      </c>
      <c r="G5" s="14">
        <v>10</v>
      </c>
      <c r="H5" s="29">
        <f>F5*1.1</f>
        <v>0</v>
      </c>
      <c r="I5" s="17" t="s">
        <v>24</v>
      </c>
    </row>
    <row r="6" spans="1:10" ht="57" customHeight="1">
      <c r="A6" s="11" t="s">
        <v>26</v>
      </c>
      <c r="B6" s="18" t="s">
        <v>5</v>
      </c>
      <c r="C6" s="18" t="s">
        <v>9</v>
      </c>
      <c r="D6" s="14">
        <v>2000</v>
      </c>
      <c r="E6" s="15"/>
      <c r="F6" s="16">
        <f t="shared" si="0"/>
        <v>0</v>
      </c>
      <c r="G6" s="14">
        <v>21</v>
      </c>
      <c r="H6" s="29">
        <f>F6*1.21</f>
        <v>0</v>
      </c>
      <c r="I6" s="17" t="s">
        <v>24</v>
      </c>
      <c r="J6" s="2" t="s">
        <v>16</v>
      </c>
    </row>
    <row r="7" spans="1:10" ht="56.25" customHeight="1">
      <c r="A7" s="11" t="s">
        <v>27</v>
      </c>
      <c r="B7" s="18" t="s">
        <v>5</v>
      </c>
      <c r="C7" s="18" t="s">
        <v>9</v>
      </c>
      <c r="D7" s="14">
        <v>2000</v>
      </c>
      <c r="E7" s="15"/>
      <c r="F7" s="16">
        <f t="shared" si="0"/>
        <v>0</v>
      </c>
      <c r="G7" s="14">
        <v>21</v>
      </c>
      <c r="H7" s="29">
        <f t="shared" ref="H7:H8" si="1">F7*1.21</f>
        <v>0</v>
      </c>
      <c r="I7" s="17" t="s">
        <v>24</v>
      </c>
    </row>
    <row r="8" spans="1:10" ht="65.25" customHeight="1">
      <c r="A8" s="11" t="s">
        <v>10</v>
      </c>
      <c r="B8" s="20" t="s">
        <v>11</v>
      </c>
      <c r="C8" s="20" t="s">
        <v>12</v>
      </c>
      <c r="D8" s="14">
        <v>2000</v>
      </c>
      <c r="E8" s="15"/>
      <c r="F8" s="16">
        <f t="shared" si="0"/>
        <v>0</v>
      </c>
      <c r="G8" s="14">
        <v>21</v>
      </c>
      <c r="H8" s="29">
        <f t="shared" si="1"/>
        <v>0</v>
      </c>
      <c r="I8" s="17" t="s">
        <v>24</v>
      </c>
    </row>
    <row r="9" spans="1:10" ht="27" customHeight="1">
      <c r="A9" s="11" t="s">
        <v>22</v>
      </c>
      <c r="B9" s="19" t="s">
        <v>20</v>
      </c>
      <c r="C9" s="19" t="s">
        <v>21</v>
      </c>
      <c r="D9" s="21">
        <v>2200</v>
      </c>
      <c r="E9" s="15"/>
      <c r="F9" s="16">
        <f t="shared" si="0"/>
        <v>0</v>
      </c>
      <c r="G9" s="14">
        <v>15</v>
      </c>
      <c r="H9" s="29">
        <f>F9*1.15</f>
        <v>0</v>
      </c>
      <c r="I9" s="28" t="s">
        <v>25</v>
      </c>
    </row>
    <row r="10" spans="1:10" ht="12.75">
      <c r="A10" s="11" t="s">
        <v>13</v>
      </c>
      <c r="B10" s="18" t="s">
        <v>14</v>
      </c>
      <c r="C10" s="18" t="s">
        <v>15</v>
      </c>
      <c r="D10" s="14">
        <v>3000</v>
      </c>
      <c r="E10" s="15"/>
      <c r="F10" s="16">
        <f t="shared" si="0"/>
        <v>0</v>
      </c>
      <c r="G10" s="22">
        <v>21</v>
      </c>
      <c r="H10" s="29">
        <f>F10*1.21</f>
        <v>0</v>
      </c>
      <c r="I10" s="17" t="s">
        <v>24</v>
      </c>
    </row>
    <row r="11" spans="1:10" ht="15.75" customHeight="1">
      <c r="A11" s="30" t="s">
        <v>35</v>
      </c>
      <c r="C11" s="1"/>
      <c r="E11" s="26" t="s">
        <v>33</v>
      </c>
      <c r="F11" s="23">
        <f>SUM(F3:F10)</f>
        <v>0</v>
      </c>
      <c r="H11" s="24">
        <f>SUM(H3:H10)</f>
        <v>0</v>
      </c>
      <c r="I11" s="3" t="s">
        <v>16</v>
      </c>
    </row>
    <row r="12" spans="1:10" ht="15.75" customHeight="1">
      <c r="H12" s="25" t="s">
        <v>16</v>
      </c>
    </row>
    <row r="13" spans="1:10" ht="15.75" customHeight="1">
      <c r="H13" s="25"/>
    </row>
    <row r="15" spans="1:10" ht="15.75" customHeight="1">
      <c r="E15" s="4" t="s">
        <v>16</v>
      </c>
    </row>
    <row r="16" spans="1:10" ht="15.75" customHeight="1">
      <c r="H16" s="4" t="s">
        <v>16</v>
      </c>
    </row>
  </sheetData>
  <pageMargins left="0.2" right="0.12" top="0.19685039370078741" bottom="0.17" header="0.19685039370078741" footer="0.15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VŘ 2018 únor</vt:lpstr>
      <vt:lpstr>'VŘ 2018 únor'!Oblast_tisku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Sýkora</dc:creator>
  <cp:lastModifiedBy>ANWE</cp:lastModifiedBy>
  <cp:lastPrinted>2018-02-20T15:00:59Z</cp:lastPrinted>
  <dcterms:created xsi:type="dcterms:W3CDTF">2018-02-20T08:53:02Z</dcterms:created>
  <dcterms:modified xsi:type="dcterms:W3CDTF">2018-02-20T15:01:01Z</dcterms:modified>
</cp:coreProperties>
</file>