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ERVERF\Souteze\VS\5238d - nemocnice Kyjov - spektometr a koagulometr\VYSVĚTLENÍ\vysvětlení 5\"/>
    </mc:Choice>
  </mc:AlternateContent>
  <bookViews>
    <workbookView xWindow="0" yWindow="0" windowWidth="19320" windowHeight="9210"/>
  </bookViews>
  <sheets>
    <sheet name="List1" sheetId="1" r:id="rId1"/>
  </sheets>
  <definedNames>
    <definedName name="_xlnm.Print_Area" localSheetId="0">List1!$A$1:$G$69</definedName>
  </definedNames>
  <calcPr calcId="152511"/>
</workbook>
</file>

<file path=xl/calcChain.xml><?xml version="1.0" encoding="utf-8"?>
<calcChain xmlns="http://schemas.openxmlformats.org/spreadsheetml/2006/main">
  <c r="G64" i="1" l="1"/>
  <c r="E64" i="1"/>
  <c r="E58" i="1"/>
  <c r="G58" i="1"/>
  <c r="G44" i="1"/>
  <c r="E44" i="1"/>
  <c r="G17" i="1"/>
  <c r="G3" i="1"/>
  <c r="E17" i="1"/>
  <c r="E4" i="1"/>
  <c r="E3" i="1"/>
  <c r="E47" i="1"/>
  <c r="E61" i="1"/>
  <c r="G61" i="1" s="1"/>
  <c r="E60" i="1"/>
  <c r="G60" i="1" s="1"/>
  <c r="E59" i="1"/>
  <c r="G59" i="1" s="1"/>
  <c r="E24" i="1" l="1"/>
  <c r="G24" i="1" s="1"/>
  <c r="E55" i="1"/>
  <c r="G55" i="1" s="1"/>
  <c r="E54" i="1"/>
  <c r="G54" i="1" s="1"/>
  <c r="E53" i="1"/>
  <c r="G53" i="1" s="1"/>
  <c r="E52" i="1"/>
  <c r="G52" i="1" s="1"/>
  <c r="E51" i="1"/>
  <c r="G51" i="1" s="1"/>
  <c r="E50" i="1"/>
  <c r="G50" i="1" s="1"/>
  <c r="E49" i="1"/>
  <c r="G49" i="1" s="1"/>
  <c r="E48" i="1"/>
  <c r="G48" i="1" s="1"/>
  <c r="G47" i="1"/>
  <c r="E46" i="1"/>
  <c r="G46" i="1" s="1"/>
  <c r="E45" i="1"/>
  <c r="G45" i="1" s="1"/>
  <c r="E40" i="1"/>
  <c r="G40" i="1" s="1"/>
  <c r="E39" i="1"/>
  <c r="G39" i="1" s="1"/>
  <c r="E38" i="1"/>
  <c r="G38" i="1" s="1"/>
  <c r="E37" i="1"/>
  <c r="G37" i="1" s="1"/>
  <c r="E36" i="1"/>
  <c r="G36" i="1" s="1"/>
  <c r="E35" i="1"/>
  <c r="G35" i="1" s="1"/>
  <c r="E34" i="1"/>
  <c r="G34" i="1" s="1"/>
  <c r="E33" i="1"/>
  <c r="G33" i="1" s="1"/>
  <c r="E32" i="1"/>
  <c r="G32" i="1" s="1"/>
  <c r="E31" i="1"/>
  <c r="G31" i="1" s="1"/>
  <c r="E30" i="1"/>
  <c r="G30" i="1" s="1"/>
  <c r="E29" i="1"/>
  <c r="G29" i="1" s="1"/>
  <c r="E28" i="1"/>
  <c r="G28" i="1" s="1"/>
  <c r="E27" i="1"/>
  <c r="G27" i="1" s="1"/>
  <c r="E26" i="1"/>
  <c r="G26" i="1" s="1"/>
  <c r="E25" i="1"/>
  <c r="G25" i="1" s="1"/>
  <c r="E23" i="1"/>
  <c r="G23" i="1" s="1"/>
  <c r="E22" i="1"/>
  <c r="G22" i="1" s="1"/>
  <c r="E21" i="1"/>
  <c r="G21" i="1" s="1"/>
  <c r="E20" i="1"/>
  <c r="G20" i="1" s="1"/>
  <c r="E19" i="1"/>
  <c r="G19" i="1" s="1"/>
  <c r="E18" i="1"/>
  <c r="G18" i="1" s="1"/>
  <c r="E14" i="1"/>
  <c r="G14" i="1" s="1"/>
  <c r="E13" i="1"/>
  <c r="G13" i="1" s="1"/>
  <c r="E12" i="1"/>
  <c r="G12" i="1" s="1"/>
  <c r="E11" i="1"/>
  <c r="G11" i="1" s="1"/>
  <c r="E10" i="1"/>
  <c r="G10" i="1" s="1"/>
  <c r="E9" i="1"/>
  <c r="G9" i="1" s="1"/>
  <c r="E8" i="1"/>
  <c r="G8" i="1" s="1"/>
  <c r="E7" i="1"/>
  <c r="G7" i="1" s="1"/>
  <c r="E6" i="1"/>
  <c r="G6" i="1" s="1"/>
  <c r="E5" i="1"/>
  <c r="G5" i="1" s="1"/>
  <c r="G4" i="1"/>
  <c r="G66" i="1" l="1"/>
  <c r="G67" i="1" s="1"/>
</calcChain>
</file>

<file path=xl/sharedStrings.xml><?xml version="1.0" encoding="utf-8"?>
<sst xmlns="http://schemas.openxmlformats.org/spreadsheetml/2006/main" count="96" uniqueCount="74">
  <si>
    <t>PT</t>
  </si>
  <si>
    <t>APTT</t>
  </si>
  <si>
    <t>D-Dimer</t>
  </si>
  <si>
    <t>Protein S</t>
  </si>
  <si>
    <t>Počet testů v balení</t>
  </si>
  <si>
    <t>Trombinový čas (TT)</t>
  </si>
  <si>
    <t>Fibrinogen (FBG)</t>
  </si>
  <si>
    <t>Faktor VIII</t>
  </si>
  <si>
    <t>Druh vyšetření</t>
  </si>
  <si>
    <t>Anti-Xa</t>
  </si>
  <si>
    <t>Pozn.: Cena za jedno balení je závazná pro fakturaci.</t>
  </si>
  <si>
    <t>Cena za 12 měsíců celkem v Kč bez DPH</t>
  </si>
  <si>
    <t>Cena bez DPH za jedno balení</t>
  </si>
  <si>
    <t>Stanovení ceny za reagencie a spotřební materiál (koagulometr)</t>
  </si>
  <si>
    <t>Předpokládaný počet vyšetření za 12 měsíců</t>
  </si>
  <si>
    <t>APC - rezistence</t>
  </si>
  <si>
    <t>Antitrombin</t>
  </si>
  <si>
    <t>Lupus antikoagulans</t>
  </si>
  <si>
    <t>Protein C</t>
  </si>
  <si>
    <t>PT normal</t>
  </si>
  <si>
    <t>PT abnormal</t>
  </si>
  <si>
    <t>APTT normal</t>
  </si>
  <si>
    <t>APTT  abnormal</t>
  </si>
  <si>
    <t>Trombinový čas (TT) normal</t>
  </si>
  <si>
    <t>Trombinový čas (TT) abnormal</t>
  </si>
  <si>
    <t>Fibrinogen (FBG) normal</t>
  </si>
  <si>
    <t>Fibrinogen (FBG) abnormal</t>
  </si>
  <si>
    <t>D-Dimer normal</t>
  </si>
  <si>
    <t>D-Dimer abnormal</t>
  </si>
  <si>
    <t>Faktor VIII normal</t>
  </si>
  <si>
    <t>FVIII abnormal</t>
  </si>
  <si>
    <t>Protein C normal</t>
  </si>
  <si>
    <t>Protein C abnormal</t>
  </si>
  <si>
    <t>APC - rezistence pozitiv</t>
  </si>
  <si>
    <t>APC - rezistence  negativ</t>
  </si>
  <si>
    <t>Protein S normal</t>
  </si>
  <si>
    <t>Protein S abnormal</t>
  </si>
  <si>
    <t>Antitrombin normal</t>
  </si>
  <si>
    <t>Antitrombin abnormal</t>
  </si>
  <si>
    <t>Anti-Xa normal</t>
  </si>
  <si>
    <t>Anti-Xa abnormal</t>
  </si>
  <si>
    <t>Lupus antikoagulans pozitiv</t>
  </si>
  <si>
    <t xml:space="preserve">Lupus antikoagulans negativ </t>
  </si>
  <si>
    <t xml:space="preserve">Promývací roztoky </t>
  </si>
  <si>
    <t>Název kontrolního materiálu</t>
  </si>
  <si>
    <t>Druh kontroly</t>
  </si>
  <si>
    <t>Předpokládaný počet balení kontrolního materiálu za 12 měsíců</t>
  </si>
  <si>
    <t>Název kalibračního materiálu</t>
  </si>
  <si>
    <t>Pokud se metoda nekalibruje dodavatelé uvedou: Nekalibruje se</t>
  </si>
  <si>
    <t>Pokud se metoda nekalibruje dodavatelé uvedou cenu 0 Kč</t>
  </si>
  <si>
    <t>Předpokládaný počet kalibrací za 12 měsíců</t>
  </si>
  <si>
    <t>Předpokládaný počet kontrol za 12 měsíců</t>
  </si>
  <si>
    <t>Příloha č. 3</t>
  </si>
  <si>
    <t>Kyvety</t>
  </si>
  <si>
    <t>Název  promývacího roztoku</t>
  </si>
  <si>
    <t>Předpokládá se nepřetržitý provoz a údržba stanovena výrobcem</t>
  </si>
  <si>
    <t>Předpokládaný počet promytí za 12 měsíců</t>
  </si>
  <si>
    <t>Počet kontrol v balení</t>
  </si>
  <si>
    <t>Počet kalibrací v balení</t>
  </si>
  <si>
    <t>Předpokládaný počet balení kalibračního materiálu za 12 měsíců</t>
  </si>
  <si>
    <t>Počet promytí v balení</t>
  </si>
  <si>
    <t>Předpokládaný počet balení promývacího roztoku za 12 měsíců</t>
  </si>
  <si>
    <t>Název reagencie</t>
  </si>
  <si>
    <t>Předpokládaný počet balení reagencií za 12 měsíců</t>
  </si>
  <si>
    <t>Kalibrátor</t>
  </si>
  <si>
    <t>Počet kyvet v balení</t>
  </si>
  <si>
    <t>Předpokládaný počet balení s kyvetami za 12 měsíců</t>
  </si>
  <si>
    <t xml:space="preserve">Předpokládaný počet kyvet za 12 měsíců </t>
  </si>
  <si>
    <t>Typ kyvety</t>
  </si>
  <si>
    <t>Celková cena za 12 měsíců v Kč bez DPH</t>
  </si>
  <si>
    <r>
      <t>Celková cena za</t>
    </r>
    <r>
      <rPr>
        <b/>
        <sz val="11"/>
        <color indexed="10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70 měsíců v Kč bez DPH</t>
    </r>
  </si>
  <si>
    <t>Oceňuje se množství kyvet pro počet 55 000 vyšetření či kontrol</t>
  </si>
  <si>
    <t>revize 2</t>
  </si>
  <si>
    <t xml:space="preserve">PT (INR)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</si>
</sst>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name val="Calibri"/>
      <family val="2"/>
      <charset val="238"/>
    </font>
    <font>
      <sz val="11"/>
      <color indexed="8"/>
      <name val="Arial"/>
      <family val="2"/>
      <charset val="238"/>
    </font>
    <font>
      <sz val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2" xfId="0" applyBorder="1"/>
    <xf numFmtId="0" fontId="0" fillId="0" borderId="5" xfId="0" applyBorder="1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11" xfId="0" applyFont="1" applyFill="1" applyBorder="1" applyAlignment="1">
      <alignment horizontal="center" vertical="center" wrapText="1"/>
    </xf>
    <xf numFmtId="3" fontId="0" fillId="0" borderId="3" xfId="0" applyNumberFormat="1" applyFill="1" applyBorder="1"/>
    <xf numFmtId="3" fontId="0" fillId="0" borderId="1" xfId="0" applyNumberFormat="1" applyFill="1" applyBorder="1"/>
    <xf numFmtId="0" fontId="5" fillId="2" borderId="0" xfId="0" applyFont="1" applyFill="1" applyBorder="1" applyAlignment="1">
      <alignment vertical="center"/>
    </xf>
    <xf numFmtId="3" fontId="0" fillId="0" borderId="17" xfId="0" applyNumberFormat="1" applyFill="1" applyBorder="1"/>
    <xf numFmtId="0" fontId="0" fillId="0" borderId="20" xfId="0" applyBorder="1"/>
    <xf numFmtId="3" fontId="0" fillId="0" borderId="7" xfId="0" applyNumberFormat="1" applyFill="1" applyBorder="1"/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12" xfId="0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26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3" fontId="0" fillId="0" borderId="3" xfId="0" applyNumberFormat="1" applyFont="1" applyFill="1" applyBorder="1"/>
    <xf numFmtId="3" fontId="0" fillId="0" borderId="1" xfId="0" applyNumberFormat="1" applyFont="1" applyFill="1" applyBorder="1"/>
    <xf numFmtId="3" fontId="0" fillId="0" borderId="7" xfId="0" applyNumberFormat="1" applyFont="1" applyFill="1" applyBorder="1"/>
    <xf numFmtId="3" fontId="0" fillId="3" borderId="3" xfId="0" applyNumberFormat="1" applyFont="1" applyFill="1" applyBorder="1" applyAlignment="1">
      <alignment vertical="center" wrapText="1"/>
    </xf>
    <xf numFmtId="0" fontId="0" fillId="3" borderId="3" xfId="0" applyFont="1" applyFill="1" applyBorder="1" applyAlignment="1">
      <alignment vertical="center"/>
    </xf>
    <xf numFmtId="3" fontId="0" fillId="3" borderId="3" xfId="0" applyNumberFormat="1" applyFont="1" applyFill="1" applyBorder="1" applyAlignment="1">
      <alignment vertical="center"/>
    </xf>
    <xf numFmtId="4" fontId="0" fillId="3" borderId="3" xfId="0" applyNumberFormat="1" applyFont="1" applyFill="1" applyBorder="1" applyAlignment="1">
      <alignment vertical="center"/>
    </xf>
    <xf numFmtId="0" fontId="0" fillId="3" borderId="1" xfId="0" applyFont="1" applyFill="1" applyBorder="1" applyAlignment="1">
      <alignment vertical="center"/>
    </xf>
    <xf numFmtId="3" fontId="0" fillId="3" borderId="1" xfId="0" applyNumberFormat="1" applyFont="1" applyFill="1" applyBorder="1" applyAlignment="1">
      <alignment vertical="center"/>
    </xf>
    <xf numFmtId="4" fontId="0" fillId="3" borderId="1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3" fontId="0" fillId="3" borderId="7" xfId="0" applyNumberFormat="1" applyFont="1" applyFill="1" applyBorder="1" applyAlignment="1">
      <alignment vertical="center"/>
    </xf>
    <xf numFmtId="4" fontId="0" fillId="3" borderId="7" xfId="0" applyNumberFormat="1" applyFont="1" applyFill="1" applyBorder="1" applyAlignment="1">
      <alignment vertical="center"/>
    </xf>
    <xf numFmtId="0" fontId="0" fillId="3" borderId="17" xfId="0" applyFont="1" applyFill="1" applyBorder="1" applyAlignment="1">
      <alignment vertical="center"/>
    </xf>
    <xf numFmtId="3" fontId="0" fillId="3" borderId="17" xfId="0" applyNumberFormat="1" applyFont="1" applyFill="1" applyBorder="1" applyAlignment="1">
      <alignment vertical="center"/>
    </xf>
    <xf numFmtId="4" fontId="0" fillId="3" borderId="17" xfId="0" applyNumberFormat="1" applyFont="1" applyFill="1" applyBorder="1" applyAlignment="1">
      <alignment vertical="center"/>
    </xf>
    <xf numFmtId="3" fontId="0" fillId="3" borderId="4" xfId="0" applyNumberFormat="1" applyFill="1" applyBorder="1" applyAlignment="1">
      <alignment horizontal="right" vertical="center"/>
    </xf>
    <xf numFmtId="0" fontId="1" fillId="0" borderId="27" xfId="0" applyFont="1" applyFill="1" applyBorder="1" applyAlignment="1">
      <alignment vertical="center" wrapText="1"/>
    </xf>
    <xf numFmtId="3" fontId="0" fillId="3" borderId="17" xfId="0" applyNumberFormat="1" applyFont="1" applyFill="1" applyBorder="1" applyAlignment="1">
      <alignment vertical="center" wrapText="1"/>
    </xf>
    <xf numFmtId="3" fontId="0" fillId="3" borderId="7" xfId="0" applyNumberFormat="1" applyFont="1" applyFill="1" applyBorder="1" applyAlignment="1">
      <alignment vertical="center" wrapText="1"/>
    </xf>
    <xf numFmtId="0" fontId="0" fillId="0" borderId="10" xfId="0" applyFill="1" applyBorder="1" applyAlignment="1">
      <alignment horizontal="center" vertical="center" wrapText="1"/>
    </xf>
    <xf numFmtId="3" fontId="9" fillId="3" borderId="27" xfId="0" applyNumberFormat="1" applyFont="1" applyFill="1" applyBorder="1" applyAlignment="1">
      <alignment vertical="center" wrapText="1"/>
    </xf>
    <xf numFmtId="3" fontId="9" fillId="3" borderId="11" xfId="0" applyNumberFormat="1" applyFont="1" applyFill="1" applyBorder="1" applyAlignment="1">
      <alignment vertical="center" wrapText="1"/>
    </xf>
    <xf numFmtId="3" fontId="9" fillId="3" borderId="11" xfId="0" applyNumberFormat="1" applyFont="1" applyFill="1" applyBorder="1" applyAlignment="1">
      <alignment horizontal="right" vertical="center" wrapText="1"/>
    </xf>
    <xf numFmtId="4" fontId="9" fillId="3" borderId="11" xfId="0" applyNumberFormat="1" applyFont="1" applyFill="1" applyBorder="1" applyAlignment="1">
      <alignment horizontal="right" vertical="center" wrapText="1"/>
    </xf>
    <xf numFmtId="4" fontId="9" fillId="3" borderId="12" xfId="0" applyNumberFormat="1" applyFont="1" applyFill="1" applyBorder="1" applyAlignment="1">
      <alignment horizontal="right" vertical="center" wrapText="1"/>
    </xf>
    <xf numFmtId="3" fontId="8" fillId="4" borderId="9" xfId="0" applyNumberFormat="1" applyFont="1" applyFill="1" applyBorder="1" applyAlignment="1">
      <alignment horizontal="right" vertical="center"/>
    </xf>
    <xf numFmtId="4" fontId="0" fillId="3" borderId="4" xfId="0" applyNumberFormat="1" applyFont="1" applyFill="1" applyBorder="1" applyAlignment="1">
      <alignment horizontal="right" vertical="center"/>
    </xf>
    <xf numFmtId="4" fontId="0" fillId="3" borderId="6" xfId="0" applyNumberFormat="1" applyFont="1" applyFill="1" applyBorder="1" applyAlignment="1">
      <alignment horizontal="right" vertical="center"/>
    </xf>
    <xf numFmtId="4" fontId="0" fillId="3" borderId="8" xfId="0" applyNumberFormat="1" applyFont="1" applyFill="1" applyBorder="1" applyAlignment="1">
      <alignment horizontal="right" vertical="center"/>
    </xf>
    <xf numFmtId="4" fontId="0" fillId="3" borderId="18" xfId="0" applyNumberFormat="1" applyFont="1" applyFill="1" applyBorder="1" applyAlignment="1">
      <alignment horizontal="right" vertical="center"/>
    </xf>
    <xf numFmtId="164" fontId="0" fillId="3" borderId="3" xfId="0" applyNumberFormat="1" applyFont="1" applyFill="1" applyBorder="1" applyAlignment="1">
      <alignment horizontal="right" vertical="center"/>
    </xf>
    <xf numFmtId="164" fontId="0" fillId="3" borderId="1" xfId="0" applyNumberFormat="1" applyFont="1" applyFill="1" applyBorder="1" applyAlignment="1">
      <alignment horizontal="right" vertical="center"/>
    </xf>
    <xf numFmtId="164" fontId="0" fillId="3" borderId="7" xfId="0" applyNumberFormat="1" applyFont="1" applyFill="1" applyBorder="1" applyAlignment="1">
      <alignment horizontal="right" vertical="center"/>
    </xf>
    <xf numFmtId="164" fontId="0" fillId="3" borderId="17" xfId="0" applyNumberFormat="1" applyFont="1" applyFill="1" applyBorder="1" applyAlignment="1">
      <alignment horizontal="right" vertical="center"/>
    </xf>
    <xf numFmtId="164" fontId="9" fillId="3" borderId="11" xfId="0" applyNumberFormat="1" applyFont="1" applyFill="1" applyBorder="1" applyAlignment="1">
      <alignment horizontal="right" vertical="center" wrapText="1"/>
    </xf>
    <xf numFmtId="0" fontId="1" fillId="0" borderId="15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21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3" fontId="0" fillId="5" borderId="1" xfId="0" applyNumberFormat="1" applyFill="1" applyBorder="1"/>
    <xf numFmtId="0" fontId="0" fillId="5" borderId="2" xfId="0" applyFill="1" applyBorder="1"/>
    <xf numFmtId="0" fontId="0" fillId="0" borderId="2" xfId="0" applyFill="1" applyBorder="1"/>
    <xf numFmtId="0" fontId="0" fillId="0" borderId="19" xfId="0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9"/>
  <sheetViews>
    <sheetView showGridLines="0" tabSelected="1" view="pageBreakPreview" zoomScaleNormal="100" zoomScaleSheetLayoutView="100" workbookViewId="0">
      <selection activeCell="C3" sqref="C3"/>
    </sheetView>
  </sheetViews>
  <sheetFormatPr defaultRowHeight="15" x14ac:dyDescent="0.25"/>
  <cols>
    <col min="1" max="1" width="28.5703125" customWidth="1"/>
    <col min="2" max="2" width="16.5703125" customWidth="1"/>
    <col min="3" max="3" width="28.85546875" customWidth="1"/>
    <col min="4" max="4" width="16.28515625" customWidth="1"/>
    <col min="5" max="5" width="22.5703125" customWidth="1"/>
    <col min="6" max="6" width="20.7109375" customWidth="1"/>
    <col min="7" max="7" width="23.42578125" customWidth="1"/>
  </cols>
  <sheetData>
    <row r="1" spans="1:7" s="4" customFormat="1" ht="30.75" customHeight="1" thickBot="1" x14ac:dyDescent="0.3">
      <c r="A1" s="3" t="s">
        <v>13</v>
      </c>
      <c r="F1" s="20" t="s">
        <v>72</v>
      </c>
      <c r="G1" s="20" t="s">
        <v>52</v>
      </c>
    </row>
    <row r="2" spans="1:7" s="8" customFormat="1" ht="46.5" customHeight="1" thickBot="1" x14ac:dyDescent="0.3">
      <c r="A2" s="5" t="s">
        <v>8</v>
      </c>
      <c r="B2" s="9" t="s">
        <v>14</v>
      </c>
      <c r="C2" s="6" t="s">
        <v>62</v>
      </c>
      <c r="D2" s="6" t="s">
        <v>4</v>
      </c>
      <c r="E2" s="6" t="s">
        <v>63</v>
      </c>
      <c r="F2" s="6" t="s">
        <v>12</v>
      </c>
      <c r="G2" s="7" t="s">
        <v>11</v>
      </c>
    </row>
    <row r="3" spans="1:7" x14ac:dyDescent="0.25">
      <c r="A3" s="73" t="s">
        <v>73</v>
      </c>
      <c r="B3" s="25">
        <v>31000</v>
      </c>
      <c r="C3" s="29"/>
      <c r="D3" s="30"/>
      <c r="E3" s="56" t="e">
        <f>B3/D3</f>
        <v>#DIV/0!</v>
      </c>
      <c r="F3" s="31"/>
      <c r="G3" s="52" t="e">
        <f t="shared" ref="G3:G14" si="0">E3*F3</f>
        <v>#DIV/0!</v>
      </c>
    </row>
    <row r="4" spans="1:7" x14ac:dyDescent="0.25">
      <c r="A4" s="2" t="s">
        <v>1</v>
      </c>
      <c r="B4" s="26">
        <v>8000</v>
      </c>
      <c r="C4" s="32"/>
      <c r="D4" s="33"/>
      <c r="E4" s="57" t="e">
        <f>B4/D4</f>
        <v>#DIV/0!</v>
      </c>
      <c r="F4" s="34"/>
      <c r="G4" s="53" t="e">
        <f t="shared" si="0"/>
        <v>#DIV/0!</v>
      </c>
    </row>
    <row r="5" spans="1:7" x14ac:dyDescent="0.25">
      <c r="A5" s="2" t="s">
        <v>5</v>
      </c>
      <c r="B5" s="26">
        <v>50</v>
      </c>
      <c r="C5" s="32"/>
      <c r="D5" s="33"/>
      <c r="E5" s="57" t="e">
        <f t="shared" ref="E5:E13" si="1">B5/D5</f>
        <v>#DIV/0!</v>
      </c>
      <c r="F5" s="34"/>
      <c r="G5" s="53" t="e">
        <f t="shared" si="0"/>
        <v>#DIV/0!</v>
      </c>
    </row>
    <row r="6" spans="1:7" x14ac:dyDescent="0.25">
      <c r="A6" s="2" t="s">
        <v>6</v>
      </c>
      <c r="B6" s="26">
        <v>800</v>
      </c>
      <c r="C6" s="32"/>
      <c r="D6" s="33"/>
      <c r="E6" s="57" t="e">
        <f t="shared" si="1"/>
        <v>#DIV/0!</v>
      </c>
      <c r="F6" s="34"/>
      <c r="G6" s="53" t="e">
        <f t="shared" si="0"/>
        <v>#DIV/0!</v>
      </c>
    </row>
    <row r="7" spans="1:7" x14ac:dyDescent="0.25">
      <c r="A7" s="2" t="s">
        <v>2</v>
      </c>
      <c r="B7" s="26">
        <v>5000</v>
      </c>
      <c r="C7" s="32"/>
      <c r="D7" s="33"/>
      <c r="E7" s="57" t="e">
        <f t="shared" si="1"/>
        <v>#DIV/0!</v>
      </c>
      <c r="F7" s="34"/>
      <c r="G7" s="53" t="e">
        <f t="shared" si="0"/>
        <v>#DIV/0!</v>
      </c>
    </row>
    <row r="8" spans="1:7" x14ac:dyDescent="0.25">
      <c r="A8" s="2" t="s">
        <v>7</v>
      </c>
      <c r="B8" s="26">
        <v>100</v>
      </c>
      <c r="C8" s="32"/>
      <c r="D8" s="33"/>
      <c r="E8" s="57" t="e">
        <f t="shared" si="1"/>
        <v>#DIV/0!</v>
      </c>
      <c r="F8" s="34"/>
      <c r="G8" s="53" t="e">
        <f t="shared" si="0"/>
        <v>#DIV/0!</v>
      </c>
    </row>
    <row r="9" spans="1:7" x14ac:dyDescent="0.25">
      <c r="A9" s="2" t="s">
        <v>18</v>
      </c>
      <c r="B9" s="26">
        <v>100</v>
      </c>
      <c r="C9" s="32"/>
      <c r="D9" s="33"/>
      <c r="E9" s="57" t="e">
        <f t="shared" si="1"/>
        <v>#DIV/0!</v>
      </c>
      <c r="F9" s="34"/>
      <c r="G9" s="53" t="e">
        <f t="shared" si="0"/>
        <v>#DIV/0!</v>
      </c>
    </row>
    <row r="10" spans="1:7" x14ac:dyDescent="0.25">
      <c r="A10" s="2" t="s">
        <v>15</v>
      </c>
      <c r="B10" s="26">
        <v>50</v>
      </c>
      <c r="C10" s="32"/>
      <c r="D10" s="33"/>
      <c r="E10" s="57" t="e">
        <f t="shared" si="1"/>
        <v>#DIV/0!</v>
      </c>
      <c r="F10" s="34"/>
      <c r="G10" s="53" t="e">
        <f t="shared" si="0"/>
        <v>#DIV/0!</v>
      </c>
    </row>
    <row r="11" spans="1:7" x14ac:dyDescent="0.25">
      <c r="A11" s="2" t="s">
        <v>3</v>
      </c>
      <c r="B11" s="26">
        <v>100</v>
      </c>
      <c r="C11" s="32"/>
      <c r="D11" s="33"/>
      <c r="E11" s="57" t="e">
        <f t="shared" si="1"/>
        <v>#DIV/0!</v>
      </c>
      <c r="F11" s="34"/>
      <c r="G11" s="53" t="e">
        <f t="shared" si="0"/>
        <v>#DIV/0!</v>
      </c>
    </row>
    <row r="12" spans="1:7" x14ac:dyDescent="0.25">
      <c r="A12" s="2" t="s">
        <v>16</v>
      </c>
      <c r="B12" s="26">
        <v>300</v>
      </c>
      <c r="C12" s="32"/>
      <c r="D12" s="33"/>
      <c r="E12" s="57" t="e">
        <f t="shared" si="1"/>
        <v>#DIV/0!</v>
      </c>
      <c r="F12" s="34"/>
      <c r="G12" s="53" t="e">
        <f t="shared" si="0"/>
        <v>#DIV/0!</v>
      </c>
    </row>
    <row r="13" spans="1:7" x14ac:dyDescent="0.25">
      <c r="A13" s="2" t="s">
        <v>9</v>
      </c>
      <c r="B13" s="26">
        <v>500</v>
      </c>
      <c r="C13" s="32"/>
      <c r="D13" s="33"/>
      <c r="E13" s="57" t="e">
        <f t="shared" si="1"/>
        <v>#DIV/0!</v>
      </c>
      <c r="F13" s="34"/>
      <c r="G13" s="53" t="e">
        <f t="shared" si="0"/>
        <v>#DIV/0!</v>
      </c>
    </row>
    <row r="14" spans="1:7" ht="15.75" thickBot="1" x14ac:dyDescent="0.3">
      <c r="A14" s="14" t="s">
        <v>17</v>
      </c>
      <c r="B14" s="27">
        <v>200</v>
      </c>
      <c r="C14" s="35"/>
      <c r="D14" s="36"/>
      <c r="E14" s="58" t="e">
        <f>B14/D14</f>
        <v>#DIV/0!</v>
      </c>
      <c r="F14" s="37"/>
      <c r="G14" s="54" t="e">
        <f t="shared" si="0"/>
        <v>#DIV/0!</v>
      </c>
    </row>
    <row r="15" spans="1:7" ht="15.75" thickBot="1" x14ac:dyDescent="0.3"/>
    <row r="16" spans="1:7" ht="45.75" thickBot="1" x14ac:dyDescent="0.3">
      <c r="A16" s="5" t="s">
        <v>45</v>
      </c>
      <c r="B16" s="9" t="s">
        <v>51</v>
      </c>
      <c r="C16" s="6" t="s">
        <v>44</v>
      </c>
      <c r="D16" s="6" t="s">
        <v>57</v>
      </c>
      <c r="E16" s="6" t="s">
        <v>46</v>
      </c>
      <c r="F16" s="6" t="s">
        <v>12</v>
      </c>
      <c r="G16" s="7" t="s">
        <v>11</v>
      </c>
    </row>
    <row r="17" spans="1:7" x14ac:dyDescent="0.25">
      <c r="A17" s="74" t="s">
        <v>19</v>
      </c>
      <c r="B17" s="10">
        <v>365</v>
      </c>
      <c r="C17" s="29"/>
      <c r="D17" s="30"/>
      <c r="E17" s="56" t="e">
        <f>B17/D17</f>
        <v>#DIV/0!</v>
      </c>
      <c r="F17" s="31"/>
      <c r="G17" s="52" t="e">
        <f t="shared" ref="G17:G40" si="2">E17*F17</f>
        <v>#DIV/0!</v>
      </c>
    </row>
    <row r="18" spans="1:7" x14ac:dyDescent="0.25">
      <c r="A18" s="75" t="s">
        <v>20</v>
      </c>
      <c r="B18" s="13">
        <v>365</v>
      </c>
      <c r="C18" s="38"/>
      <c r="D18" s="39"/>
      <c r="E18" s="59" t="e">
        <f>B18/D18</f>
        <v>#DIV/0!</v>
      </c>
      <c r="F18" s="40"/>
      <c r="G18" s="55" t="e">
        <f t="shared" si="2"/>
        <v>#DIV/0!</v>
      </c>
    </row>
    <row r="19" spans="1:7" x14ac:dyDescent="0.25">
      <c r="A19" s="2" t="s">
        <v>21</v>
      </c>
      <c r="B19" s="11">
        <v>365</v>
      </c>
      <c r="C19" s="32"/>
      <c r="D19" s="33"/>
      <c r="E19" s="59" t="e">
        <f t="shared" ref="E19:E39" si="3">B19/D19</f>
        <v>#DIV/0!</v>
      </c>
      <c r="F19" s="34"/>
      <c r="G19" s="55" t="e">
        <f t="shared" si="2"/>
        <v>#DIV/0!</v>
      </c>
    </row>
    <row r="20" spans="1:7" x14ac:dyDescent="0.25">
      <c r="A20" s="2" t="s">
        <v>22</v>
      </c>
      <c r="B20" s="11">
        <v>365</v>
      </c>
      <c r="C20" s="32"/>
      <c r="D20" s="33"/>
      <c r="E20" s="59" t="e">
        <f t="shared" si="3"/>
        <v>#DIV/0!</v>
      </c>
      <c r="F20" s="34"/>
      <c r="G20" s="55" t="e">
        <f t="shared" si="2"/>
        <v>#DIV/0!</v>
      </c>
    </row>
    <row r="21" spans="1:7" x14ac:dyDescent="0.25">
      <c r="A21" s="2" t="s">
        <v>23</v>
      </c>
      <c r="B21" s="11">
        <v>50</v>
      </c>
      <c r="C21" s="32"/>
      <c r="D21" s="33"/>
      <c r="E21" s="59" t="e">
        <f t="shared" si="3"/>
        <v>#DIV/0!</v>
      </c>
      <c r="F21" s="34"/>
      <c r="G21" s="55" t="e">
        <f t="shared" si="2"/>
        <v>#DIV/0!</v>
      </c>
    </row>
    <row r="22" spans="1:7" x14ac:dyDescent="0.25">
      <c r="A22" s="2" t="s">
        <v>24</v>
      </c>
      <c r="B22" s="11">
        <v>50</v>
      </c>
      <c r="C22" s="32"/>
      <c r="D22" s="33"/>
      <c r="E22" s="59" t="e">
        <f t="shared" si="3"/>
        <v>#DIV/0!</v>
      </c>
      <c r="F22" s="34"/>
      <c r="G22" s="55" t="e">
        <f t="shared" si="2"/>
        <v>#DIV/0!</v>
      </c>
    </row>
    <row r="23" spans="1:7" x14ac:dyDescent="0.25">
      <c r="A23" s="2" t="s">
        <v>25</v>
      </c>
      <c r="B23" s="11">
        <v>365</v>
      </c>
      <c r="C23" s="32"/>
      <c r="D23" s="33"/>
      <c r="E23" s="59" t="e">
        <f t="shared" si="3"/>
        <v>#DIV/0!</v>
      </c>
      <c r="F23" s="34"/>
      <c r="G23" s="55" t="e">
        <f t="shared" si="2"/>
        <v>#DIV/0!</v>
      </c>
    </row>
    <row r="24" spans="1:7" x14ac:dyDescent="0.25">
      <c r="A24" s="2" t="s">
        <v>26</v>
      </c>
      <c r="B24" s="11">
        <v>365</v>
      </c>
      <c r="C24" s="32"/>
      <c r="D24" s="33"/>
      <c r="E24" s="59" t="e">
        <f>B24/D24</f>
        <v>#DIV/0!</v>
      </c>
      <c r="F24" s="34"/>
      <c r="G24" s="55" t="e">
        <f t="shared" si="2"/>
        <v>#DIV/0!</v>
      </c>
    </row>
    <row r="25" spans="1:7" x14ac:dyDescent="0.25">
      <c r="A25" s="2" t="s">
        <v>27</v>
      </c>
      <c r="B25" s="11">
        <v>365</v>
      </c>
      <c r="C25" s="32"/>
      <c r="D25" s="33"/>
      <c r="E25" s="59" t="e">
        <f t="shared" si="3"/>
        <v>#DIV/0!</v>
      </c>
      <c r="F25" s="34"/>
      <c r="G25" s="55" t="e">
        <f t="shared" si="2"/>
        <v>#DIV/0!</v>
      </c>
    </row>
    <row r="26" spans="1:7" x14ac:dyDescent="0.25">
      <c r="A26" s="2" t="s">
        <v>28</v>
      </c>
      <c r="B26" s="11">
        <v>365</v>
      </c>
      <c r="C26" s="32"/>
      <c r="D26" s="33"/>
      <c r="E26" s="59" t="e">
        <f t="shared" si="3"/>
        <v>#DIV/0!</v>
      </c>
      <c r="F26" s="34"/>
      <c r="G26" s="55" t="e">
        <f t="shared" si="2"/>
        <v>#DIV/0!</v>
      </c>
    </row>
    <row r="27" spans="1:7" x14ac:dyDescent="0.25">
      <c r="A27" s="2" t="s">
        <v>29</v>
      </c>
      <c r="B27" s="11">
        <v>30</v>
      </c>
      <c r="C27" s="32"/>
      <c r="D27" s="33"/>
      <c r="E27" s="59" t="e">
        <f t="shared" si="3"/>
        <v>#DIV/0!</v>
      </c>
      <c r="F27" s="34"/>
      <c r="G27" s="55" t="e">
        <f t="shared" si="2"/>
        <v>#DIV/0!</v>
      </c>
    </row>
    <row r="28" spans="1:7" x14ac:dyDescent="0.25">
      <c r="A28" s="2" t="s">
        <v>30</v>
      </c>
      <c r="B28" s="11">
        <v>30</v>
      </c>
      <c r="C28" s="32"/>
      <c r="D28" s="33"/>
      <c r="E28" s="59" t="e">
        <f t="shared" si="3"/>
        <v>#DIV/0!</v>
      </c>
      <c r="F28" s="34"/>
      <c r="G28" s="55" t="e">
        <f t="shared" si="2"/>
        <v>#DIV/0!</v>
      </c>
    </row>
    <row r="29" spans="1:7" x14ac:dyDescent="0.25">
      <c r="A29" s="2" t="s">
        <v>31</v>
      </c>
      <c r="B29" s="11">
        <v>30</v>
      </c>
      <c r="C29" s="32"/>
      <c r="D29" s="33"/>
      <c r="E29" s="59" t="e">
        <f t="shared" si="3"/>
        <v>#DIV/0!</v>
      </c>
      <c r="F29" s="34"/>
      <c r="G29" s="55" t="e">
        <f t="shared" si="2"/>
        <v>#DIV/0!</v>
      </c>
    </row>
    <row r="30" spans="1:7" x14ac:dyDescent="0.25">
      <c r="A30" s="2" t="s">
        <v>32</v>
      </c>
      <c r="B30" s="11">
        <v>30</v>
      </c>
      <c r="C30" s="32"/>
      <c r="D30" s="33"/>
      <c r="E30" s="59" t="e">
        <f t="shared" si="3"/>
        <v>#DIV/0!</v>
      </c>
      <c r="F30" s="34"/>
      <c r="G30" s="55" t="e">
        <f t="shared" si="2"/>
        <v>#DIV/0!</v>
      </c>
    </row>
    <row r="31" spans="1:7" x14ac:dyDescent="0.25">
      <c r="A31" s="2" t="s">
        <v>33</v>
      </c>
      <c r="B31" s="11">
        <v>30</v>
      </c>
      <c r="C31" s="32"/>
      <c r="D31" s="33"/>
      <c r="E31" s="59" t="e">
        <f t="shared" si="3"/>
        <v>#DIV/0!</v>
      </c>
      <c r="F31" s="34"/>
      <c r="G31" s="55" t="e">
        <f t="shared" si="2"/>
        <v>#DIV/0!</v>
      </c>
    </row>
    <row r="32" spans="1:7" x14ac:dyDescent="0.25">
      <c r="A32" s="2" t="s">
        <v>34</v>
      </c>
      <c r="B32" s="11">
        <v>30</v>
      </c>
      <c r="C32" s="32"/>
      <c r="D32" s="33"/>
      <c r="E32" s="59" t="e">
        <f t="shared" si="3"/>
        <v>#DIV/0!</v>
      </c>
      <c r="F32" s="34"/>
      <c r="G32" s="55" t="e">
        <f t="shared" si="2"/>
        <v>#DIV/0!</v>
      </c>
    </row>
    <row r="33" spans="1:7" x14ac:dyDescent="0.25">
      <c r="A33" s="2" t="s">
        <v>35</v>
      </c>
      <c r="B33" s="11">
        <v>30</v>
      </c>
      <c r="C33" s="32"/>
      <c r="D33" s="33"/>
      <c r="E33" s="59" t="e">
        <f t="shared" si="3"/>
        <v>#DIV/0!</v>
      </c>
      <c r="F33" s="34"/>
      <c r="G33" s="55" t="e">
        <f t="shared" si="2"/>
        <v>#DIV/0!</v>
      </c>
    </row>
    <row r="34" spans="1:7" x14ac:dyDescent="0.25">
      <c r="A34" s="2" t="s">
        <v>36</v>
      </c>
      <c r="B34" s="72">
        <v>30</v>
      </c>
      <c r="C34" s="32"/>
      <c r="D34" s="33"/>
      <c r="E34" s="59" t="e">
        <f t="shared" si="3"/>
        <v>#DIV/0!</v>
      </c>
      <c r="F34" s="34"/>
      <c r="G34" s="55" t="e">
        <f t="shared" si="2"/>
        <v>#DIV/0!</v>
      </c>
    </row>
    <row r="35" spans="1:7" x14ac:dyDescent="0.25">
      <c r="A35" s="2" t="s">
        <v>37</v>
      </c>
      <c r="B35" s="11">
        <v>365</v>
      </c>
      <c r="C35" s="32"/>
      <c r="D35" s="33"/>
      <c r="E35" s="59" t="e">
        <f t="shared" si="3"/>
        <v>#DIV/0!</v>
      </c>
      <c r="F35" s="34"/>
      <c r="G35" s="55" t="e">
        <f t="shared" si="2"/>
        <v>#DIV/0!</v>
      </c>
    </row>
    <row r="36" spans="1:7" x14ac:dyDescent="0.25">
      <c r="A36" s="2" t="s">
        <v>38</v>
      </c>
      <c r="B36" s="11">
        <v>365</v>
      </c>
      <c r="C36" s="32"/>
      <c r="D36" s="33"/>
      <c r="E36" s="59" t="e">
        <f t="shared" si="3"/>
        <v>#DIV/0!</v>
      </c>
      <c r="F36" s="34"/>
      <c r="G36" s="55" t="e">
        <f t="shared" si="2"/>
        <v>#DIV/0!</v>
      </c>
    </row>
    <row r="37" spans="1:7" x14ac:dyDescent="0.25">
      <c r="A37" s="2" t="s">
        <v>39</v>
      </c>
      <c r="B37" s="11">
        <v>365</v>
      </c>
      <c r="C37" s="32"/>
      <c r="D37" s="33"/>
      <c r="E37" s="59" t="e">
        <f t="shared" si="3"/>
        <v>#DIV/0!</v>
      </c>
      <c r="F37" s="34"/>
      <c r="G37" s="55" t="e">
        <f t="shared" si="2"/>
        <v>#DIV/0!</v>
      </c>
    </row>
    <row r="38" spans="1:7" x14ac:dyDescent="0.25">
      <c r="A38" s="2" t="s">
        <v>40</v>
      </c>
      <c r="B38" s="11">
        <v>365</v>
      </c>
      <c r="C38" s="32"/>
      <c r="D38" s="33"/>
      <c r="E38" s="59" t="e">
        <f t="shared" si="3"/>
        <v>#DIV/0!</v>
      </c>
      <c r="F38" s="34"/>
      <c r="G38" s="55" t="e">
        <f t="shared" si="2"/>
        <v>#DIV/0!</v>
      </c>
    </row>
    <row r="39" spans="1:7" x14ac:dyDescent="0.25">
      <c r="A39" s="2" t="s">
        <v>41</v>
      </c>
      <c r="B39" s="11">
        <v>30</v>
      </c>
      <c r="C39" s="32"/>
      <c r="D39" s="33"/>
      <c r="E39" s="59" t="e">
        <f t="shared" si="3"/>
        <v>#DIV/0!</v>
      </c>
      <c r="F39" s="34"/>
      <c r="G39" s="55" t="e">
        <f t="shared" si="2"/>
        <v>#DIV/0!</v>
      </c>
    </row>
    <row r="40" spans="1:7" ht="15.75" thickBot="1" x14ac:dyDescent="0.3">
      <c r="A40" s="14" t="s">
        <v>42</v>
      </c>
      <c r="B40" s="15">
        <v>30</v>
      </c>
      <c r="C40" s="35"/>
      <c r="D40" s="36"/>
      <c r="E40" s="58" t="e">
        <f>B40/D40</f>
        <v>#DIV/0!</v>
      </c>
      <c r="F40" s="37"/>
      <c r="G40" s="54" t="e">
        <f t="shared" si="2"/>
        <v>#DIV/0!</v>
      </c>
    </row>
    <row r="41" spans="1:7" ht="15.75" thickBot="1" x14ac:dyDescent="0.3"/>
    <row r="42" spans="1:7" ht="45.75" customHeight="1" x14ac:dyDescent="0.25">
      <c r="A42" s="65" t="s">
        <v>64</v>
      </c>
      <c r="B42" s="67" t="s">
        <v>50</v>
      </c>
      <c r="C42" s="16" t="s">
        <v>47</v>
      </c>
      <c r="D42" s="16" t="s">
        <v>58</v>
      </c>
      <c r="E42" s="16" t="s">
        <v>59</v>
      </c>
      <c r="F42" s="16" t="s">
        <v>12</v>
      </c>
      <c r="G42" s="17" t="s">
        <v>11</v>
      </c>
    </row>
    <row r="43" spans="1:7" ht="53.25" customHeight="1" thickBot="1" x14ac:dyDescent="0.3">
      <c r="A43" s="66"/>
      <c r="B43" s="68"/>
      <c r="C43" s="18" t="s">
        <v>48</v>
      </c>
      <c r="D43" s="18" t="s">
        <v>48</v>
      </c>
      <c r="E43" s="18" t="s">
        <v>48</v>
      </c>
      <c r="F43" s="18" t="s">
        <v>49</v>
      </c>
      <c r="G43" s="19" t="s">
        <v>49</v>
      </c>
    </row>
    <row r="44" spans="1:7" x14ac:dyDescent="0.25">
      <c r="A44" s="1" t="s">
        <v>0</v>
      </c>
      <c r="B44" s="10">
        <v>5</v>
      </c>
      <c r="C44" s="29"/>
      <c r="D44" s="30"/>
      <c r="E44" s="56" t="e">
        <f>B44/D44</f>
        <v>#DIV/0!</v>
      </c>
      <c r="F44" s="31"/>
      <c r="G44" s="52" t="e">
        <f t="shared" ref="G44:G55" si="4">E44*F44</f>
        <v>#DIV/0!</v>
      </c>
    </row>
    <row r="45" spans="1:7" x14ac:dyDescent="0.25">
      <c r="A45" s="2" t="s">
        <v>1</v>
      </c>
      <c r="B45" s="11">
        <v>5</v>
      </c>
      <c r="C45" s="32"/>
      <c r="D45" s="33"/>
      <c r="E45" s="57" t="e">
        <f>B45/D45</f>
        <v>#DIV/0!</v>
      </c>
      <c r="F45" s="34"/>
      <c r="G45" s="53" t="e">
        <f t="shared" si="4"/>
        <v>#DIV/0!</v>
      </c>
    </row>
    <row r="46" spans="1:7" x14ac:dyDescent="0.25">
      <c r="A46" s="2" t="s">
        <v>5</v>
      </c>
      <c r="B46" s="11">
        <v>5</v>
      </c>
      <c r="C46" s="32"/>
      <c r="D46" s="33"/>
      <c r="E46" s="57" t="e">
        <f t="shared" ref="E46:E54" si="5">B46/D46</f>
        <v>#DIV/0!</v>
      </c>
      <c r="F46" s="34"/>
      <c r="G46" s="53" t="e">
        <f t="shared" si="4"/>
        <v>#DIV/0!</v>
      </c>
    </row>
    <row r="47" spans="1:7" x14ac:dyDescent="0.25">
      <c r="A47" s="2" t="s">
        <v>6</v>
      </c>
      <c r="B47" s="11">
        <v>5</v>
      </c>
      <c r="C47" s="32"/>
      <c r="D47" s="33"/>
      <c r="E47" s="57" t="e">
        <f>B47/D47</f>
        <v>#DIV/0!</v>
      </c>
      <c r="F47" s="34"/>
      <c r="G47" s="53" t="e">
        <f t="shared" si="4"/>
        <v>#DIV/0!</v>
      </c>
    </row>
    <row r="48" spans="1:7" x14ac:dyDescent="0.25">
      <c r="A48" s="2" t="s">
        <v>2</v>
      </c>
      <c r="B48" s="11">
        <v>5</v>
      </c>
      <c r="C48" s="32"/>
      <c r="D48" s="33"/>
      <c r="E48" s="57" t="e">
        <f t="shared" si="5"/>
        <v>#DIV/0!</v>
      </c>
      <c r="F48" s="34"/>
      <c r="G48" s="53" t="e">
        <f t="shared" si="4"/>
        <v>#DIV/0!</v>
      </c>
    </row>
    <row r="49" spans="1:7" x14ac:dyDescent="0.25">
      <c r="A49" s="2" t="s">
        <v>7</v>
      </c>
      <c r="B49" s="11">
        <v>5</v>
      </c>
      <c r="C49" s="32"/>
      <c r="D49" s="33"/>
      <c r="E49" s="57" t="e">
        <f t="shared" si="5"/>
        <v>#DIV/0!</v>
      </c>
      <c r="F49" s="34"/>
      <c r="G49" s="53" t="e">
        <f t="shared" si="4"/>
        <v>#DIV/0!</v>
      </c>
    </row>
    <row r="50" spans="1:7" x14ac:dyDescent="0.25">
      <c r="A50" s="2" t="s">
        <v>18</v>
      </c>
      <c r="B50" s="11">
        <v>5</v>
      </c>
      <c r="C50" s="32"/>
      <c r="D50" s="33"/>
      <c r="E50" s="57" t="e">
        <f t="shared" si="5"/>
        <v>#DIV/0!</v>
      </c>
      <c r="F50" s="34"/>
      <c r="G50" s="53" t="e">
        <f t="shared" si="4"/>
        <v>#DIV/0!</v>
      </c>
    </row>
    <row r="51" spans="1:7" x14ac:dyDescent="0.25">
      <c r="A51" s="2" t="s">
        <v>15</v>
      </c>
      <c r="B51" s="11">
        <v>5</v>
      </c>
      <c r="C51" s="32"/>
      <c r="D51" s="33"/>
      <c r="E51" s="57" t="e">
        <f t="shared" si="5"/>
        <v>#DIV/0!</v>
      </c>
      <c r="F51" s="34"/>
      <c r="G51" s="53" t="e">
        <f t="shared" si="4"/>
        <v>#DIV/0!</v>
      </c>
    </row>
    <row r="52" spans="1:7" x14ac:dyDescent="0.25">
      <c r="A52" s="2" t="s">
        <v>3</v>
      </c>
      <c r="B52" s="11">
        <v>5</v>
      </c>
      <c r="C52" s="32"/>
      <c r="D52" s="33"/>
      <c r="E52" s="57" t="e">
        <f t="shared" si="5"/>
        <v>#DIV/0!</v>
      </c>
      <c r="F52" s="34"/>
      <c r="G52" s="53" t="e">
        <f t="shared" si="4"/>
        <v>#DIV/0!</v>
      </c>
    </row>
    <row r="53" spans="1:7" x14ac:dyDescent="0.25">
      <c r="A53" s="2" t="s">
        <v>16</v>
      </c>
      <c r="B53" s="11">
        <v>5</v>
      </c>
      <c r="C53" s="32"/>
      <c r="D53" s="33"/>
      <c r="E53" s="57" t="e">
        <f t="shared" si="5"/>
        <v>#DIV/0!</v>
      </c>
      <c r="F53" s="34"/>
      <c r="G53" s="53" t="e">
        <f t="shared" si="4"/>
        <v>#DIV/0!</v>
      </c>
    </row>
    <row r="54" spans="1:7" x14ac:dyDescent="0.25">
      <c r="A54" s="2" t="s">
        <v>9</v>
      </c>
      <c r="B54" s="11">
        <v>5</v>
      </c>
      <c r="C54" s="32"/>
      <c r="D54" s="33"/>
      <c r="E54" s="57" t="e">
        <f t="shared" si="5"/>
        <v>#DIV/0!</v>
      </c>
      <c r="F54" s="34"/>
      <c r="G54" s="53" t="e">
        <f t="shared" si="4"/>
        <v>#DIV/0!</v>
      </c>
    </row>
    <row r="55" spans="1:7" ht="15.75" thickBot="1" x14ac:dyDescent="0.3">
      <c r="A55" s="14" t="s">
        <v>17</v>
      </c>
      <c r="B55" s="15">
        <v>5</v>
      </c>
      <c r="C55" s="35"/>
      <c r="D55" s="36"/>
      <c r="E55" s="58" t="e">
        <f>B55/D55</f>
        <v>#DIV/0!</v>
      </c>
      <c r="F55" s="37"/>
      <c r="G55" s="54" t="e">
        <f t="shared" si="4"/>
        <v>#DIV/0!</v>
      </c>
    </row>
    <row r="56" spans="1:7" ht="15.75" thickBot="1" x14ac:dyDescent="0.3"/>
    <row r="57" spans="1:7" s="8" customFormat="1" ht="48.75" customHeight="1" thickBot="1" x14ac:dyDescent="0.3">
      <c r="A57" s="23" t="s">
        <v>43</v>
      </c>
      <c r="B57" s="9" t="s">
        <v>56</v>
      </c>
      <c r="C57" s="9" t="s">
        <v>54</v>
      </c>
      <c r="D57" s="9" t="s">
        <v>60</v>
      </c>
      <c r="E57" s="9" t="s">
        <v>61</v>
      </c>
      <c r="F57" s="9" t="s">
        <v>12</v>
      </c>
      <c r="G57" s="21" t="s">
        <v>11</v>
      </c>
    </row>
    <row r="58" spans="1:7" ht="18.75" customHeight="1" x14ac:dyDescent="0.25">
      <c r="A58" s="69" t="s">
        <v>55</v>
      </c>
      <c r="B58" s="28"/>
      <c r="C58" s="29"/>
      <c r="D58" s="30"/>
      <c r="E58" s="56" t="e">
        <f>B58/D58</f>
        <v>#DIV/0!</v>
      </c>
      <c r="F58" s="31"/>
      <c r="G58" s="52" t="e">
        <f>E58*F58</f>
        <v>#DIV/0!</v>
      </c>
    </row>
    <row r="59" spans="1:7" ht="17.25" customHeight="1" x14ac:dyDescent="0.25">
      <c r="A59" s="70"/>
      <c r="B59" s="43"/>
      <c r="C59" s="38"/>
      <c r="D59" s="39"/>
      <c r="E59" s="59" t="e">
        <f>B59/D59</f>
        <v>#DIV/0!</v>
      </c>
      <c r="F59" s="40"/>
      <c r="G59" s="55" t="e">
        <f>E59*F59</f>
        <v>#DIV/0!</v>
      </c>
    </row>
    <row r="60" spans="1:7" ht="16.5" customHeight="1" x14ac:dyDescent="0.25">
      <c r="A60" s="70"/>
      <c r="B60" s="43"/>
      <c r="C60" s="38"/>
      <c r="D60" s="39"/>
      <c r="E60" s="59" t="e">
        <f>B60/D60</f>
        <v>#DIV/0!</v>
      </c>
      <c r="F60" s="40"/>
      <c r="G60" s="55" t="e">
        <f>E60*F60</f>
        <v>#DIV/0!</v>
      </c>
    </row>
    <row r="61" spans="1:7" ht="17.25" customHeight="1" thickBot="1" x14ac:dyDescent="0.3">
      <c r="A61" s="71"/>
      <c r="B61" s="44"/>
      <c r="C61" s="35"/>
      <c r="D61" s="36"/>
      <c r="E61" s="58" t="e">
        <f>B61/D61</f>
        <v>#DIV/0!</v>
      </c>
      <c r="F61" s="37"/>
      <c r="G61" s="54" t="e">
        <f>E61*F61</f>
        <v>#DIV/0!</v>
      </c>
    </row>
    <row r="62" spans="1:7" ht="15.75" thickBot="1" x14ac:dyDescent="0.3">
      <c r="A62" s="22"/>
      <c r="B62" s="22"/>
      <c r="C62" s="22"/>
      <c r="D62" s="22"/>
      <c r="E62" s="22"/>
      <c r="F62" s="22"/>
      <c r="G62" s="22"/>
    </row>
    <row r="63" spans="1:7" ht="47.25" customHeight="1" thickBot="1" x14ac:dyDescent="0.3">
      <c r="A63" s="24" t="s">
        <v>53</v>
      </c>
      <c r="B63" s="42" t="s">
        <v>67</v>
      </c>
      <c r="C63" s="9" t="s">
        <v>68</v>
      </c>
      <c r="D63" s="9" t="s">
        <v>65</v>
      </c>
      <c r="E63" s="9" t="s">
        <v>66</v>
      </c>
      <c r="F63" s="9" t="s">
        <v>12</v>
      </c>
      <c r="G63" s="21" t="s">
        <v>11</v>
      </c>
    </row>
    <row r="64" spans="1:7" ht="42.75" customHeight="1" thickBot="1" x14ac:dyDescent="0.3">
      <c r="A64" s="45" t="s">
        <v>71</v>
      </c>
      <c r="B64" s="46"/>
      <c r="C64" s="47"/>
      <c r="D64" s="48"/>
      <c r="E64" s="60" t="e">
        <f>B64/D64</f>
        <v>#DIV/0!</v>
      </c>
      <c r="F64" s="49"/>
      <c r="G64" s="50" t="e">
        <f>E64*F64</f>
        <v>#DIV/0!</v>
      </c>
    </row>
    <row r="65" spans="1:7" ht="15.75" thickBot="1" x14ac:dyDescent="0.3"/>
    <row r="66" spans="1:7" x14ac:dyDescent="0.25">
      <c r="A66" s="63" t="s">
        <v>69</v>
      </c>
      <c r="B66" s="64"/>
      <c r="C66" s="64"/>
      <c r="D66" s="64"/>
      <c r="E66" s="64"/>
      <c r="F66" s="64"/>
      <c r="G66" s="41" t="e">
        <f>SUM(G3:G65)</f>
        <v>#DIV/0!</v>
      </c>
    </row>
    <row r="67" spans="1:7" ht="15.75" thickBot="1" x14ac:dyDescent="0.3">
      <c r="A67" s="61" t="s">
        <v>70</v>
      </c>
      <c r="B67" s="62"/>
      <c r="C67" s="62"/>
      <c r="D67" s="62"/>
      <c r="E67" s="62"/>
      <c r="F67" s="62"/>
      <c r="G67" s="51" t="e">
        <f>70*G66/12</f>
        <v>#DIV/0!</v>
      </c>
    </row>
    <row r="69" spans="1:7" x14ac:dyDescent="0.25">
      <c r="A69" s="12" t="s">
        <v>10</v>
      </c>
    </row>
  </sheetData>
  <mergeCells count="5">
    <mergeCell ref="A67:F67"/>
    <mergeCell ref="A66:F66"/>
    <mergeCell ref="A42:A43"/>
    <mergeCell ref="B42:B43"/>
    <mergeCell ref="A58:A61"/>
  </mergeCells>
  <phoneticPr fontId="6" type="noConversion"/>
  <pageMargins left="0.7" right="0.7" top="0.78740157499999996" bottom="0.78740157499999996" header="0.3" footer="0.3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MOKRÁŠOVÁ Jitka</dc:creator>
  <cp:lastModifiedBy>Radomír Drozd</cp:lastModifiedBy>
  <cp:lastPrinted>2018-05-16T10:10:54Z</cp:lastPrinted>
  <dcterms:created xsi:type="dcterms:W3CDTF">2018-01-12T07:16:15Z</dcterms:created>
  <dcterms:modified xsi:type="dcterms:W3CDTF">2018-05-16T10:10:56Z</dcterms:modified>
</cp:coreProperties>
</file>