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předávací protokol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<sst xmlns="http://schemas.openxmlformats.org/spreadsheetml/2006/main" count="55" uniqueCount="43">
  <si>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1/3</t>
  </si>
  <si>
    <t>1,5/1,5</t>
  </si>
  <si>
    <t>0,25</t>
  </si>
  <si>
    <t>3/1,5</t>
  </si>
  <si>
    <t xml:space="preserve">podélná čára souvislá </t>
  </si>
  <si>
    <t>šířka čáry</t>
  </si>
  <si>
    <t>název</t>
  </si>
  <si>
    <t>kadence</t>
  </si>
  <si>
    <r>
      <t>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</si>
  <si>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</si>
  <si>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</si>
  <si>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</si>
  <si>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SILNICE</t>
  </si>
  <si>
    <t>KM (OD - DO)</t>
  </si>
  <si>
    <t>POPIS ÚSEKU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</si>
  <si>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</si>
  <si>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</si>
  <si>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</si>
  <si>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</si>
  <si>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</si>
  <si>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</si>
  <si>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</si>
  <si>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</si>
  <si>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</si>
  <si>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</si>
  <si>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</si>
  <si>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 xml:space="preserve">V 10d </t>
  </si>
  <si>
    <t>oddělení zastávkového pruhu</t>
  </si>
  <si>
    <t>barva</t>
  </si>
  <si>
    <t>plast</t>
  </si>
  <si>
    <t xml:space="preserve">m </t>
  </si>
  <si>
    <t xml:space="preserve"> m</t>
  </si>
  <si>
    <t>DOPRAVNÍ ZNAČENÍ</t>
  </si>
  <si>
    <t>materiál VDZ</t>
  </si>
  <si>
    <t xml:space="preserve">dvojité čary V 1b a V 3 se rozepisují na dvě čáry z kterých se skládají </t>
  </si>
  <si>
    <t>bm</t>
  </si>
  <si>
    <t>celkem</t>
  </si>
  <si>
    <t>m - metr nanesené čáry</t>
  </si>
  <si>
    <t>bm - běžný metr (provedené VDZ včetně mezer)</t>
  </si>
  <si>
    <t>č. položky</t>
  </si>
  <si>
    <t>Obnova VDZ v roce 2018 - oblast …………… výkaz výměr (skutečně provedený rozsah)</t>
  </si>
  <si>
    <t>VDZ - barva (čáry šířky 12,5cm a 25cm)</t>
  </si>
  <si>
    <t>VDZ - plast (čáry šířky 12,5cm a 25cm)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</si>
</sst>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12"/>
      <color indexed="8"/>
      <name val="Calibri"/>
      <family val="2"/>
    </font>
    <font>
      <b/>
      <sz val="9"/>
      <name val="Arial"/>
      <family val="2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justify" vertical="center"/>
    </xf>
    <xf numFmtId="0" fontId="6" fillId="33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justify" vertical="center"/>
    </xf>
    <xf numFmtId="0" fontId="6" fillId="33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justify" vertical="center"/>
    </xf>
    <xf numFmtId="0" fontId="7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0" fillId="34" borderId="20" xfId="0" applyFill="1" applyBorder="1" applyAlignment="1">
      <alignment/>
    </xf>
    <xf numFmtId="0" fontId="2" fillId="35" borderId="21" xfId="0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/>
      <protection locked="0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5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35" borderId="11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49" fontId="0" fillId="0" borderId="11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0" fillId="35" borderId="26" xfId="0" applyFill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0" fontId="0" fillId="35" borderId="27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 applyProtection="1">
      <alignment/>
      <protection locked="0"/>
    </xf>
    <xf numFmtId="0" fontId="2" fillId="0" borderId="31" xfId="0" applyFont="1" applyFill="1" applyBorder="1" applyAlignment="1">
      <alignment/>
    </xf>
    <xf numFmtId="0" fontId="0" fillId="34" borderId="31" xfId="0" applyFill="1" applyBorder="1" applyAlignment="1" applyProtection="1">
      <alignment/>
      <protection locked="0"/>
    </xf>
    <xf numFmtId="0" fontId="0" fillId="34" borderId="28" xfId="0" applyFill="1" applyBorder="1" applyAlignment="1">
      <alignment/>
    </xf>
    <xf numFmtId="0" fontId="9" fillId="0" borderId="3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" fillId="0" borderId="32" xfId="0" applyFont="1" applyFill="1" applyBorder="1" applyAlignment="1">
      <alignment/>
    </xf>
    <xf numFmtId="0" fontId="0" fillId="34" borderId="24" xfId="0" applyFill="1" applyBorder="1" applyAlignment="1" applyProtection="1">
      <alignment/>
      <protection locked="0"/>
    </xf>
    <xf numFmtId="0" fontId="2" fillId="34" borderId="30" xfId="0" applyFont="1" applyFill="1" applyBorder="1" applyAlignment="1">
      <alignment vertical="center" wrapText="1"/>
    </xf>
    <xf numFmtId="0" fontId="0" fillId="34" borderId="30" xfId="0" applyFill="1" applyBorder="1" applyAlignment="1">
      <alignment horizontal="center" vertical="center"/>
    </xf>
    <xf numFmtId="0" fontId="2" fillId="34" borderId="30" xfId="0" applyFont="1" applyFill="1" applyBorder="1" applyAlignment="1" applyProtection="1">
      <alignment/>
      <protection locked="0"/>
    </xf>
    <xf numFmtId="0" fontId="2" fillId="34" borderId="30" xfId="0" applyFont="1" applyFill="1" applyBorder="1" applyAlignment="1">
      <alignment/>
    </xf>
    <xf numFmtId="0" fontId="2" fillId="34" borderId="33" xfId="0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left"/>
    </xf>
    <xf numFmtId="0" fontId="0" fillId="34" borderId="33" xfId="0" applyFill="1" applyBorder="1" applyAlignment="1">
      <alignment vertical="center" textRotation="90"/>
    </xf>
    <xf numFmtId="0" fontId="4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40" xfId="0" applyBorder="1" applyAlignment="1">
      <alignment vertical="center" textRotation="90"/>
    </xf>
    <xf numFmtId="0" fontId="0" fillId="0" borderId="41" xfId="0" applyBorder="1" applyAlignment="1">
      <alignment vertical="center" textRotation="90"/>
    </xf>
    <xf numFmtId="0" fontId="0" fillId="0" borderId="42" xfId="0" applyBorder="1" applyAlignment="1">
      <alignment vertical="center" textRotation="90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5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0" fillId="0" borderId="48" xfId="0" applyFont="1" applyBorder="1" applyAlignment="1">
      <alignment vertical="center" textRotation="90" wrapText="1"/>
    </xf>
    <xf numFmtId="0" fontId="10" fillId="0" borderId="49" xfId="0" applyFont="1" applyBorder="1" applyAlignment="1">
      <alignment vertical="center" textRotation="90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5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6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tabSelected="1" zoomScale="130" zoomScaleNormal="130" zoomScalePageLayoutView="0" workbookViewId="0" topLeftCell="A1">
      <selection activeCell="E36" sqref="E36"/>
    </sheetView>
  </sheetViews>
  <sheetFormatPr defaultColWidth="9.140625" defaultRowHeight="12.75"/>
  <cols>
    <col min="1" max="1" width="4.00390625" style="0" customWidth="1"/>
    <col min="2" max="2" width="27.140625" style="0" customWidth="1"/>
    <col min="3" max="3" width="12.00390625" style="0" customWidth="1"/>
    <col min="4" max="4" width="11.00390625" style="0" customWidth="1"/>
    <col min="5" max="5" width="7.140625" style="0" customWidth="1"/>
    <col min="6" max="8" width="7.7109375" style="0" customWidth="1"/>
    <col min="9" max="9" width="12.421875" style="0" customWidth="1"/>
    <col min="10" max="10" width="3.8515625" style="0" customWidth="1"/>
    <col min="11" max="13" width="7.7109375" style="0" customWidth="1"/>
    <col min="14" max="14" width="12.57421875" style="0" customWidth="1"/>
  </cols>
  <sheetData>
    <row r="2" ht="20.25">
      <c r="B2" s="7" t="s">
        <v>40</v>
      </c>
    </row>
    <row r="3" ht="13.5" thickBot="1"/>
    <row r="4" spans="2:14" ht="15.75">
      <c r="B4" s="53" t="s">
        <v>12</v>
      </c>
      <c r="C4" s="59" t="s">
        <v>13</v>
      </c>
      <c r="D4" s="60"/>
      <c r="E4" s="59" t="s">
        <v>14</v>
      </c>
      <c r="F4" s="61"/>
      <c r="G4" s="61"/>
      <c r="H4" s="61"/>
      <c r="I4" s="61"/>
      <c r="J4" s="61"/>
      <c r="K4" s="61"/>
      <c r="L4" s="61"/>
      <c r="M4" s="61"/>
      <c r="N4" s="62"/>
    </row>
    <row r="5" spans="2:14" ht="16.5" thickBot="1">
      <c r="B5" s="8"/>
      <c r="C5" s="88"/>
      <c r="D5" s="89"/>
      <c r="E5" s="55"/>
      <c r="F5" s="56"/>
      <c r="G5" s="56"/>
      <c r="H5" s="56"/>
      <c r="I5" s="57"/>
      <c r="J5" s="57"/>
      <c r="K5" s="57"/>
      <c r="L5" s="57"/>
      <c r="M5" s="57"/>
      <c r="N5" s="58"/>
    </row>
    <row r="6" spans="2:10" ht="16.5" thickBot="1">
      <c r="B6" s="3"/>
      <c r="C6" s="3"/>
      <c r="D6" s="3"/>
      <c r="E6" s="3"/>
      <c r="F6" s="3"/>
      <c r="G6" s="3"/>
      <c r="H6" s="3"/>
      <c r="I6" s="3"/>
      <c r="J6" s="3"/>
    </row>
    <row r="7" spans="1:14" ht="14.25" thickBot="1" thickTop="1">
      <c r="A7" s="75" t="s">
        <v>39</v>
      </c>
      <c r="B7" s="73" t="s">
        <v>6</v>
      </c>
      <c r="C7" s="74"/>
      <c r="D7" s="68" t="s">
        <v>5</v>
      </c>
      <c r="E7" s="68" t="s">
        <v>7</v>
      </c>
      <c r="F7" s="70" t="s">
        <v>28</v>
      </c>
      <c r="G7" s="70"/>
      <c r="H7" s="70"/>
      <c r="I7" s="71" t="s">
        <v>33</v>
      </c>
      <c r="J7" s="20"/>
      <c r="K7" s="83" t="s">
        <v>29</v>
      </c>
      <c r="L7" s="84"/>
      <c r="M7" s="85"/>
      <c r="N7" s="66" t="s">
        <v>33</v>
      </c>
    </row>
    <row r="8" spans="1:14" ht="15" thickBot="1" thickTop="1">
      <c r="A8" s="76"/>
      <c r="B8" s="69"/>
      <c r="C8" s="69"/>
      <c r="D8" s="69"/>
      <c r="E8" s="69"/>
      <c r="F8" s="36" t="s">
        <v>30</v>
      </c>
      <c r="G8" s="36" t="s">
        <v>35</v>
      </c>
      <c r="H8" s="36" t="s">
        <v>8</v>
      </c>
      <c r="I8" s="72"/>
      <c r="J8" s="40"/>
      <c r="K8" s="23" t="s">
        <v>31</v>
      </c>
      <c r="L8" s="24" t="s">
        <v>35</v>
      </c>
      <c r="M8" s="25" t="s">
        <v>8</v>
      </c>
      <c r="N8" s="67"/>
    </row>
    <row r="9" spans="1:14" ht="12.75">
      <c r="A9" s="64"/>
      <c r="B9" s="80" t="s">
        <v>4</v>
      </c>
      <c r="C9" s="79" t="s">
        <v>10</v>
      </c>
      <c r="D9" s="1" t="s">
        <v>11</v>
      </c>
      <c r="E9" s="1"/>
      <c r="F9" s="26"/>
      <c r="G9" s="27">
        <f>+F9*1</f>
        <v>0</v>
      </c>
      <c r="H9" s="31">
        <f>+F9/8</f>
        <v>0</v>
      </c>
      <c r="I9" s="32"/>
      <c r="J9" s="35"/>
      <c r="K9" s="22"/>
      <c r="L9" s="27">
        <f>+K9*1</f>
        <v>0</v>
      </c>
      <c r="M9" s="31">
        <f>+K9/8</f>
        <v>0</v>
      </c>
      <c r="N9" s="32"/>
    </row>
    <row r="10" spans="1:14" ht="12.75">
      <c r="A10" s="63"/>
      <c r="B10" s="81"/>
      <c r="C10" s="78"/>
      <c r="D10" s="2" t="s">
        <v>2</v>
      </c>
      <c r="E10" s="2"/>
      <c r="F10" s="28"/>
      <c r="G10" s="29">
        <f>+F10*1</f>
        <v>0</v>
      </c>
      <c r="H10" s="33">
        <f>+F10/4</f>
        <v>0</v>
      </c>
      <c r="I10" s="34"/>
      <c r="J10" s="35"/>
      <c r="K10" s="21"/>
      <c r="L10" s="29">
        <f>+K10*1</f>
        <v>0</v>
      </c>
      <c r="M10" s="33">
        <f>+K10/4</f>
        <v>0</v>
      </c>
      <c r="N10" s="34"/>
    </row>
    <row r="11" spans="1:14" ht="12.75">
      <c r="A11" s="63"/>
      <c r="B11" s="82" t="s">
        <v>9</v>
      </c>
      <c r="C11" s="78" t="s">
        <v>15</v>
      </c>
      <c r="D11" s="77">
        <v>0.125</v>
      </c>
      <c r="E11" s="2" t="s">
        <v>0</v>
      </c>
      <c r="F11" s="28"/>
      <c r="G11" s="29">
        <f>+F11*4</f>
        <v>0</v>
      </c>
      <c r="H11" s="33">
        <f aca="true" t="shared" si="0" ref="H11:H17">+F11/8</f>
        <v>0</v>
      </c>
      <c r="I11" s="34"/>
      <c r="J11" s="35"/>
      <c r="K11" s="21"/>
      <c r="L11" s="29">
        <f>+K11*4</f>
        <v>0</v>
      </c>
      <c r="M11" s="33">
        <f aca="true" t="shared" si="1" ref="M11:M17">+K11/8</f>
        <v>0</v>
      </c>
      <c r="N11" s="34"/>
    </row>
    <row r="12" spans="1:14" ht="12.75">
      <c r="A12" s="63"/>
      <c r="B12" s="81"/>
      <c r="C12" s="78"/>
      <c r="D12" s="78"/>
      <c r="E12" s="2" t="s">
        <v>17</v>
      </c>
      <c r="F12" s="28"/>
      <c r="G12" s="29">
        <f>+F12*3</f>
        <v>0</v>
      </c>
      <c r="H12" s="33">
        <f t="shared" si="0"/>
        <v>0</v>
      </c>
      <c r="I12" s="34"/>
      <c r="J12" s="35"/>
      <c r="K12" s="21"/>
      <c r="L12" s="29">
        <f>+K12*3</f>
        <v>0</v>
      </c>
      <c r="M12" s="33">
        <f t="shared" si="1"/>
        <v>0</v>
      </c>
      <c r="N12" s="34"/>
    </row>
    <row r="13" spans="1:14" ht="12.75">
      <c r="A13" s="63"/>
      <c r="B13" s="81"/>
      <c r="C13" s="78"/>
      <c r="D13" s="78"/>
      <c r="E13" s="2" t="s">
        <v>16</v>
      </c>
      <c r="F13" s="28"/>
      <c r="G13" s="29">
        <f>+F13*3</f>
        <v>0</v>
      </c>
      <c r="H13" s="33">
        <f t="shared" si="0"/>
        <v>0</v>
      </c>
      <c r="I13" s="34"/>
      <c r="J13" s="35"/>
      <c r="K13" s="21"/>
      <c r="L13" s="29">
        <f>+K13*3</f>
        <v>0</v>
      </c>
      <c r="M13" s="33">
        <f t="shared" si="1"/>
        <v>0</v>
      </c>
      <c r="N13" s="34"/>
    </row>
    <row r="14" spans="1:14" ht="12.75">
      <c r="A14" s="63"/>
      <c r="B14" s="86" t="s">
        <v>18</v>
      </c>
      <c r="C14" s="78" t="s">
        <v>19</v>
      </c>
      <c r="D14" s="87">
        <v>0.125</v>
      </c>
      <c r="E14" s="2" t="s">
        <v>1</v>
      </c>
      <c r="F14" s="28"/>
      <c r="G14" s="29">
        <f>+F14*2</f>
        <v>0</v>
      </c>
      <c r="H14" s="33">
        <f t="shared" si="0"/>
        <v>0</v>
      </c>
      <c r="I14" s="34"/>
      <c r="J14" s="35"/>
      <c r="K14" s="21"/>
      <c r="L14" s="29">
        <f>+K14*2</f>
        <v>0</v>
      </c>
      <c r="M14" s="33">
        <f t="shared" si="1"/>
        <v>0</v>
      </c>
      <c r="N14" s="34"/>
    </row>
    <row r="15" spans="1:14" ht="12.75">
      <c r="A15" s="63"/>
      <c r="B15" s="86"/>
      <c r="C15" s="78"/>
      <c r="D15" s="87"/>
      <c r="E15" s="30" t="s">
        <v>21</v>
      </c>
      <c r="F15" s="28"/>
      <c r="G15" s="29">
        <f>+F15*2</f>
        <v>0</v>
      </c>
      <c r="H15" s="33">
        <f t="shared" si="0"/>
        <v>0</v>
      </c>
      <c r="I15" s="34"/>
      <c r="J15" s="35"/>
      <c r="K15" s="21"/>
      <c r="L15" s="29">
        <f>+K15*2</f>
        <v>0</v>
      </c>
      <c r="M15" s="33">
        <f t="shared" si="1"/>
        <v>0</v>
      </c>
      <c r="N15" s="34"/>
    </row>
    <row r="16" spans="1:14" ht="12.75">
      <c r="A16" s="63"/>
      <c r="B16" s="86"/>
      <c r="C16" s="78"/>
      <c r="D16" s="87"/>
      <c r="E16" s="2" t="s">
        <v>3</v>
      </c>
      <c r="F16" s="28"/>
      <c r="G16" s="29">
        <f>+F16*1.5</f>
        <v>0</v>
      </c>
      <c r="H16" s="33">
        <f t="shared" si="0"/>
        <v>0</v>
      </c>
      <c r="I16" s="34"/>
      <c r="J16" s="35"/>
      <c r="K16" s="21"/>
      <c r="L16" s="29">
        <f>+K16*1.5</f>
        <v>0</v>
      </c>
      <c r="M16" s="33">
        <f t="shared" si="1"/>
        <v>0</v>
      </c>
      <c r="N16" s="34"/>
    </row>
    <row r="17" spans="1:14" ht="12.75">
      <c r="A17" s="63"/>
      <c r="B17" s="86"/>
      <c r="C17" s="78"/>
      <c r="D17" s="87"/>
      <c r="E17" s="2" t="s">
        <v>20</v>
      </c>
      <c r="F17" s="28"/>
      <c r="G17" s="29">
        <f>+F17*1.5</f>
        <v>0</v>
      </c>
      <c r="H17" s="33">
        <f t="shared" si="0"/>
        <v>0</v>
      </c>
      <c r="I17" s="34"/>
      <c r="J17" s="35"/>
      <c r="K17" s="21"/>
      <c r="L17" s="29">
        <f>+K17*1.5</f>
        <v>0</v>
      </c>
      <c r="M17" s="33">
        <f t="shared" si="1"/>
        <v>0</v>
      </c>
      <c r="N17" s="34"/>
    </row>
    <row r="18" spans="1:14" ht="12.75">
      <c r="A18" s="63"/>
      <c r="B18" s="86"/>
      <c r="C18" s="78"/>
      <c r="D18" s="87" t="s">
        <v>2</v>
      </c>
      <c r="E18" s="2" t="s">
        <v>1</v>
      </c>
      <c r="F18" s="28"/>
      <c r="G18" s="29">
        <f>+F18*2</f>
        <v>0</v>
      </c>
      <c r="H18" s="33">
        <f>+F18/4</f>
        <v>0</v>
      </c>
      <c r="I18" s="34"/>
      <c r="J18" s="35"/>
      <c r="K18" s="21"/>
      <c r="L18" s="29">
        <f>+K18*2</f>
        <v>0</v>
      </c>
      <c r="M18" s="33">
        <f>+K18/4</f>
        <v>0</v>
      </c>
      <c r="N18" s="34"/>
    </row>
    <row r="19" spans="1:14" ht="12.75">
      <c r="A19" s="63"/>
      <c r="B19" s="86"/>
      <c r="C19" s="78"/>
      <c r="D19" s="87"/>
      <c r="E19" s="2" t="s">
        <v>3</v>
      </c>
      <c r="F19" s="28"/>
      <c r="G19" s="29">
        <f>+F19*1.5</f>
        <v>0</v>
      </c>
      <c r="H19" s="33">
        <f>+F19/4</f>
        <v>0</v>
      </c>
      <c r="I19" s="34"/>
      <c r="J19" s="35"/>
      <c r="K19" s="21"/>
      <c r="L19" s="29">
        <f>+K19*1.5</f>
        <v>0</v>
      </c>
      <c r="M19" s="33">
        <f>+K19/4</f>
        <v>0</v>
      </c>
      <c r="N19" s="34"/>
    </row>
    <row r="20" spans="1:14" ht="12.75">
      <c r="A20" s="63"/>
      <c r="B20" s="86" t="s">
        <v>22</v>
      </c>
      <c r="C20" s="78" t="s">
        <v>23</v>
      </c>
      <c r="D20" s="6" t="s">
        <v>11</v>
      </c>
      <c r="E20" s="2"/>
      <c r="F20" s="28"/>
      <c r="G20" s="29">
        <f>+F20*1</f>
        <v>0</v>
      </c>
      <c r="H20" s="33">
        <f>+F20/8</f>
        <v>0</v>
      </c>
      <c r="I20" s="34"/>
      <c r="J20" s="35"/>
      <c r="K20" s="21"/>
      <c r="L20" s="29">
        <f>+K20*1</f>
        <v>0</v>
      </c>
      <c r="M20" s="33">
        <f>+K20/8</f>
        <v>0</v>
      </c>
      <c r="N20" s="34"/>
    </row>
    <row r="21" spans="1:14" ht="12.75">
      <c r="A21" s="63"/>
      <c r="B21" s="86"/>
      <c r="C21" s="78"/>
      <c r="D21" s="6" t="s">
        <v>2</v>
      </c>
      <c r="E21" s="2"/>
      <c r="F21" s="28"/>
      <c r="G21" s="29">
        <f>+F21*1</f>
        <v>0</v>
      </c>
      <c r="H21" s="33">
        <f>+F21/4</f>
        <v>0</v>
      </c>
      <c r="I21" s="34"/>
      <c r="J21" s="35"/>
      <c r="K21" s="21"/>
      <c r="L21" s="29">
        <f>+K21*1</f>
        <v>0</v>
      </c>
      <c r="M21" s="33">
        <f>+K21/4</f>
        <v>0</v>
      </c>
      <c r="N21" s="34"/>
    </row>
    <row r="22" spans="1:14" ht="12.75">
      <c r="A22" s="63"/>
      <c r="B22" s="19" t="s">
        <v>27</v>
      </c>
      <c r="C22" s="4" t="s">
        <v>23</v>
      </c>
      <c r="D22" s="77" t="s">
        <v>2</v>
      </c>
      <c r="E22" s="77" t="s">
        <v>24</v>
      </c>
      <c r="F22" s="28"/>
      <c r="G22" s="29">
        <f>+F22*2</f>
        <v>0</v>
      </c>
      <c r="H22" s="33">
        <f>+F22/4</f>
        <v>0</v>
      </c>
      <c r="I22" s="34"/>
      <c r="J22" s="35"/>
      <c r="K22" s="21"/>
      <c r="L22" s="29">
        <f>+K22*2</f>
        <v>0</v>
      </c>
      <c r="M22" s="33">
        <f>+K22/4</f>
        <v>0</v>
      </c>
      <c r="N22" s="34"/>
    </row>
    <row r="23" spans="1:14" ht="13.5" thickBot="1">
      <c r="A23" s="63"/>
      <c r="B23" s="19" t="s">
        <v>25</v>
      </c>
      <c r="C23" s="5" t="s">
        <v>26</v>
      </c>
      <c r="D23" s="78"/>
      <c r="E23" s="78"/>
      <c r="F23" s="28"/>
      <c r="G23" s="29">
        <f>+F23*2</f>
        <v>0</v>
      </c>
      <c r="H23" s="33">
        <f>+F23/4</f>
        <v>0</v>
      </c>
      <c r="I23" s="34"/>
      <c r="J23" s="35"/>
      <c r="K23" s="21"/>
      <c r="L23" s="29">
        <f>+K23*2</f>
        <v>0</v>
      </c>
      <c r="M23" s="33">
        <f>+K23/4</f>
        <v>0</v>
      </c>
      <c r="N23" s="34"/>
    </row>
    <row r="24" spans="1:14" ht="14.25" thickBot="1" thickTop="1">
      <c r="A24" s="65"/>
      <c r="B24" s="42" t="s">
        <v>36</v>
      </c>
      <c r="C24" s="43"/>
      <c r="D24" s="43"/>
      <c r="E24" s="43"/>
      <c r="F24" s="44"/>
      <c r="G24" s="45"/>
      <c r="H24" s="46">
        <f>SUM(H9:H23)</f>
        <v>0</v>
      </c>
      <c r="I24" s="47"/>
      <c r="J24" s="35"/>
      <c r="K24" s="41"/>
      <c r="L24" s="37"/>
      <c r="M24" s="38">
        <f>SUM(M9:M23)</f>
        <v>0</v>
      </c>
      <c r="N24" s="39"/>
    </row>
    <row r="25" spans="1:14" ht="14.25" thickBot="1" thickTop="1">
      <c r="A25" s="54"/>
      <c r="B25" s="48"/>
      <c r="C25" s="49"/>
      <c r="D25" s="49"/>
      <c r="E25" s="49"/>
      <c r="F25" s="50"/>
      <c r="G25" s="50"/>
      <c r="H25" s="51"/>
      <c r="I25" s="39"/>
      <c r="J25" s="35"/>
      <c r="K25" s="52"/>
      <c r="L25" s="50"/>
      <c r="M25" s="51"/>
      <c r="N25" s="39"/>
    </row>
    <row r="26" ht="13.5" thickTop="1"/>
    <row r="27" ht="13.5" thickBot="1"/>
    <row r="28" spans="1:5" ht="21.75" customHeight="1">
      <c r="A28" s="15"/>
      <c r="B28" s="16" t="s">
        <v>32</v>
      </c>
      <c r="C28" s="17"/>
      <c r="D28" s="17"/>
      <c r="E28" s="18"/>
    </row>
    <row r="29" spans="1:5" ht="33.75" customHeight="1">
      <c r="A29" s="9"/>
      <c r="B29" s="90" t="s">
        <v>41</v>
      </c>
      <c r="C29" s="91"/>
      <c r="D29" s="10">
        <f>+H24</f>
        <v>0</v>
      </c>
      <c r="E29" s="11" t="s">
        <v>8</v>
      </c>
    </row>
    <row r="30" spans="1:5" ht="31.5" customHeight="1" thickBot="1">
      <c r="A30" s="12"/>
      <c r="B30" s="92" t="s">
        <v>42</v>
      </c>
      <c r="C30" s="93"/>
      <c r="D30" s="13">
        <f>+M24</f>
        <v>0</v>
      </c>
      <c r="E30" s="14" t="s">
        <v>8</v>
      </c>
    </row>
    <row r="32" ht="12.75">
      <c r="B32" t="s">
        <v>37</v>
      </c>
    </row>
    <row r="33" ht="12.75">
      <c r="B33" t="s">
        <v>38</v>
      </c>
    </row>
    <row r="34" ht="12.75">
      <c r="B34" t="s">
        <v>34</v>
      </c>
    </row>
  </sheetData>
  <sheetProtection/>
  <mergeCells count="28">
    <mergeCell ref="B29:C29"/>
    <mergeCell ref="B30:C30"/>
    <mergeCell ref="D18:D19"/>
    <mergeCell ref="C5:D5"/>
    <mergeCell ref="B20:B21"/>
    <mergeCell ref="C20:C21"/>
    <mergeCell ref="B11:B13"/>
    <mergeCell ref="C11:C13"/>
    <mergeCell ref="K7:M7"/>
    <mergeCell ref="F7:H7"/>
    <mergeCell ref="B14:B19"/>
    <mergeCell ref="C14:C19"/>
    <mergeCell ref="D11:D13"/>
    <mergeCell ref="D14:D17"/>
    <mergeCell ref="B7:C8"/>
    <mergeCell ref="A7:A8"/>
    <mergeCell ref="I7:I8"/>
    <mergeCell ref="N7:N8"/>
    <mergeCell ref="D22:D23"/>
    <mergeCell ref="E22:E23"/>
    <mergeCell ref="D7:D8"/>
    <mergeCell ref="E7:E8"/>
    <mergeCell ref="C9:C10"/>
    <mergeCell ref="B9:B10"/>
    <mergeCell ref="A9:A24"/>
    <mergeCell ref="E5:N5"/>
    <mergeCell ref="C4:D4"/>
    <mergeCell ref="E4:N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caudrm</dc:creator>
  <cp:keywords/>
  <dc:description/>
  <cp:lastModifiedBy>mikulasek</cp:lastModifiedBy>
  <cp:lastPrinted>2013-09-24T08:51:17Z</cp:lastPrinted>
  <dcterms:created xsi:type="dcterms:W3CDTF">2013-09-03T07:52:44Z</dcterms:created>
  <dcterms:modified xsi:type="dcterms:W3CDTF">2018-06-04T07:14:53Z</dcterms:modified>
  <cp:category/>
  <cp:version/>
  <cp:contentType/>
  <cp:contentStatus/>
</cp:coreProperties>
</file>