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30" windowWidth="19845" windowHeight="8820" activeTab="0"/>
  </bookViews>
  <sheets>
    <sheet name="OOPP" sheetId="1" r:id="rId1"/>
  </sheets>
  <definedNames>
    <definedName name="_xlnm.Print_Area" localSheetId="0">'OOPP'!$A$1:$G$32</definedName>
  </definedNames>
  <calcPr fullCalcOnLoad="1"/>
</workbook>
</file>

<file path=xl/sharedStrings.xml><?xml version="1.0" encoding="utf-8"?>
<sst xmlns="http://schemas.openxmlformats.org/spreadsheetml/2006/main" count="55" uniqueCount="55">
  <si>
    <t>Ke všem dodávaným OOPP musí být dodáno prohlášení o shodě případně certifikát - výrobek musí splňovat základní požadavky nařízení vlády č. 21/2003 Sb., a zároveň také požadavky evropské směrnice 89/686/EHS pro OOPP.</t>
  </si>
  <si>
    <t>respirátor</t>
  </si>
  <si>
    <t>chránič sluchu</t>
  </si>
  <si>
    <t>ochranná přilba</t>
  </si>
  <si>
    <t xml:space="preserve">ochranný štít </t>
  </si>
  <si>
    <t>signální vesta s reflexními pásy</t>
  </si>
  <si>
    <t xml:space="preserve">impregnovaný nehořlavý oblek svařečský </t>
  </si>
  <si>
    <t>cena/ks bez DPH</t>
  </si>
  <si>
    <t>počet ks celkem</t>
  </si>
  <si>
    <t>pracovní rukavice kat. I.</t>
  </si>
  <si>
    <t>pracovní rukavice kat. II.</t>
  </si>
  <si>
    <t xml:space="preserve">ochranné brýle </t>
  </si>
  <si>
    <t>pracovní rukavice kat. II., pětiprsté, kombinované s podšívkou ve dlani, s ochranou proti proříznutí, dle normy EN 388 min 3333</t>
  </si>
  <si>
    <t>ochranné brýle čiré, polykarbonátový panoramatický zorník, boční krytí, třída F, musí splňovat normu EN 166</t>
  </si>
  <si>
    <t>pracovní rukavice zateplené</t>
  </si>
  <si>
    <t xml:space="preserve">vesta výstražná </t>
  </si>
  <si>
    <t>polomaska</t>
  </si>
  <si>
    <t>polomaska, musí splňovat normu EN 166</t>
  </si>
  <si>
    <t>Chránič kolen gumový</t>
  </si>
  <si>
    <t>Kožená zástěra svářečská</t>
  </si>
  <si>
    <t xml:space="preserve">Ochranné brýle svářečské </t>
  </si>
  <si>
    <t xml:space="preserve">Ochranná kukla,štít svářečský </t>
  </si>
  <si>
    <t>Ochranná kukla,štít svářečský, musí splňovat normu EN 166</t>
  </si>
  <si>
    <t>Pracovní oděv svářečský impregnovaný, nehořlavý, souprava pro svářeče - kalhoty a blůza, oděv třídy 1 dle ČSN EN ISO 11611</t>
  </si>
  <si>
    <t xml:space="preserve">Kožená zástěra svářečská, pod kolena, hovězí kůže </t>
  </si>
  <si>
    <t>Ochranné rukavice  svářečské</t>
  </si>
  <si>
    <t xml:space="preserve">Ochranné kožené kamaše, hovězí kůže </t>
  </si>
  <si>
    <t>plášť do deště</t>
  </si>
  <si>
    <t>ochranné pracovní rukavice zateplené kat. II., zimní celokožené, dlaň a prsty z vepřové lícovky, hřbet z vepřové štípenky,  zateplená podšívka.</t>
  </si>
  <si>
    <t>nepromokavý plášť s kapucí, vodotěsné švy, pevná kapuce, 2 kapsy, větrací otvory pod pažemi, délka min. 1,2m</t>
  </si>
  <si>
    <t>cena celkem   bez DPH</t>
  </si>
  <si>
    <t>mušlový chránič, lehký, dielektrický s páskem přes hlavu, musí splňovat normu EN 352-1: Mušlové chrániče sluchu</t>
  </si>
  <si>
    <t>skládací  bez výdechového ventilu do 10 násobku NPK, musí splňovat normu EN 149 Filtrační polomasky (respirátory)</t>
  </si>
  <si>
    <t>CELKOVÁ CENA BEZ DPH</t>
  </si>
  <si>
    <t>CELKOVÁ CENA S DPH</t>
  </si>
  <si>
    <t>Chránič kolen gumový - pár</t>
  </si>
  <si>
    <t>Výztuha kolen</t>
  </si>
  <si>
    <t>gumová výztuha kolen - flexi vložka pro vložení do zesílené části pracovních kalhot (ochrana kolen při práci v kleč) - pár</t>
  </si>
  <si>
    <r>
      <t xml:space="preserve">Předmětem veřejné zakázky je dodávka Osobních ochranných pracovních prostředků (dále jen OOPP) ve smyslu zákoníku práce </t>
    </r>
    <r>
      <rPr>
        <sz val="11"/>
        <rFont val="Calibri"/>
        <family val="2"/>
      </rPr>
      <t>§104 a příslušných předpisů.</t>
    </r>
  </si>
  <si>
    <r>
      <t>lehká,závěsná ve 4 bodech na textilních páscích, musí splňovat normu EN 397,</t>
    </r>
    <r>
      <rPr>
        <sz val="11"/>
        <rFont val="Calibri"/>
        <family val="2"/>
      </rPr>
      <t xml:space="preserve"> životnost min. 4 roky</t>
    </r>
  </si>
  <si>
    <t xml:space="preserve">Uzavřené ochranné brýle svářečské, ochranný filtr č. 5, s ochranným těsněním po celém obvodu brýlí - přiléhající k obličeji, musí splňovat normu EN 166 a EN 169: Filtry pro svařování </t>
  </si>
  <si>
    <r>
      <t xml:space="preserve">celoobličejový štít, čiré PC s náhlavním </t>
    </r>
    <r>
      <rPr>
        <sz val="11"/>
        <rFont val="Calibri"/>
        <family val="2"/>
      </rPr>
      <t>křížem, musí splňovat normu EN 166</t>
    </r>
  </si>
  <si>
    <r>
      <t xml:space="preserve">Ochranné rukavice svářečské, </t>
    </r>
    <r>
      <rPr>
        <sz val="11"/>
        <rFont val="Calibri"/>
        <family val="2"/>
      </rPr>
      <t>lícové koziny, s manžetou, pětiprsté, musí splňovat normy EN 407 : 04</t>
    </r>
  </si>
  <si>
    <t>pracovní rukavice kat. I., pětiprsté, kombinované s podšívkou ve dlani. Dlaň štípaná hovězí kůže. Hřbet a manžeta bavlněná. Velikost 11"</t>
  </si>
  <si>
    <t>pracovní rukavice kat. III.</t>
  </si>
  <si>
    <t>pracovní rukavice kat. III., pětiprsté, pletené bezešvé, šedý PU na dlani a prstech, kategorie proti prořezu 3., dle normy EN 388 mni 3331</t>
  </si>
  <si>
    <t>č. p.</t>
  </si>
  <si>
    <t>min. požadavky</t>
  </si>
  <si>
    <t>Ochranné kožené kamaše svářečské</t>
  </si>
  <si>
    <t>Ochranné rukavice gumové</t>
  </si>
  <si>
    <t>Ochranné rukavice - gumové rukavici proti tep. a chemicky odolné, dle normy EN 388 min. 2121</t>
  </si>
  <si>
    <t>označení</t>
  </si>
  <si>
    <t xml:space="preserve">Příloha III Seznam a technická specifikace </t>
  </si>
  <si>
    <t>Všechny dodávané výrobky musí být v souladu s platnými technickými normami.</t>
  </si>
  <si>
    <t>uveďte konkrétní výrobek včetně uvedení výrobce pro možnost kontroly splnění požadavků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</si>
</sst>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\ &quot;Kč&quot;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name val="Arial CE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6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6" fillId="0" borderId="0" xfId="0" applyFont="1" applyAlignment="1">
      <alignment vertical="top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vertical="top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top"/>
    </xf>
    <xf numFmtId="0" fontId="5" fillId="0" borderId="10" xfId="0" applyFont="1" applyBorder="1" applyAlignment="1">
      <alignment vertical="center"/>
    </xf>
    <xf numFmtId="0" fontId="5" fillId="0" borderId="0" xfId="0" applyFont="1" applyFill="1" applyBorder="1" applyAlignment="1">
      <alignment vertical="top" wrapText="1"/>
    </xf>
    <xf numFmtId="0" fontId="5" fillId="0" borderId="10" xfId="0" applyFont="1" applyBorder="1" applyAlignment="1">
      <alignment/>
    </xf>
    <xf numFmtId="0" fontId="6" fillId="0" borderId="0" xfId="0" applyFont="1" applyFill="1" applyAlignment="1">
      <alignment vertical="top" wrapText="1"/>
    </xf>
    <xf numFmtId="0" fontId="5" fillId="0" borderId="0" xfId="0" applyFont="1" applyBorder="1" applyAlignment="1">
      <alignment vertical="top"/>
    </xf>
    <xf numFmtId="0" fontId="5" fillId="0" borderId="10" xfId="0" applyFont="1" applyBorder="1" applyAlignment="1">
      <alignment vertical="top"/>
    </xf>
    <xf numFmtId="0" fontId="5" fillId="0" borderId="10" xfId="0" applyFont="1" applyFill="1" applyBorder="1" applyAlignment="1">
      <alignment vertical="top"/>
    </xf>
    <xf numFmtId="0" fontId="5" fillId="0" borderId="10" xfId="0" applyFont="1" applyFill="1" applyBorder="1" applyAlignment="1">
      <alignment vertical="top" wrapText="1"/>
    </xf>
    <xf numFmtId="0" fontId="5" fillId="0" borderId="0" xfId="0" applyFont="1" applyFill="1" applyAlignment="1">
      <alignment vertical="top" wrapText="1"/>
    </xf>
    <xf numFmtId="0" fontId="5" fillId="0" borderId="0" xfId="0" applyFont="1" applyFill="1" applyAlignment="1">
      <alignment wrapText="1"/>
    </xf>
    <xf numFmtId="0" fontId="5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164" fontId="6" fillId="0" borderId="11" xfId="0" applyNumberFormat="1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0" fontId="6" fillId="0" borderId="13" xfId="0" applyFont="1" applyBorder="1" applyAlignment="1">
      <alignment horizontal="right"/>
    </xf>
    <xf numFmtId="0" fontId="5" fillId="0" borderId="0" xfId="0" applyFont="1" applyAlignment="1">
      <alignment horizontal="left" vertical="top" wrapText="1"/>
    </xf>
    <xf numFmtId="0" fontId="5" fillId="0" borderId="10" xfId="0" applyFont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view="pageBreakPreview" zoomScale="85" zoomScaleNormal="40" zoomScaleSheetLayoutView="85" zoomScalePageLayoutView="0" workbookViewId="0" topLeftCell="A1">
      <selection activeCell="E10" sqref="E10"/>
    </sheetView>
  </sheetViews>
  <sheetFormatPr defaultColWidth="9.140625" defaultRowHeight="15"/>
  <cols>
    <col min="1" max="1" width="2.8515625" style="9" customWidth="1"/>
    <col min="2" max="2" width="27.57421875" style="5" customWidth="1"/>
    <col min="3" max="3" width="57.57421875" style="21" customWidth="1"/>
    <col min="4" max="4" width="8.140625" style="7" customWidth="1"/>
    <col min="5" max="6" width="9.140625" style="7" customWidth="1"/>
    <col min="7" max="7" width="20.28125" style="7" customWidth="1"/>
    <col min="8" max="8" width="4.00390625" style="5" customWidth="1"/>
    <col min="9" max="16384" width="9.140625" style="5" customWidth="1"/>
  </cols>
  <sheetData>
    <row r="1" ht="15">
      <c r="A1" s="4" t="s">
        <v>52</v>
      </c>
    </row>
    <row r="2" ht="15.75">
      <c r="A2" s="8"/>
    </row>
    <row r="3" spans="1:7" ht="29.25" customHeight="1">
      <c r="A3" s="30" t="s">
        <v>38</v>
      </c>
      <c r="B3" s="30"/>
      <c r="C3" s="30"/>
      <c r="D3" s="30"/>
      <c r="E3" s="30"/>
      <c r="F3" s="30"/>
      <c r="G3" s="30"/>
    </row>
    <row r="4" spans="1:7" ht="15" customHeight="1">
      <c r="A4" s="30" t="s">
        <v>53</v>
      </c>
      <c r="B4" s="30"/>
      <c r="C4" s="30"/>
      <c r="D4" s="30"/>
      <c r="E4" s="30"/>
      <c r="F4" s="30"/>
      <c r="G4" s="30"/>
    </row>
    <row r="5" spans="1:7" s="6" customFormat="1" ht="36" customHeight="1">
      <c r="A5" s="30" t="s">
        <v>0</v>
      </c>
      <c r="B5" s="30"/>
      <c r="C5" s="30"/>
      <c r="D5" s="30"/>
      <c r="E5" s="30"/>
      <c r="F5" s="30"/>
      <c r="G5" s="30"/>
    </row>
    <row r="7" spans="1:7" ht="75">
      <c r="A7" s="26" t="s">
        <v>46</v>
      </c>
      <c r="B7" s="26" t="s">
        <v>51</v>
      </c>
      <c r="C7" s="26" t="s">
        <v>47</v>
      </c>
      <c r="D7" s="10" t="s">
        <v>8</v>
      </c>
      <c r="E7" s="10" t="s">
        <v>7</v>
      </c>
      <c r="F7" s="10" t="s">
        <v>30</v>
      </c>
      <c r="G7" s="10" t="s">
        <v>54</v>
      </c>
    </row>
    <row r="8" spans="1:7" ht="45">
      <c r="A8" s="11">
        <v>1</v>
      </c>
      <c r="B8" s="11" t="s">
        <v>9</v>
      </c>
      <c r="C8" s="19" t="s">
        <v>43</v>
      </c>
      <c r="D8" s="25">
        <v>400</v>
      </c>
      <c r="E8" s="31"/>
      <c r="F8" s="12">
        <f aca="true" t="shared" si="0" ref="F8:F20">D8*E8</f>
        <v>0</v>
      </c>
      <c r="G8" s="14"/>
    </row>
    <row r="9" spans="1:7" ht="45">
      <c r="A9" s="11">
        <v>2</v>
      </c>
      <c r="B9" s="11" t="s">
        <v>10</v>
      </c>
      <c r="C9" s="19" t="s">
        <v>12</v>
      </c>
      <c r="D9" s="25">
        <v>70</v>
      </c>
      <c r="E9" s="31"/>
      <c r="F9" s="12">
        <f t="shared" si="0"/>
        <v>0</v>
      </c>
      <c r="G9" s="14"/>
    </row>
    <row r="10" spans="1:7" ht="46.5" customHeight="1">
      <c r="A10" s="11">
        <v>3</v>
      </c>
      <c r="B10" s="18" t="s">
        <v>44</v>
      </c>
      <c r="C10" s="19" t="s">
        <v>45</v>
      </c>
      <c r="D10" s="25">
        <v>150</v>
      </c>
      <c r="E10" s="31"/>
      <c r="F10" s="12">
        <f>D10*E10</f>
        <v>0</v>
      </c>
      <c r="G10" s="12"/>
    </row>
    <row r="11" spans="1:7" ht="45">
      <c r="A11" s="18">
        <v>4</v>
      </c>
      <c r="B11" s="11" t="s">
        <v>14</v>
      </c>
      <c r="C11" s="19" t="s">
        <v>28</v>
      </c>
      <c r="D11" s="10">
        <v>3</v>
      </c>
      <c r="E11" s="10"/>
      <c r="F11" s="12">
        <f>D11*E11</f>
        <v>0</v>
      </c>
      <c r="G11" s="10"/>
    </row>
    <row r="12" spans="1:7" ht="30">
      <c r="A12" s="11">
        <v>5</v>
      </c>
      <c r="B12" s="18" t="s">
        <v>49</v>
      </c>
      <c r="C12" s="19" t="s">
        <v>50</v>
      </c>
      <c r="D12" s="25">
        <v>2</v>
      </c>
      <c r="E12" s="31"/>
      <c r="F12" s="12">
        <f t="shared" si="0"/>
        <v>0</v>
      </c>
      <c r="G12" s="14"/>
    </row>
    <row r="13" spans="1:7" ht="15">
      <c r="A13" s="11">
        <v>6</v>
      </c>
      <c r="B13" s="11" t="s">
        <v>15</v>
      </c>
      <c r="C13" s="19" t="s">
        <v>5</v>
      </c>
      <c r="D13" s="25">
        <v>5</v>
      </c>
      <c r="E13" s="31"/>
      <c r="F13" s="12">
        <f t="shared" si="0"/>
        <v>0</v>
      </c>
      <c r="G13" s="14"/>
    </row>
    <row r="14" spans="1:7" ht="30">
      <c r="A14" s="11">
        <v>7</v>
      </c>
      <c r="B14" s="11" t="s">
        <v>3</v>
      </c>
      <c r="C14" s="19" t="s">
        <v>39</v>
      </c>
      <c r="D14" s="25">
        <v>5</v>
      </c>
      <c r="E14" s="31"/>
      <c r="F14" s="12">
        <f t="shared" si="0"/>
        <v>0</v>
      </c>
      <c r="G14" s="14"/>
    </row>
    <row r="15" spans="1:7" ht="30">
      <c r="A15" s="11">
        <v>8</v>
      </c>
      <c r="B15" s="11" t="s">
        <v>2</v>
      </c>
      <c r="C15" s="22" t="s">
        <v>31</v>
      </c>
      <c r="D15" s="25">
        <v>70</v>
      </c>
      <c r="E15" s="31"/>
      <c r="F15" s="12">
        <f t="shared" si="0"/>
        <v>0</v>
      </c>
      <c r="G15" s="14"/>
    </row>
    <row r="16" spans="1:7" ht="30">
      <c r="A16" s="11">
        <v>9</v>
      </c>
      <c r="B16" s="11" t="s">
        <v>1</v>
      </c>
      <c r="C16" s="19" t="s">
        <v>32</v>
      </c>
      <c r="D16" s="25">
        <v>50</v>
      </c>
      <c r="E16" s="31"/>
      <c r="F16" s="12">
        <f t="shared" si="0"/>
        <v>0</v>
      </c>
      <c r="G16" s="14"/>
    </row>
    <row r="17" spans="1:7" ht="30">
      <c r="A17" s="11">
        <v>10</v>
      </c>
      <c r="B17" s="11" t="s">
        <v>11</v>
      </c>
      <c r="C17" s="19" t="s">
        <v>13</v>
      </c>
      <c r="D17" s="25">
        <v>350</v>
      </c>
      <c r="E17" s="31"/>
      <c r="F17" s="12">
        <f>D17*E17</f>
        <v>0</v>
      </c>
      <c r="G17" s="12"/>
    </row>
    <row r="18" spans="1:7" ht="30">
      <c r="A18" s="11">
        <v>11</v>
      </c>
      <c r="B18" s="11" t="s">
        <v>4</v>
      </c>
      <c r="C18" s="19" t="s">
        <v>41</v>
      </c>
      <c r="D18" s="25">
        <v>5</v>
      </c>
      <c r="E18" s="31"/>
      <c r="F18" s="12">
        <f t="shared" si="0"/>
        <v>0</v>
      </c>
      <c r="G18" s="14"/>
    </row>
    <row r="19" spans="1:7" ht="15">
      <c r="A19" s="11">
        <v>12</v>
      </c>
      <c r="B19" s="11" t="s">
        <v>16</v>
      </c>
      <c r="C19" s="19" t="s">
        <v>17</v>
      </c>
      <c r="D19" s="25">
        <v>1</v>
      </c>
      <c r="E19" s="31"/>
      <c r="F19" s="12">
        <f t="shared" si="0"/>
        <v>0</v>
      </c>
      <c r="G19" s="14"/>
    </row>
    <row r="20" spans="1:7" ht="30">
      <c r="A20" s="11">
        <v>13</v>
      </c>
      <c r="B20" s="2" t="s">
        <v>36</v>
      </c>
      <c r="C20" s="19" t="s">
        <v>37</v>
      </c>
      <c r="D20" s="25">
        <v>40</v>
      </c>
      <c r="E20" s="31"/>
      <c r="F20" s="12">
        <f t="shared" si="0"/>
        <v>0</v>
      </c>
      <c r="G20" s="14"/>
    </row>
    <row r="21" spans="1:7" ht="15">
      <c r="A21" s="11">
        <v>14</v>
      </c>
      <c r="B21" s="1" t="s">
        <v>18</v>
      </c>
      <c r="C21" s="19" t="s">
        <v>35</v>
      </c>
      <c r="D21" s="25">
        <v>1</v>
      </c>
      <c r="E21" s="31"/>
      <c r="F21" s="12">
        <f>D21*E21</f>
        <v>0</v>
      </c>
      <c r="G21" s="14"/>
    </row>
    <row r="22" spans="1:7" ht="30">
      <c r="A22" s="18">
        <v>15</v>
      </c>
      <c r="B22" s="11" t="s">
        <v>27</v>
      </c>
      <c r="C22" s="19" t="s">
        <v>29</v>
      </c>
      <c r="D22" s="10">
        <v>1</v>
      </c>
      <c r="E22" s="10"/>
      <c r="F22" s="12">
        <f>D22*E22</f>
        <v>0</v>
      </c>
      <c r="G22" s="10"/>
    </row>
    <row r="23" spans="1:7" ht="45">
      <c r="A23" s="3">
        <v>16</v>
      </c>
      <c r="B23" s="3" t="s">
        <v>6</v>
      </c>
      <c r="C23" s="19" t="s">
        <v>23</v>
      </c>
      <c r="D23" s="10">
        <v>35</v>
      </c>
      <c r="E23" s="10"/>
      <c r="F23" s="12">
        <f aca="true" t="shared" si="1" ref="F23:F28">D23*E23</f>
        <v>0</v>
      </c>
      <c r="G23" s="10"/>
    </row>
    <row r="24" spans="1:7" ht="30">
      <c r="A24" s="11">
        <v>17</v>
      </c>
      <c r="B24" s="17" t="s">
        <v>25</v>
      </c>
      <c r="C24" s="19" t="s">
        <v>42</v>
      </c>
      <c r="D24" s="10">
        <v>40</v>
      </c>
      <c r="E24" s="10"/>
      <c r="F24" s="12">
        <f t="shared" si="1"/>
        <v>0</v>
      </c>
      <c r="G24" s="10"/>
    </row>
    <row r="25" spans="1:7" ht="60">
      <c r="A25" s="11">
        <v>18</v>
      </c>
      <c r="B25" s="2" t="s">
        <v>20</v>
      </c>
      <c r="C25" s="19" t="s">
        <v>40</v>
      </c>
      <c r="D25" s="10">
        <v>15</v>
      </c>
      <c r="E25" s="10"/>
      <c r="F25" s="12">
        <f t="shared" si="1"/>
        <v>0</v>
      </c>
      <c r="G25" s="10"/>
    </row>
    <row r="26" spans="1:7" ht="15">
      <c r="A26" s="11">
        <v>19</v>
      </c>
      <c r="B26" s="2" t="s">
        <v>21</v>
      </c>
      <c r="C26" s="23" t="s">
        <v>22</v>
      </c>
      <c r="D26" s="10">
        <v>15</v>
      </c>
      <c r="E26" s="10"/>
      <c r="F26" s="12">
        <f t="shared" si="1"/>
        <v>0</v>
      </c>
      <c r="G26" s="10"/>
    </row>
    <row r="27" spans="1:7" ht="25.5">
      <c r="A27" s="11">
        <v>20</v>
      </c>
      <c r="B27" s="2" t="s">
        <v>48</v>
      </c>
      <c r="C27" s="23" t="s">
        <v>26</v>
      </c>
      <c r="D27" s="10">
        <v>15</v>
      </c>
      <c r="E27" s="10"/>
      <c r="F27" s="12">
        <f t="shared" si="1"/>
        <v>0</v>
      </c>
      <c r="G27" s="10"/>
    </row>
    <row r="28" spans="1:7" ht="15">
      <c r="A28" s="11">
        <v>21</v>
      </c>
      <c r="B28" s="2" t="s">
        <v>19</v>
      </c>
      <c r="C28" s="19" t="s">
        <v>24</v>
      </c>
      <c r="D28" s="10">
        <v>15</v>
      </c>
      <c r="E28" s="10"/>
      <c r="F28" s="12">
        <f t="shared" si="1"/>
        <v>0</v>
      </c>
      <c r="G28" s="10"/>
    </row>
    <row r="29" spans="1:3" ht="15">
      <c r="A29" s="15"/>
      <c r="B29" s="16"/>
      <c r="C29" s="13"/>
    </row>
    <row r="30" spans="1:3" ht="15.75" thickBot="1">
      <c r="A30" s="15"/>
      <c r="B30" s="16"/>
      <c r="C30" s="13"/>
    </row>
    <row r="31" spans="2:7" ht="15.75" thickBot="1">
      <c r="B31" s="9"/>
      <c r="C31" s="24" t="s">
        <v>33</v>
      </c>
      <c r="D31" s="27">
        <f>SUM(F8:F28)</f>
        <v>0</v>
      </c>
      <c r="E31" s="28"/>
      <c r="F31" s="29"/>
      <c r="G31" s="5"/>
    </row>
    <row r="32" spans="3:7" ht="15.75" thickBot="1">
      <c r="C32" s="24" t="s">
        <v>34</v>
      </c>
      <c r="D32" s="27">
        <f>D31*1.21</f>
        <v>0</v>
      </c>
      <c r="E32" s="28"/>
      <c r="F32" s="29"/>
      <c r="G32" s="5"/>
    </row>
    <row r="33" ht="15">
      <c r="C33" s="20"/>
    </row>
  </sheetData>
  <sheetProtection/>
  <mergeCells count="5">
    <mergeCell ref="D31:F31"/>
    <mergeCell ref="D32:F32"/>
    <mergeCell ref="A3:G3"/>
    <mergeCell ref="A4:G4"/>
    <mergeCell ref="A5:G5"/>
  </mergeCells>
  <printOptions/>
  <pageMargins left="0.31496062992125984" right="0.31496062992125984" top="0.3937007874015748" bottom="0.1968503937007874" header="0" footer="0"/>
  <pageSetup fitToHeight="6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Bartośová Kristýna</dc:creator>
  <cp:keywords/>
  <dc:description/>
  <cp:lastModifiedBy>Bartośová Kristýna</cp:lastModifiedBy>
  <cp:lastPrinted>2018-06-19T10:53:45Z</cp:lastPrinted>
  <dcterms:created xsi:type="dcterms:W3CDTF">2014-06-17T06:14:54Z</dcterms:created>
  <dcterms:modified xsi:type="dcterms:W3CDTF">2018-07-16T11:16:47Z</dcterms:modified>
  <cp:category/>
  <cp:version/>
  <cp:contentType/>
  <cp:contentStatus/>
</cp:coreProperties>
</file>